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caly_dtu_dk/Documents/Dokumenter/GitHub/Fibrex/"/>
    </mc:Choice>
  </mc:AlternateContent>
  <xr:revisionPtr revIDLastSave="0" documentId="8_{7E77849B-2FF9-44F1-B7F7-8BF2F3D7B9F8}" xr6:coauthVersionLast="47" xr6:coauthVersionMax="47" xr10:uidLastSave="{00000000-0000-0000-0000-000000000000}"/>
  <bookViews>
    <workbookView xWindow="-120" yWindow="-120" windowWidth="29040" windowHeight="17790"/>
  </bookViews>
  <sheets>
    <sheet name="metadata (2)" sheetId="2" r:id="rId1"/>
  </sheets>
  <calcPr calcId="0"/>
</workbook>
</file>

<file path=xl/calcChain.xml><?xml version="1.0" encoding="utf-8"?>
<calcChain xmlns="http://schemas.openxmlformats.org/spreadsheetml/2006/main">
  <c r="H2" i="2" l="1" a="1"/>
  <c r="H2" i="2" s="1"/>
  <c r="H319" i="2" a="1"/>
  <c r="H319" i="2" s="1"/>
  <c r="H318" i="2" a="1"/>
  <c r="H318" i="2" s="1"/>
  <c r="H317" i="2" a="1"/>
  <c r="H317" i="2" s="1"/>
  <c r="H316" i="2" a="1"/>
  <c r="H316" i="2" s="1"/>
  <c r="H315" i="2" a="1"/>
  <c r="H315" i="2" s="1"/>
  <c r="H314" i="2" a="1"/>
  <c r="H314" i="2" s="1"/>
  <c r="H313" i="2" a="1"/>
  <c r="H313" i="2" s="1"/>
  <c r="H312" i="2" a="1"/>
  <c r="H312" i="2" s="1"/>
  <c r="H311" i="2" a="1"/>
  <c r="H311" i="2" s="1"/>
  <c r="H310" i="2" a="1"/>
  <c r="H310" i="2" s="1"/>
  <c r="H309" i="2" a="1"/>
  <c r="H309" i="2" s="1"/>
  <c r="H308" i="2" a="1"/>
  <c r="H308" i="2" s="1"/>
  <c r="H307" i="2" a="1"/>
  <c r="H307" i="2" s="1"/>
  <c r="H306" i="2" a="1"/>
  <c r="H306" i="2" s="1"/>
  <c r="H305" i="2" a="1"/>
  <c r="H305" i="2" s="1"/>
  <c r="H304" i="2" a="1"/>
  <c r="H304" i="2" s="1"/>
  <c r="H303" i="2" a="1"/>
  <c r="H303" i="2" s="1"/>
  <c r="H302" i="2" a="1"/>
  <c r="H302" i="2" s="1"/>
  <c r="H301" i="2" a="1"/>
  <c r="H301" i="2" s="1"/>
  <c r="H300" i="2" a="1"/>
  <c r="H300" i="2" s="1"/>
  <c r="H299" i="2" a="1"/>
  <c r="H299" i="2" s="1"/>
  <c r="H298" i="2" a="1"/>
  <c r="H298" i="2" s="1"/>
  <c r="H297" i="2" a="1"/>
  <c r="H297" i="2" s="1"/>
  <c r="H296" i="2" a="1"/>
  <c r="H296" i="2" s="1"/>
  <c r="H295" i="2" a="1"/>
  <c r="H295" i="2" s="1"/>
  <c r="H294" i="2" a="1"/>
  <c r="H294" i="2" s="1"/>
  <c r="H293" i="2" a="1"/>
  <c r="H293" i="2" s="1"/>
  <c r="H292" i="2" a="1"/>
  <c r="H292" i="2" s="1"/>
  <c r="H291" i="2" a="1"/>
  <c r="H291" i="2" s="1"/>
  <c r="H290" i="2" a="1"/>
  <c r="H290" i="2" s="1"/>
  <c r="H289" i="2" a="1"/>
  <c r="H289" i="2" s="1"/>
  <c r="H288" i="2" a="1"/>
  <c r="H288" i="2" s="1"/>
  <c r="H287" i="2" a="1"/>
  <c r="H287" i="2" s="1"/>
  <c r="H286" i="2" a="1"/>
  <c r="H286" i="2" s="1"/>
  <c r="H285" i="2" a="1"/>
  <c r="H285" i="2" s="1"/>
  <c r="H284" i="2" a="1"/>
  <c r="H284" i="2" s="1"/>
  <c r="H283" i="2" a="1"/>
  <c r="H283" i="2" s="1"/>
  <c r="H282" i="2" a="1"/>
  <c r="H282" i="2" s="1"/>
  <c r="H281" i="2" a="1"/>
  <c r="H281" i="2" s="1"/>
  <c r="H280" i="2" a="1"/>
  <c r="H280" i="2" s="1"/>
  <c r="H279" i="2" a="1"/>
  <c r="H279" i="2" s="1"/>
  <c r="H278" i="2" a="1"/>
  <c r="H278" i="2" s="1"/>
  <c r="H277" i="2" a="1"/>
  <c r="H277" i="2" s="1"/>
  <c r="H276" i="2" a="1"/>
  <c r="H276" i="2" s="1"/>
  <c r="H275" i="2" a="1"/>
  <c r="H275" i="2" s="1"/>
  <c r="H274" i="2" a="1"/>
  <c r="H274" i="2" s="1"/>
  <c r="H273" i="2" a="1"/>
  <c r="H273" i="2" s="1"/>
  <c r="H272" i="2" a="1"/>
  <c r="H272" i="2" s="1"/>
  <c r="H271" i="2" a="1"/>
  <c r="H271" i="2" s="1"/>
  <c r="H270" i="2" a="1"/>
  <c r="H270" i="2" s="1"/>
  <c r="H269" i="2" a="1"/>
  <c r="H269" i="2" s="1"/>
  <c r="H268" i="2" a="1"/>
  <c r="H268" i="2" s="1"/>
  <c r="H267" i="2" a="1"/>
  <c r="H267" i="2" s="1"/>
  <c r="H266" i="2" a="1"/>
  <c r="H266" i="2" s="1"/>
  <c r="H265" i="2" a="1"/>
  <c r="H265" i="2" s="1"/>
  <c r="H264" i="2" a="1"/>
  <c r="H264" i="2" s="1"/>
  <c r="H263" i="2" a="1"/>
  <c r="H263" i="2" s="1"/>
  <c r="H262" i="2" a="1"/>
  <c r="H262" i="2" s="1"/>
  <c r="H261" i="2" a="1"/>
  <c r="H261" i="2" s="1"/>
  <c r="H260" i="2" a="1"/>
  <c r="H260" i="2" s="1"/>
  <c r="H259" i="2" a="1"/>
  <c r="H259" i="2" s="1"/>
  <c r="H258" i="2" a="1"/>
  <c r="H258" i="2" s="1"/>
  <c r="H257" i="2" a="1"/>
  <c r="H257" i="2" s="1"/>
  <c r="H256" i="2" a="1"/>
  <c r="H256" i="2" s="1"/>
  <c r="H255" i="2" a="1"/>
  <c r="H255" i="2" s="1"/>
  <c r="H254" i="2" a="1"/>
  <c r="H254" i="2" s="1"/>
  <c r="H253" i="2" a="1"/>
  <c r="H253" i="2" s="1"/>
  <c r="H252" i="2" a="1"/>
  <c r="H252" i="2" s="1"/>
  <c r="H251" i="2" a="1"/>
  <c r="H251" i="2" s="1"/>
  <c r="H250" i="2" a="1"/>
  <c r="H250" i="2" s="1"/>
  <c r="H249" i="2" a="1"/>
  <c r="H249" i="2" s="1"/>
  <c r="H248" i="2" a="1"/>
  <c r="H248" i="2" s="1"/>
  <c r="H247" i="2" a="1"/>
  <c r="H247" i="2" s="1"/>
  <c r="H246" i="2" a="1"/>
  <c r="H246" i="2" s="1"/>
  <c r="H245" i="2" a="1"/>
  <c r="H245" i="2" s="1"/>
  <c r="H244" i="2" a="1"/>
  <c r="H244" i="2" s="1"/>
  <c r="H243" i="2" a="1"/>
  <c r="H243" i="2" s="1"/>
  <c r="H242" i="2" a="1"/>
  <c r="H242" i="2" s="1"/>
  <c r="H241" i="2" a="1"/>
  <c r="H241" i="2" s="1"/>
  <c r="H240" i="2" a="1"/>
  <c r="H240" i="2" s="1"/>
  <c r="H239" i="2" a="1"/>
  <c r="H239" i="2" s="1"/>
  <c r="H238" i="2" a="1"/>
  <c r="H238" i="2" s="1"/>
  <c r="H237" i="2" a="1"/>
  <c r="H237" i="2" s="1"/>
  <c r="H236" i="2" a="1"/>
  <c r="H236" i="2" s="1"/>
  <c r="H235" i="2" a="1"/>
  <c r="H235" i="2" s="1"/>
  <c r="H234" i="2" a="1"/>
  <c r="H234" i="2" s="1"/>
  <c r="H233" i="2" a="1"/>
  <c r="H233" i="2" s="1"/>
  <c r="H232" i="2" a="1"/>
  <c r="H232" i="2" s="1"/>
  <c r="H231" i="2" a="1"/>
  <c r="H231" i="2" s="1"/>
  <c r="H230" i="2" a="1"/>
  <c r="H230" i="2" s="1"/>
  <c r="H229" i="2" a="1"/>
  <c r="H229" i="2" s="1"/>
  <c r="H228" i="2" a="1"/>
  <c r="H228" i="2" s="1"/>
  <c r="H227" i="2" a="1"/>
  <c r="H227" i="2" s="1"/>
  <c r="H226" i="2" a="1"/>
  <c r="H226" i="2" s="1"/>
  <c r="H225" i="2" a="1"/>
  <c r="H225" i="2" s="1"/>
  <c r="H224" i="2" a="1"/>
  <c r="H224" i="2" s="1"/>
  <c r="H223" i="2" a="1"/>
  <c r="H223" i="2" s="1"/>
  <c r="H222" i="2" a="1"/>
  <c r="H222" i="2" s="1"/>
  <c r="H221" i="2" a="1"/>
  <c r="H221" i="2" s="1"/>
  <c r="H220" i="2" a="1"/>
  <c r="H220" i="2" s="1"/>
  <c r="H219" i="2" a="1"/>
  <c r="H219" i="2" s="1"/>
  <c r="H218" i="2" a="1"/>
  <c r="H218" i="2" s="1"/>
  <c r="H217" i="2" a="1"/>
  <c r="H217" i="2" s="1"/>
  <c r="H216" i="2" a="1"/>
  <c r="H216" i="2" s="1"/>
  <c r="H215" i="2" a="1"/>
  <c r="H215" i="2" s="1"/>
  <c r="H214" i="2" a="1"/>
  <c r="H214" i="2" s="1"/>
  <c r="H213" i="2" a="1"/>
  <c r="H213" i="2" s="1"/>
  <c r="H212" i="2" a="1"/>
  <c r="H212" i="2" s="1"/>
  <c r="H211" i="2" a="1"/>
  <c r="H211" i="2" s="1"/>
  <c r="H210" i="2" a="1"/>
  <c r="H210" i="2" s="1"/>
  <c r="H209" i="2" a="1"/>
  <c r="H209" i="2" s="1"/>
  <c r="H208" i="2" a="1"/>
  <c r="H208" i="2" s="1"/>
  <c r="H207" i="2" a="1"/>
  <c r="H207" i="2" s="1"/>
  <c r="H206" i="2" a="1"/>
  <c r="H206" i="2" s="1"/>
  <c r="H205" i="2" a="1"/>
  <c r="H205" i="2" s="1"/>
  <c r="H204" i="2" a="1"/>
  <c r="H204" i="2" s="1"/>
  <c r="H203" i="2" a="1"/>
  <c r="H203" i="2" s="1"/>
  <c r="H202" i="2" a="1"/>
  <c r="H202" i="2" s="1"/>
  <c r="H201" i="2" a="1"/>
  <c r="H201" i="2" s="1"/>
  <c r="H200" i="2" a="1"/>
  <c r="H200" i="2" s="1"/>
  <c r="H199" i="2" a="1"/>
  <c r="H199" i="2" s="1"/>
  <c r="H198" i="2" a="1"/>
  <c r="H198" i="2" s="1"/>
  <c r="H197" i="2" a="1"/>
  <c r="H197" i="2" s="1"/>
  <c r="H196" i="2" a="1"/>
  <c r="H196" i="2" s="1"/>
  <c r="H195" i="2" a="1"/>
  <c r="H195" i="2" s="1"/>
  <c r="H194" i="2" a="1"/>
  <c r="H194" i="2" s="1"/>
  <c r="H193" i="2" a="1"/>
  <c r="H193" i="2" s="1"/>
  <c r="H192" i="2" a="1"/>
  <c r="H192" i="2" s="1"/>
  <c r="H191" i="2" a="1"/>
  <c r="H191" i="2" s="1"/>
  <c r="H190" i="2" a="1"/>
  <c r="H190" i="2" s="1"/>
  <c r="H189" i="2" a="1"/>
  <c r="H189" i="2" s="1"/>
  <c r="H188" i="2" a="1"/>
  <c r="H188" i="2" s="1"/>
  <c r="H187" i="2" a="1"/>
  <c r="H187" i="2" s="1"/>
  <c r="H186" i="2" a="1"/>
  <c r="H186" i="2" s="1"/>
  <c r="H185" i="2" a="1"/>
  <c r="H185" i="2" s="1"/>
  <c r="H184" i="2" a="1"/>
  <c r="H184" i="2" s="1"/>
  <c r="H183" i="2" a="1"/>
  <c r="H183" i="2" s="1"/>
  <c r="H182" i="2" a="1"/>
  <c r="H182" i="2" s="1"/>
  <c r="H181" i="2" a="1"/>
  <c r="H181" i="2" s="1"/>
  <c r="H180" i="2" a="1"/>
  <c r="H180" i="2" s="1"/>
  <c r="H179" i="2" a="1"/>
  <c r="H179" i="2" s="1"/>
  <c r="H178" i="2" a="1"/>
  <c r="H178" i="2" s="1"/>
  <c r="H177" i="2" a="1"/>
  <c r="H177" i="2" s="1"/>
  <c r="H176" i="2" a="1"/>
  <c r="H176" i="2" s="1"/>
  <c r="H175" i="2" a="1"/>
  <c r="H175" i="2" s="1"/>
  <c r="H174" i="2" a="1"/>
  <c r="H174" i="2" s="1"/>
  <c r="H173" i="2" a="1"/>
  <c r="H173" i="2" s="1"/>
  <c r="H172" i="2" a="1"/>
  <c r="H172" i="2" s="1"/>
  <c r="H171" i="2" a="1"/>
  <c r="H171" i="2" s="1"/>
  <c r="H170" i="2" a="1"/>
  <c r="H170" i="2" s="1"/>
  <c r="H169" i="2" a="1"/>
  <c r="H169" i="2" s="1"/>
  <c r="H168" i="2" a="1"/>
  <c r="H168" i="2" s="1"/>
  <c r="H167" i="2" a="1"/>
  <c r="H167" i="2" s="1"/>
  <c r="H166" i="2" a="1"/>
  <c r="H166" i="2" s="1"/>
  <c r="H165" i="2" a="1"/>
  <c r="H165" i="2" s="1"/>
  <c r="H164" i="2" a="1"/>
  <c r="H164" i="2" s="1"/>
  <c r="H163" i="2" a="1"/>
  <c r="H163" i="2" s="1"/>
  <c r="H162" i="2" a="1"/>
  <c r="H162" i="2" s="1"/>
  <c r="H161" i="2" a="1"/>
  <c r="H161" i="2" s="1"/>
  <c r="H160" i="2" a="1"/>
  <c r="H160" i="2" s="1"/>
  <c r="H159" i="2" a="1"/>
  <c r="H159" i="2" s="1"/>
  <c r="H158" i="2" a="1"/>
  <c r="H158" i="2" s="1"/>
  <c r="H157" i="2" a="1"/>
  <c r="H157" i="2" s="1"/>
  <c r="H156" i="2" a="1"/>
  <c r="H156" i="2" s="1"/>
  <c r="H155" i="2" a="1"/>
  <c r="H155" i="2" s="1"/>
  <c r="H154" i="2" a="1"/>
  <c r="H154" i="2" s="1"/>
  <c r="H153" i="2" a="1"/>
  <c r="H153" i="2" s="1"/>
  <c r="H152" i="2" a="1"/>
  <c r="H152" i="2" s="1"/>
  <c r="H151" i="2" a="1"/>
  <c r="H151" i="2" s="1"/>
  <c r="H150" i="2" a="1"/>
  <c r="H150" i="2" s="1"/>
  <c r="H149" i="2" a="1"/>
  <c r="H149" i="2" s="1"/>
  <c r="H148" i="2" a="1"/>
  <c r="H148" i="2" s="1"/>
  <c r="H147" i="2" a="1"/>
  <c r="H147" i="2" s="1"/>
  <c r="H146" i="2" a="1"/>
  <c r="H146" i="2" s="1"/>
  <c r="H145" i="2" a="1"/>
  <c r="H145" i="2" s="1"/>
  <c r="H144" i="2" a="1"/>
  <c r="H144" i="2" s="1"/>
  <c r="H143" i="2" a="1"/>
  <c r="H143" i="2" s="1"/>
  <c r="H142" i="2" a="1"/>
  <c r="H142" i="2" s="1"/>
  <c r="H141" i="2" a="1"/>
  <c r="H141" i="2" s="1"/>
  <c r="H140" i="2" a="1"/>
  <c r="H140" i="2" s="1"/>
  <c r="H139" i="2" a="1"/>
  <c r="H139" i="2" s="1"/>
  <c r="H138" i="2" a="1"/>
  <c r="H138" i="2" s="1"/>
  <c r="H137" i="2" a="1"/>
  <c r="H137" i="2" s="1"/>
  <c r="H136" i="2" a="1"/>
  <c r="H136" i="2" s="1"/>
  <c r="H135" i="2" a="1"/>
  <c r="H135" i="2" s="1"/>
  <c r="H134" i="2" a="1"/>
  <c r="H134" i="2" s="1"/>
  <c r="H133" i="2" a="1"/>
  <c r="H133" i="2" s="1"/>
  <c r="H132" i="2" a="1"/>
  <c r="H132" i="2" s="1"/>
  <c r="H131" i="2" a="1"/>
  <c r="H131" i="2" s="1"/>
  <c r="H130" i="2" a="1"/>
  <c r="H130" i="2" s="1"/>
  <c r="H129" i="2" a="1"/>
  <c r="H129" i="2" s="1"/>
  <c r="H128" i="2" a="1"/>
  <c r="H128" i="2" s="1"/>
  <c r="H127" i="2" a="1"/>
  <c r="H127" i="2" s="1"/>
  <c r="H126" i="2" a="1"/>
  <c r="H126" i="2" s="1"/>
  <c r="H125" i="2" a="1"/>
  <c r="H125" i="2" s="1"/>
  <c r="H124" i="2" a="1"/>
  <c r="H124" i="2" s="1"/>
  <c r="H123" i="2" a="1"/>
  <c r="H123" i="2" s="1"/>
  <c r="H122" i="2" a="1"/>
  <c r="H122" i="2" s="1"/>
  <c r="H121" i="2" a="1"/>
  <c r="H121" i="2" s="1"/>
  <c r="H120" i="2" a="1"/>
  <c r="H120" i="2" s="1"/>
  <c r="H119" i="2" a="1"/>
  <c r="H119" i="2" s="1"/>
  <c r="H118" i="2" a="1"/>
  <c r="H118" i="2" s="1"/>
  <c r="H117" i="2" a="1"/>
  <c r="H117" i="2" s="1"/>
  <c r="H116" i="2" a="1"/>
  <c r="H116" i="2" s="1"/>
  <c r="H115" i="2" a="1"/>
  <c r="H115" i="2" s="1"/>
  <c r="H114" i="2" a="1"/>
  <c r="H114" i="2" s="1"/>
  <c r="H113" i="2" a="1"/>
  <c r="H113" i="2" s="1"/>
  <c r="H112" i="2" a="1"/>
  <c r="H112" i="2" s="1"/>
  <c r="H111" i="2" a="1"/>
  <c r="H111" i="2" s="1"/>
  <c r="H110" i="2" a="1"/>
  <c r="H110" i="2" s="1"/>
  <c r="H109" i="2" a="1"/>
  <c r="H109" i="2" s="1"/>
  <c r="H108" i="2" a="1"/>
  <c r="H108" i="2" s="1"/>
  <c r="H107" i="2" a="1"/>
  <c r="H107" i="2" s="1"/>
  <c r="H106" i="2" a="1"/>
  <c r="H106" i="2" s="1"/>
  <c r="H105" i="2" a="1"/>
  <c r="H105" i="2" s="1"/>
  <c r="H104" i="2" a="1"/>
  <c r="H104" i="2" s="1"/>
  <c r="H103" i="2" a="1"/>
  <c r="H103" i="2" s="1"/>
  <c r="H102" i="2" a="1"/>
  <c r="H102" i="2" s="1"/>
  <c r="H101" i="2" a="1"/>
  <c r="H101" i="2" s="1"/>
  <c r="H100" i="2" a="1"/>
  <c r="H100" i="2" s="1"/>
  <c r="H99" i="2" a="1"/>
  <c r="H99" i="2" s="1"/>
  <c r="H98" i="2" a="1"/>
  <c r="H98" i="2" s="1"/>
  <c r="H97" i="2" a="1"/>
  <c r="H97" i="2" s="1"/>
  <c r="H96" i="2" a="1"/>
  <c r="H96" i="2" s="1"/>
  <c r="H95" i="2" a="1"/>
  <c r="H95" i="2" s="1"/>
  <c r="H94" i="2" a="1"/>
  <c r="H94" i="2" s="1"/>
  <c r="H93" i="2" a="1"/>
  <c r="H93" i="2" s="1"/>
  <c r="H92" i="2" a="1"/>
  <c r="H92" i="2" s="1"/>
  <c r="H91" i="2" a="1"/>
  <c r="H91" i="2" s="1"/>
  <c r="H90" i="2" a="1"/>
  <c r="H90" i="2" s="1"/>
  <c r="H89" i="2" a="1"/>
  <c r="H89" i="2" s="1"/>
  <c r="H88" i="2" a="1"/>
  <c r="H88" i="2" s="1"/>
  <c r="H87" i="2" a="1"/>
  <c r="H87" i="2" s="1"/>
  <c r="H86" i="2" a="1"/>
  <c r="H86" i="2" s="1"/>
  <c r="H85" i="2" a="1"/>
  <c r="H85" i="2" s="1"/>
  <c r="H84" i="2" a="1"/>
  <c r="H84" i="2" s="1"/>
  <c r="H83" i="2" a="1"/>
  <c r="H83" i="2" s="1"/>
  <c r="H82" i="2" a="1"/>
  <c r="H82" i="2" s="1"/>
  <c r="H81" i="2" a="1"/>
  <c r="H81" i="2" s="1"/>
  <c r="H80" i="2" a="1"/>
  <c r="H80" i="2" s="1"/>
  <c r="H79" i="2" a="1"/>
  <c r="H79" i="2" s="1"/>
  <c r="H78" i="2" a="1"/>
  <c r="H78" i="2" s="1"/>
  <c r="H77" i="2" a="1"/>
  <c r="H77" i="2" s="1"/>
  <c r="H76" i="2" a="1"/>
  <c r="H76" i="2" s="1"/>
  <c r="H75" i="2" a="1"/>
  <c r="H75" i="2" s="1"/>
  <c r="H74" i="2" a="1"/>
  <c r="H74" i="2" s="1"/>
  <c r="H73" i="2" a="1"/>
  <c r="H73" i="2" s="1"/>
  <c r="H72" i="2" a="1"/>
  <c r="H72" i="2" s="1"/>
  <c r="H71" i="2" a="1"/>
  <c r="H71" i="2" s="1"/>
  <c r="H70" i="2" a="1"/>
  <c r="H70" i="2" s="1"/>
  <c r="H69" i="2" a="1"/>
  <c r="H69" i="2" s="1"/>
  <c r="H68" i="2" a="1"/>
  <c r="H68" i="2" s="1"/>
  <c r="H67" i="2" a="1"/>
  <c r="H67" i="2" s="1"/>
  <c r="H66" i="2" a="1"/>
  <c r="H66" i="2" s="1"/>
  <c r="H65" i="2" a="1"/>
  <c r="H65" i="2" s="1"/>
  <c r="H64" i="2" a="1"/>
  <c r="H64" i="2" s="1"/>
  <c r="H63" i="2" a="1"/>
  <c r="H63" i="2" s="1"/>
  <c r="H62" i="2" a="1"/>
  <c r="H62" i="2" s="1"/>
  <c r="H61" i="2" a="1"/>
  <c r="H61" i="2" s="1"/>
  <c r="H60" i="2" a="1"/>
  <c r="H60" i="2" s="1"/>
  <c r="H59" i="2" a="1"/>
  <c r="H59" i="2" s="1"/>
  <c r="H58" i="2" a="1"/>
  <c r="H58" i="2" s="1"/>
  <c r="H57" i="2" a="1"/>
  <c r="H57" i="2" s="1"/>
  <c r="H56" i="2" a="1"/>
  <c r="H56" i="2" s="1"/>
  <c r="H55" i="2" a="1"/>
  <c r="H55" i="2" s="1"/>
  <c r="H54" i="2" a="1"/>
  <c r="H54" i="2" s="1"/>
  <c r="H53" i="2" a="1"/>
  <c r="H53" i="2" s="1"/>
  <c r="H52" i="2" a="1"/>
  <c r="H52" i="2" s="1"/>
  <c r="H51" i="2" a="1"/>
  <c r="H51" i="2" s="1"/>
  <c r="H50" i="2" a="1"/>
  <c r="H50" i="2" s="1"/>
  <c r="H49" i="2" a="1"/>
  <c r="H49" i="2" s="1"/>
  <c r="H48" i="2" a="1"/>
  <c r="H48" i="2" s="1"/>
  <c r="H47" i="2" a="1"/>
  <c r="H47" i="2" s="1"/>
  <c r="H46" i="2" a="1"/>
  <c r="H46" i="2" s="1"/>
  <c r="H45" i="2" a="1"/>
  <c r="H45" i="2" s="1"/>
  <c r="H44" i="2" a="1"/>
  <c r="H44" i="2" s="1"/>
  <c r="H43" i="2" a="1"/>
  <c r="H43" i="2" s="1"/>
  <c r="H42" i="2" a="1"/>
  <c r="H42" i="2" s="1"/>
  <c r="H41" i="2" a="1"/>
  <c r="H41" i="2" s="1"/>
  <c r="H40" i="2" a="1"/>
  <c r="H40" i="2" s="1"/>
  <c r="H39" i="2" a="1"/>
  <c r="H39" i="2" s="1"/>
  <c r="H38" i="2" a="1"/>
  <c r="H38" i="2" s="1"/>
  <c r="H37" i="2" a="1"/>
  <c r="H37" i="2" s="1"/>
  <c r="H36" i="2" a="1"/>
  <c r="H36" i="2" s="1"/>
  <c r="H35" i="2" a="1"/>
  <c r="H35" i="2" s="1"/>
  <c r="H34" i="2" a="1"/>
  <c r="H34" i="2" s="1"/>
  <c r="H33" i="2" a="1"/>
  <c r="H33" i="2" s="1"/>
  <c r="H32" i="2" a="1"/>
  <c r="H32" i="2" s="1"/>
  <c r="H31" i="2" a="1"/>
  <c r="H31" i="2" s="1"/>
  <c r="H30" i="2" a="1"/>
  <c r="H30" i="2" s="1"/>
  <c r="H29" i="2" a="1"/>
  <c r="H29" i="2" s="1"/>
  <c r="H28" i="2" a="1"/>
  <c r="H28" i="2" s="1"/>
  <c r="H27" i="2" a="1"/>
  <c r="H27" i="2" s="1"/>
  <c r="H26" i="2" a="1"/>
  <c r="H26" i="2" s="1"/>
  <c r="H25" i="2" a="1"/>
  <c r="H25" i="2" s="1"/>
  <c r="H24" i="2" a="1"/>
  <c r="H24" i="2" s="1"/>
  <c r="H23" i="2" a="1"/>
  <c r="H23" i="2" s="1"/>
  <c r="H22" i="2" a="1"/>
  <c r="H22" i="2" s="1"/>
  <c r="H21" i="2" a="1"/>
  <c r="H21" i="2" s="1"/>
  <c r="H20" i="2" a="1"/>
  <c r="H20" i="2" s="1"/>
  <c r="H19" i="2" a="1"/>
  <c r="H19" i="2" s="1"/>
  <c r="H18" i="2" a="1"/>
  <c r="H18" i="2" s="1"/>
  <c r="H17" i="2" a="1"/>
  <c r="H17" i="2" s="1"/>
  <c r="H16" i="2" a="1"/>
  <c r="H16" i="2" s="1"/>
  <c r="H15" i="2" a="1"/>
  <c r="H15" i="2" s="1"/>
  <c r="H14" i="2" a="1"/>
  <c r="H14" i="2" s="1"/>
  <c r="H13" i="2" a="1"/>
  <c r="H13" i="2" s="1"/>
  <c r="H12" i="2" a="1"/>
  <c r="H12" i="2" s="1"/>
  <c r="H11" i="2" a="1"/>
  <c r="H11" i="2" s="1"/>
  <c r="H10" i="2" a="1"/>
  <c r="H10" i="2" s="1"/>
  <c r="H9" i="2" a="1"/>
  <c r="H9" i="2" s="1"/>
  <c r="H8" i="2" a="1"/>
  <c r="H8" i="2" s="1"/>
  <c r="H7" i="2" a="1"/>
  <c r="H7" i="2" s="1"/>
  <c r="H6" i="2" a="1"/>
  <c r="H6" i="2" s="1"/>
  <c r="H5" i="2" a="1"/>
  <c r="H5" i="2" s="1"/>
  <c r="H4" i="2" a="1"/>
  <c r="H4" i="2" s="1"/>
  <c r="H3" i="2" a="1"/>
  <c r="H3" i="2" s="1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<sst xmlns="http://schemas.openxmlformats.org/spreadsheetml/2006/main" count="3070" uniqueCount="1136">
  <si>
    <t>sampleID</t>
  </si>
  <si>
    <t>barcode</t>
  </si>
  <si>
    <t>fwd_primer</t>
  </si>
  <si>
    <t>pcr_tag</t>
  </si>
  <si>
    <t>extract_tag</t>
  </si>
  <si>
    <t>rat</t>
  </si>
  <si>
    <t>type</t>
  </si>
  <si>
    <t>control</t>
  </si>
  <si>
    <t>day</t>
  </si>
  <si>
    <t>group</t>
  </si>
  <si>
    <t>feed</t>
  </si>
  <si>
    <t>treatment</t>
  </si>
  <si>
    <t>feed_treat</t>
  </si>
  <si>
    <t>feed_treat_day</t>
  </si>
  <si>
    <t>carmin</t>
  </si>
  <si>
    <t>extract_batch</t>
  </si>
  <si>
    <t>plate_location</t>
  </si>
  <si>
    <t>run</t>
  </si>
  <si>
    <t>dna_conc</t>
  </si>
  <si>
    <t>note</t>
  </si>
  <si>
    <t>F8R39</t>
  </si>
  <si>
    <t>CTAAGGTAAC</t>
  </si>
  <si>
    <t>PBU_1</t>
  </si>
  <si>
    <t>165</t>
  </si>
  <si>
    <t>Feces</t>
  </si>
  <si>
    <t>Altromin</t>
  </si>
  <si>
    <t>PFOS</t>
  </si>
  <si>
    <t>altPF</t>
  </si>
  <si>
    <t>1A1</t>
  </si>
  <si>
    <t>WTRP-01</t>
  </si>
  <si>
    <t>TCTAACGGAC</t>
  </si>
  <si>
    <t>PBU_13</t>
  </si>
  <si>
    <t>_ctrl</t>
  </si>
  <si>
    <t>WTRP</t>
  </si>
  <si>
    <t>NA</t>
  </si>
  <si>
    <t>1B1</t>
  </si>
  <si>
    <t>null</t>
  </si>
  <si>
    <t>F0R42</t>
  </si>
  <si>
    <t>CCTGAGATAC</t>
  </si>
  <si>
    <t>PBU_25</t>
  </si>
  <si>
    <t>142</t>
  </si>
  <si>
    <t>1C1</t>
  </si>
  <si>
    <t>Il21R20</t>
  </si>
  <si>
    <t>CGATCGGTTC</t>
  </si>
  <si>
    <t>PBU_37</t>
  </si>
  <si>
    <t>325</t>
  </si>
  <si>
    <t>Ileum</t>
  </si>
  <si>
    <t>AIN-93G</t>
  </si>
  <si>
    <t>ainPF</t>
  </si>
  <si>
    <t>1D1</t>
  </si>
  <si>
    <t>F21R19</t>
  </si>
  <si>
    <t>TTCTCATTGAAC</t>
  </si>
  <si>
    <t>PBU_49</t>
  </si>
  <si>
    <t>216</t>
  </si>
  <si>
    <t>1E1</t>
  </si>
  <si>
    <t>F21R42</t>
  </si>
  <si>
    <t>TCCTAACATAAC</t>
  </si>
  <si>
    <t>PBU_61</t>
  </si>
  <si>
    <t>220</t>
  </si>
  <si>
    <t>1F1</t>
  </si>
  <si>
    <t>F16R22</t>
  </si>
  <si>
    <t>TCACTCGGATC</t>
  </si>
  <si>
    <t>PBU_73</t>
  </si>
  <si>
    <t>207</t>
  </si>
  <si>
    <t>1G1</t>
  </si>
  <si>
    <t>Il21R48</t>
  </si>
  <si>
    <t>CAGCCAATTCTC</t>
  </si>
  <si>
    <t>PBU_85</t>
  </si>
  <si>
    <t>348</t>
  </si>
  <si>
    <t>1H1</t>
  </si>
  <si>
    <t>MOCK-01</t>
  </si>
  <si>
    <t>TAAGGAGAAC</t>
  </si>
  <si>
    <t>PBU_2</t>
  </si>
  <si>
    <t>MOCK</t>
  </si>
  <si>
    <t>1A2</t>
  </si>
  <si>
    <t>F12R42</t>
  </si>
  <si>
    <t>TTGGAGTGTC</t>
  </si>
  <si>
    <t>PBU_14</t>
  </si>
  <si>
    <t>274</t>
  </si>
  <si>
    <t>1B2</t>
  </si>
  <si>
    <t>F0R12</t>
  </si>
  <si>
    <t>TTACAACCTC</t>
  </si>
  <si>
    <t>PBU_26</t>
  </si>
  <si>
    <t>140</t>
  </si>
  <si>
    <t>CTRL</t>
  </si>
  <si>
    <t>ainCT</t>
  </si>
  <si>
    <t>1C2</t>
  </si>
  <si>
    <t>Il8R29</t>
  </si>
  <si>
    <t>TCAGGAATAC</t>
  </si>
  <si>
    <t>PBU_38</t>
  </si>
  <si>
    <t>396</t>
  </si>
  <si>
    <t>altCT</t>
  </si>
  <si>
    <t>1D2</t>
  </si>
  <si>
    <t>WTRX-6</t>
  </si>
  <si>
    <t>TCGCATCGTTC</t>
  </si>
  <si>
    <t>PBU_50</t>
  </si>
  <si>
    <t>365</t>
  </si>
  <si>
    <t>WTRX</t>
  </si>
  <si>
    <t>1E2</t>
  </si>
  <si>
    <t>Il21R10</t>
  </si>
  <si>
    <t>CGGACAATGGC</t>
  </si>
  <si>
    <t>PBU_62</t>
  </si>
  <si>
    <t>380</t>
  </si>
  <si>
    <t>1F2</t>
  </si>
  <si>
    <t>F8R48</t>
  </si>
  <si>
    <t>TTCCTGCTTCAC</t>
  </si>
  <si>
    <t>PBU_74</t>
  </si>
  <si>
    <t>188</t>
  </si>
  <si>
    <t>1G2</t>
  </si>
  <si>
    <t>F20R47</t>
  </si>
  <si>
    <t>TCGAAGGCAGGC</t>
  </si>
  <si>
    <t>PBU_86</t>
  </si>
  <si>
    <t>232</t>
  </si>
  <si>
    <t>1H2</t>
  </si>
  <si>
    <t>F0R14</t>
  </si>
  <si>
    <t>AAGAGGATTC</t>
  </si>
  <si>
    <t>PBU_3</t>
  </si>
  <si>
    <t>145</t>
  </si>
  <si>
    <t>1A3</t>
  </si>
  <si>
    <t>Il21R24</t>
  </si>
  <si>
    <t>TCTAGAGGTC</t>
  </si>
  <si>
    <t>PBU_15</t>
  </si>
  <si>
    <t>339</t>
  </si>
  <si>
    <t>1B3</t>
  </si>
  <si>
    <t>Il8R14</t>
  </si>
  <si>
    <t>AACCATCCGC</t>
  </si>
  <si>
    <t>PBU_27</t>
  </si>
  <si>
    <t>331</t>
  </si>
  <si>
    <t>1C3</t>
  </si>
  <si>
    <t>F8R46</t>
  </si>
  <si>
    <t>CCTGGTTGTC</t>
  </si>
  <si>
    <t>PBU_39</t>
  </si>
  <si>
    <t>136</t>
  </si>
  <si>
    <t>1D3</t>
  </si>
  <si>
    <t>F0R33</t>
  </si>
  <si>
    <t>TAAGCCATTGTC</t>
  </si>
  <si>
    <t>PBU_51</t>
  </si>
  <si>
    <t>109</t>
  </si>
  <si>
    <t>1E3</t>
  </si>
  <si>
    <t>F8R36</t>
  </si>
  <si>
    <t>TTGAGCCTATTC</t>
  </si>
  <si>
    <t>PBU_63</t>
  </si>
  <si>
    <t>160</t>
  </si>
  <si>
    <t>1F3</t>
  </si>
  <si>
    <t>F0R36</t>
  </si>
  <si>
    <t>CCTTAGAGTTC</t>
  </si>
  <si>
    <t>PBU_75</t>
  </si>
  <si>
    <t>156</t>
  </si>
  <si>
    <t>1G3</t>
  </si>
  <si>
    <t>F21R46</t>
  </si>
  <si>
    <t>CCTGCCATTCGC</t>
  </si>
  <si>
    <t>PBU_87</t>
  </si>
  <si>
    <t>221</t>
  </si>
  <si>
    <t>1H3</t>
  </si>
  <si>
    <t>WTRX-1</t>
  </si>
  <si>
    <t>TACCAAGATC</t>
  </si>
  <si>
    <t>PBU_4</t>
  </si>
  <si>
    <t>197</t>
  </si>
  <si>
    <t>1A4</t>
  </si>
  <si>
    <t>MOCK-02</t>
  </si>
  <si>
    <t>TCTGGATGAC</t>
  </si>
  <si>
    <t>PBU_16</t>
  </si>
  <si>
    <t>1B4</t>
  </si>
  <si>
    <t>F0R35</t>
  </si>
  <si>
    <t>ATCCGGAATC</t>
  </si>
  <si>
    <t>PBU_28</t>
  </si>
  <si>
    <t>115</t>
  </si>
  <si>
    <t>1C4</t>
  </si>
  <si>
    <t>F21R34</t>
  </si>
  <si>
    <t>TTGGCATCTC</t>
  </si>
  <si>
    <t>PBU_40</t>
  </si>
  <si>
    <t>243</t>
  </si>
  <si>
    <t>1D4</t>
  </si>
  <si>
    <t>C8R03</t>
  </si>
  <si>
    <t>AAGGAATCGTC</t>
  </si>
  <si>
    <t>PBU_52</t>
  </si>
  <si>
    <t>349</t>
  </si>
  <si>
    <t>03</t>
  </si>
  <si>
    <t>Cecum</t>
  </si>
  <si>
    <t>1E4</t>
  </si>
  <si>
    <t>F16R08</t>
  </si>
  <si>
    <t>CCGCATGGAAC</t>
  </si>
  <si>
    <t>PBU_64</t>
  </si>
  <si>
    <t>290</t>
  </si>
  <si>
    <t>08</t>
  </si>
  <si>
    <t>1F4</t>
  </si>
  <si>
    <t>F20R20</t>
  </si>
  <si>
    <t>CTGAGTTCCGAC</t>
  </si>
  <si>
    <t>PBU_76</t>
  </si>
  <si>
    <t>280</t>
  </si>
  <si>
    <t>1G4</t>
  </si>
  <si>
    <t>F0R06</t>
  </si>
  <si>
    <t>CTAGGACATTC</t>
  </si>
  <si>
    <t>PBU_88</t>
  </si>
  <si>
    <t>170</t>
  </si>
  <si>
    <t>06</t>
  </si>
  <si>
    <t>1H4</t>
  </si>
  <si>
    <t>F8R29</t>
  </si>
  <si>
    <t>CAGAAGGAAC</t>
  </si>
  <si>
    <t>PBU_5</t>
  </si>
  <si>
    <t>127</t>
  </si>
  <si>
    <t>1A5</t>
  </si>
  <si>
    <t>F0R30</t>
  </si>
  <si>
    <t>TCTATTCGTC</t>
  </si>
  <si>
    <t>PBU_17</t>
  </si>
  <si>
    <t>137</t>
  </si>
  <si>
    <t>1B5</t>
  </si>
  <si>
    <t>C21R12</t>
  </si>
  <si>
    <t>TCGACCACTC</t>
  </si>
  <si>
    <t>PBU_29</t>
  </si>
  <si>
    <t>343</t>
  </si>
  <si>
    <t>1C5</t>
  </si>
  <si>
    <t>WTRP-02</t>
  </si>
  <si>
    <t>CTTCCATAAC</t>
  </si>
  <si>
    <t>PBU_41</t>
  </si>
  <si>
    <t>1D5</t>
  </si>
  <si>
    <t>F20R33</t>
  </si>
  <si>
    <t>CTTGAGAATGTC</t>
  </si>
  <si>
    <t>PBU_53</t>
  </si>
  <si>
    <t>253</t>
  </si>
  <si>
    <t>1E5</t>
  </si>
  <si>
    <t>F12R09</t>
  </si>
  <si>
    <t>CTGGCAATCCTC</t>
  </si>
  <si>
    <t>PBU_65</t>
  </si>
  <si>
    <t>261</t>
  </si>
  <si>
    <t>09</t>
  </si>
  <si>
    <t>1F5</t>
  </si>
  <si>
    <t>F8R09</t>
  </si>
  <si>
    <t>TCCTGGCACATC</t>
  </si>
  <si>
    <t>PBU_77</t>
  </si>
  <si>
    <t>194</t>
  </si>
  <si>
    <t>1G5</t>
  </si>
  <si>
    <t>F16R21</t>
  </si>
  <si>
    <t>CCAGCCTCAAC</t>
  </si>
  <si>
    <t>PBU_89</t>
  </si>
  <si>
    <t>240</t>
  </si>
  <si>
    <t>1H5</t>
  </si>
  <si>
    <t>C8R16</t>
  </si>
  <si>
    <t>CTGCAAGTTC</t>
  </si>
  <si>
    <t>PBU_6</t>
  </si>
  <si>
    <t>312</t>
  </si>
  <si>
    <t>1A6</t>
  </si>
  <si>
    <t>F0R24</t>
  </si>
  <si>
    <t>AGGCAATTGC</t>
  </si>
  <si>
    <t>PBU_18</t>
  </si>
  <si>
    <t>151</t>
  </si>
  <si>
    <t>1B6</t>
  </si>
  <si>
    <t>F8R12</t>
  </si>
  <si>
    <t>CGAGGTTATC</t>
  </si>
  <si>
    <t>PBU_30</t>
  </si>
  <si>
    <t>108</t>
  </si>
  <si>
    <t>1C6</t>
  </si>
  <si>
    <t>F0R15</t>
  </si>
  <si>
    <t>TTGGCTGGAC</t>
  </si>
  <si>
    <t>PBU_42</t>
  </si>
  <si>
    <t>172</t>
  </si>
  <si>
    <t>1D6</t>
  </si>
  <si>
    <t>F16R33</t>
  </si>
  <si>
    <t>TGGAGGACGGAC</t>
  </si>
  <si>
    <t>PBU_54</t>
  </si>
  <si>
    <t>231</t>
  </si>
  <si>
    <t>1E6</t>
  </si>
  <si>
    <t>F8R34</t>
  </si>
  <si>
    <t>CCGGAGAATCGC</t>
  </si>
  <si>
    <t>PBU_66</t>
  </si>
  <si>
    <t>187</t>
  </si>
  <si>
    <t>1F6</t>
  </si>
  <si>
    <t>F0R40</t>
  </si>
  <si>
    <t>CCGCAATCATC</t>
  </si>
  <si>
    <t>PBU_78</t>
  </si>
  <si>
    <t>169</t>
  </si>
  <si>
    <t>1G6</t>
  </si>
  <si>
    <t>Il8R15</t>
  </si>
  <si>
    <t>CTTGGTTATTC</t>
  </si>
  <si>
    <t>PBU_90</t>
  </si>
  <si>
    <t>313</t>
  </si>
  <si>
    <t>1H6</t>
  </si>
  <si>
    <t>F0R08</t>
  </si>
  <si>
    <t>TTCGTGATTC</t>
  </si>
  <si>
    <t>PBU_7</t>
  </si>
  <si>
    <t>141</t>
  </si>
  <si>
    <t>1A7</t>
  </si>
  <si>
    <t>Il8R37</t>
  </si>
  <si>
    <t>TTAGTCGGAC</t>
  </si>
  <si>
    <t>PBU_19</t>
  </si>
  <si>
    <t>387</t>
  </si>
  <si>
    <t>1B7</t>
  </si>
  <si>
    <t>F16R20</t>
  </si>
  <si>
    <t>TCCAAGCTGC</t>
  </si>
  <si>
    <t>PBU_31</t>
  </si>
  <si>
    <t>263</t>
  </si>
  <si>
    <t>1C7</t>
  </si>
  <si>
    <t>F0R07</t>
  </si>
  <si>
    <t>TCCGACAAGC</t>
  </si>
  <si>
    <t>PBU_43</t>
  </si>
  <si>
    <t>102</t>
  </si>
  <si>
    <t>07</t>
  </si>
  <si>
    <t>1D7</t>
  </si>
  <si>
    <t>F0R47</t>
  </si>
  <si>
    <t>CTTGACACCGC</t>
  </si>
  <si>
    <t>PBU_55</t>
  </si>
  <si>
    <t>133</t>
  </si>
  <si>
    <t>1E7</t>
  </si>
  <si>
    <t>F8R18</t>
  </si>
  <si>
    <t>TCCACCTCCTC</t>
  </si>
  <si>
    <t>PBU_67</t>
  </si>
  <si>
    <t>191</t>
  </si>
  <si>
    <t>1F7</t>
  </si>
  <si>
    <t>F21R23</t>
  </si>
  <si>
    <t>TTCCTACCAGTC</t>
  </si>
  <si>
    <t>PBU_79</t>
  </si>
  <si>
    <t>228</t>
  </si>
  <si>
    <t>1G7</t>
  </si>
  <si>
    <t>F12R19</t>
  </si>
  <si>
    <t>CCGAACACTTC</t>
  </si>
  <si>
    <t>PBU_91</t>
  </si>
  <si>
    <t>286</t>
  </si>
  <si>
    <t>1H7</t>
  </si>
  <si>
    <t>F0R04</t>
  </si>
  <si>
    <t>TTCCGATAAC</t>
  </si>
  <si>
    <t>PBU_8</t>
  </si>
  <si>
    <t>182</t>
  </si>
  <si>
    <t>04</t>
  </si>
  <si>
    <t>1A8</t>
  </si>
  <si>
    <t>Il21R32</t>
  </si>
  <si>
    <t>CAGATCCATC</t>
  </si>
  <si>
    <t>PBU_20</t>
  </si>
  <si>
    <t>393</t>
  </si>
  <si>
    <t>1B8</t>
  </si>
  <si>
    <t>F0R09</t>
  </si>
  <si>
    <t>TCTTACACAC</t>
  </si>
  <si>
    <t>PBU_32</t>
  </si>
  <si>
    <t>185</t>
  </si>
  <si>
    <t>1C8</t>
  </si>
  <si>
    <t>F8R22</t>
  </si>
  <si>
    <t>CGGACAGATC</t>
  </si>
  <si>
    <t>PBU_44</t>
  </si>
  <si>
    <t>154</t>
  </si>
  <si>
    <t>1D8</t>
  </si>
  <si>
    <t>C21R33</t>
  </si>
  <si>
    <t>TTGGAGGCCAGC</t>
  </si>
  <si>
    <t>PBU_56</t>
  </si>
  <si>
    <t>308</t>
  </si>
  <si>
    <t>1E8</t>
  </si>
  <si>
    <t>Il21R22</t>
  </si>
  <si>
    <t>CAGCATTAATTC</t>
  </si>
  <si>
    <t>PBU_68</t>
  </si>
  <si>
    <t>334</t>
  </si>
  <si>
    <t>1F8</t>
  </si>
  <si>
    <t>F12R33</t>
  </si>
  <si>
    <t>TCAAGAAGTTC</t>
  </si>
  <si>
    <t>PBU_80</t>
  </si>
  <si>
    <t>227</t>
  </si>
  <si>
    <t>1G8</t>
  </si>
  <si>
    <t>C21R08</t>
  </si>
  <si>
    <t>TCCTGAATCTC</t>
  </si>
  <si>
    <t>PBU_92</t>
  </si>
  <si>
    <t>301</t>
  </si>
  <si>
    <t>1H8</t>
  </si>
  <si>
    <t>F0R45</t>
  </si>
  <si>
    <t>TGAGCGGAAC</t>
  </si>
  <si>
    <t>PBU_9</t>
  </si>
  <si>
    <t>181</t>
  </si>
  <si>
    <t>1A9</t>
  </si>
  <si>
    <t>F0R28</t>
  </si>
  <si>
    <t>TCGCAATTAC</t>
  </si>
  <si>
    <t>PBU_21</t>
  </si>
  <si>
    <t>167</t>
  </si>
  <si>
    <t>1B9</t>
  </si>
  <si>
    <t>F16R36</t>
  </si>
  <si>
    <t>AGCACGAATC</t>
  </si>
  <si>
    <t>PBU_33</t>
  </si>
  <si>
    <t>246</t>
  </si>
  <si>
    <t>1C9</t>
  </si>
  <si>
    <t>C21R24</t>
  </si>
  <si>
    <t>TTAAGCGGTC</t>
  </si>
  <si>
    <t>PBU_45</t>
  </si>
  <si>
    <t>337</t>
  </si>
  <si>
    <t>1D9</t>
  </si>
  <si>
    <t>C21R34</t>
  </si>
  <si>
    <t>TGGAGCTTCCTC</t>
  </si>
  <si>
    <t>PBU_57</t>
  </si>
  <si>
    <t>369</t>
  </si>
  <si>
    <t>1E9</t>
  </si>
  <si>
    <t>F8R17</t>
  </si>
  <si>
    <t>TCTGGCAACGGC</t>
  </si>
  <si>
    <t>PBU_69</t>
  </si>
  <si>
    <t>147</t>
  </si>
  <si>
    <t>1F9</t>
  </si>
  <si>
    <t>WTRP-03</t>
  </si>
  <si>
    <t>TGAGGCTCCGAC</t>
  </si>
  <si>
    <t>PBU_81</t>
  </si>
  <si>
    <t>1G9</t>
  </si>
  <si>
    <t>F0R38</t>
  </si>
  <si>
    <t>CTAACCACGGC</t>
  </si>
  <si>
    <t>PBU_93</t>
  </si>
  <si>
    <t>186</t>
  </si>
  <si>
    <t>1H9</t>
  </si>
  <si>
    <t>F8R40</t>
  </si>
  <si>
    <t>CTGACCGAAC</t>
  </si>
  <si>
    <t>PBU_10</t>
  </si>
  <si>
    <t>153</t>
  </si>
  <si>
    <t>1A10</t>
  </si>
  <si>
    <t>F0R44</t>
  </si>
  <si>
    <t>TTCGAGACGC</t>
  </si>
  <si>
    <t>PBU_22</t>
  </si>
  <si>
    <t>114</t>
  </si>
  <si>
    <t>1B10</t>
  </si>
  <si>
    <t>C21R44</t>
  </si>
  <si>
    <t>TTCAATTGGC</t>
  </si>
  <si>
    <t>PBU_34</t>
  </si>
  <si>
    <t>373</t>
  </si>
  <si>
    <t>1C10</t>
  </si>
  <si>
    <t>Il21R44</t>
  </si>
  <si>
    <t>TAACAATCGGC</t>
  </si>
  <si>
    <t>PBU_46</t>
  </si>
  <si>
    <t>374</t>
  </si>
  <si>
    <t>1D10</t>
  </si>
  <si>
    <t>C8R28</t>
  </si>
  <si>
    <t>TCAGTCCGAAC</t>
  </si>
  <si>
    <t>PBU_58</t>
  </si>
  <si>
    <t>346</t>
  </si>
  <si>
    <t>1E10</t>
  </si>
  <si>
    <t>MOCK-03</t>
  </si>
  <si>
    <t>TCCTAGAACAC</t>
  </si>
  <si>
    <t>PBU_70</t>
  </si>
  <si>
    <t>1F10</t>
  </si>
  <si>
    <t>F20R48</t>
  </si>
  <si>
    <t>CGAAGGCCACAC</t>
  </si>
  <si>
    <t>PBU_82</t>
  </si>
  <si>
    <t>222</t>
  </si>
  <si>
    <t>1G10</t>
  </si>
  <si>
    <t>F20R36</t>
  </si>
  <si>
    <t>CGGAAGGATGC</t>
  </si>
  <si>
    <t>PBU_94</t>
  </si>
  <si>
    <t>254</t>
  </si>
  <si>
    <t>1H10</t>
  </si>
  <si>
    <t>F20R35</t>
  </si>
  <si>
    <t>247</t>
  </si>
  <si>
    <t>2A1</t>
  </si>
  <si>
    <t>MOCK-04</t>
  </si>
  <si>
    <t>2B1</t>
  </si>
  <si>
    <t>C21R32</t>
  </si>
  <si>
    <t>335</t>
  </si>
  <si>
    <t>2C1</t>
  </si>
  <si>
    <t>C8R06</t>
  </si>
  <si>
    <t>362</t>
  </si>
  <si>
    <t>2D1</t>
  </si>
  <si>
    <t>C21R48</t>
  </si>
  <si>
    <t>306</t>
  </si>
  <si>
    <t>2E1</t>
  </si>
  <si>
    <t>F8R43</t>
  </si>
  <si>
    <t>195</t>
  </si>
  <si>
    <t>2F1</t>
  </si>
  <si>
    <t>F20R45</t>
  </si>
  <si>
    <t>285</t>
  </si>
  <si>
    <t>2G1</t>
  </si>
  <si>
    <t>C21R46</t>
  </si>
  <si>
    <t>341</t>
  </si>
  <si>
    <t>2H1</t>
  </si>
  <si>
    <t>F20R24</t>
  </si>
  <si>
    <t>292</t>
  </si>
  <si>
    <t>2A2</t>
  </si>
  <si>
    <t>WTRP-04</t>
  </si>
  <si>
    <t>2B2</t>
  </si>
  <si>
    <t>C8R42</t>
  </si>
  <si>
    <t>327</t>
  </si>
  <si>
    <t>2C2</t>
  </si>
  <si>
    <t>F16R48</t>
  </si>
  <si>
    <t>275</t>
  </si>
  <si>
    <t>2D2</t>
  </si>
  <si>
    <t>F8R41</t>
  </si>
  <si>
    <t>155</t>
  </si>
  <si>
    <t>2E2</t>
  </si>
  <si>
    <t>C21R22</t>
  </si>
  <si>
    <t>345</t>
  </si>
  <si>
    <t>2F2</t>
  </si>
  <si>
    <t>C21R23</t>
  </si>
  <si>
    <t>360</t>
  </si>
  <si>
    <t>2G2</t>
  </si>
  <si>
    <t>F0R18</t>
  </si>
  <si>
    <t>193</t>
  </si>
  <si>
    <t>2H2</t>
  </si>
  <si>
    <t>F12R23</t>
  </si>
  <si>
    <t>218</t>
  </si>
  <si>
    <t>2A3</t>
  </si>
  <si>
    <t>F21R36</t>
  </si>
  <si>
    <t>214</t>
  </si>
  <si>
    <t>2B3</t>
  </si>
  <si>
    <t>F0R17</t>
  </si>
  <si>
    <t>166</t>
  </si>
  <si>
    <t>2C3</t>
  </si>
  <si>
    <t>F21R10</t>
  </si>
  <si>
    <t>259</t>
  </si>
  <si>
    <t>2D3</t>
  </si>
  <si>
    <t>Il8R04</t>
  </si>
  <si>
    <t>310</t>
  </si>
  <si>
    <t>2E3</t>
  </si>
  <si>
    <t>C21R36</t>
  </si>
  <si>
    <t>342</t>
  </si>
  <si>
    <t>2F3</t>
  </si>
  <si>
    <t>C21R20</t>
  </si>
  <si>
    <t>391</t>
  </si>
  <si>
    <t>2G3</t>
  </si>
  <si>
    <t>MOCK-05</t>
  </si>
  <si>
    <t>2H3</t>
  </si>
  <si>
    <t>C8R02</t>
  </si>
  <si>
    <t>363</t>
  </si>
  <si>
    <t>02</t>
  </si>
  <si>
    <t>2A4</t>
  </si>
  <si>
    <t>F0R20</t>
  </si>
  <si>
    <t>130</t>
  </si>
  <si>
    <t>2B4</t>
  </si>
  <si>
    <t>F8R16</t>
  </si>
  <si>
    <t>180</t>
  </si>
  <si>
    <t>2C4</t>
  </si>
  <si>
    <t>C8R05</t>
  </si>
  <si>
    <t>320</t>
  </si>
  <si>
    <t>05</t>
  </si>
  <si>
    <t>2D4</t>
  </si>
  <si>
    <t>F0R01</t>
  </si>
  <si>
    <t>171</t>
  </si>
  <si>
    <t>01</t>
  </si>
  <si>
    <t>2E4</t>
  </si>
  <si>
    <t>F12R47</t>
  </si>
  <si>
    <t>262</t>
  </si>
  <si>
    <t>2F4</t>
  </si>
  <si>
    <t>WTRX-5</t>
  </si>
  <si>
    <t>302</t>
  </si>
  <si>
    <t>2G4</t>
  </si>
  <si>
    <t>WTRX-4</t>
  </si>
  <si>
    <t>279</t>
  </si>
  <si>
    <t>2H4</t>
  </si>
  <si>
    <t>Il8R28</t>
  </si>
  <si>
    <t>392</t>
  </si>
  <si>
    <t>2A5</t>
  </si>
  <si>
    <t>F8R42</t>
  </si>
  <si>
    <t>119</t>
  </si>
  <si>
    <t>2B5</t>
  </si>
  <si>
    <t>F16R19</t>
  </si>
  <si>
    <t>223</t>
  </si>
  <si>
    <t>2C5</t>
  </si>
  <si>
    <t>C21R19</t>
  </si>
  <si>
    <t>321</t>
  </si>
  <si>
    <t>2D5</t>
  </si>
  <si>
    <t>F8R20</t>
  </si>
  <si>
    <t>149</t>
  </si>
  <si>
    <t>2E5</t>
  </si>
  <si>
    <t>F20R19</t>
  </si>
  <si>
    <t>219</t>
  </si>
  <si>
    <t>2F5</t>
  </si>
  <si>
    <t>F21R21</t>
  </si>
  <si>
    <t>287</t>
  </si>
  <si>
    <t>2G5</t>
  </si>
  <si>
    <t>Il21R33</t>
  </si>
  <si>
    <t>382</t>
  </si>
  <si>
    <t>2H5</t>
  </si>
  <si>
    <t>C21R11</t>
  </si>
  <si>
    <t>319</t>
  </si>
  <si>
    <t>2A6</t>
  </si>
  <si>
    <t>F21R20</t>
  </si>
  <si>
    <t>241</t>
  </si>
  <si>
    <t>2B6</t>
  </si>
  <si>
    <t>F0R05</t>
  </si>
  <si>
    <t>143</t>
  </si>
  <si>
    <t>2C6</t>
  </si>
  <si>
    <t>F20R32</t>
  </si>
  <si>
    <t>251</t>
  </si>
  <si>
    <t>2D6</t>
  </si>
  <si>
    <t>F8R44</t>
  </si>
  <si>
    <t>163</t>
  </si>
  <si>
    <t>2E6</t>
  </si>
  <si>
    <t>Il21R31</t>
  </si>
  <si>
    <t>364</t>
  </si>
  <si>
    <t>2F6</t>
  </si>
  <si>
    <t>F8R02</t>
  </si>
  <si>
    <t>164</t>
  </si>
  <si>
    <t>2G6</t>
  </si>
  <si>
    <t>Il21R45</t>
  </si>
  <si>
    <t>359</t>
  </si>
  <si>
    <t>2H6</t>
  </si>
  <si>
    <t>F12R45</t>
  </si>
  <si>
    <t>273</t>
  </si>
  <si>
    <t>2A7</t>
  </si>
  <si>
    <t>F12R31</t>
  </si>
  <si>
    <t>235</t>
  </si>
  <si>
    <t>2B7</t>
  </si>
  <si>
    <t>F16R42</t>
  </si>
  <si>
    <t>277</t>
  </si>
  <si>
    <t>2C7</t>
  </si>
  <si>
    <t>F20R09</t>
  </si>
  <si>
    <t>252</t>
  </si>
  <si>
    <t>2D7</t>
  </si>
  <si>
    <t>F0R48</t>
  </si>
  <si>
    <t>134</t>
  </si>
  <si>
    <t>2E7</t>
  </si>
  <si>
    <t>F0R19</t>
  </si>
  <si>
    <t>125</t>
  </si>
  <si>
    <t>2F7</t>
  </si>
  <si>
    <t>Il21R21</t>
  </si>
  <si>
    <t>329</t>
  </si>
  <si>
    <t>2G7</t>
  </si>
  <si>
    <t>F8R31</t>
  </si>
  <si>
    <t>158</t>
  </si>
  <si>
    <t>2H7</t>
  </si>
  <si>
    <t>F16R45</t>
  </si>
  <si>
    <t>250</t>
  </si>
  <si>
    <t>2A8</t>
  </si>
  <si>
    <t>Il8R30</t>
  </si>
  <si>
    <t>326</t>
  </si>
  <si>
    <t>2B8</t>
  </si>
  <si>
    <t>F0R43</t>
  </si>
  <si>
    <t>175</t>
  </si>
  <si>
    <t>2C8</t>
  </si>
  <si>
    <t>Il21R36</t>
  </si>
  <si>
    <t>371</t>
  </si>
  <si>
    <t>2D8</t>
  </si>
  <si>
    <t>Il8R03</t>
  </si>
  <si>
    <t>372</t>
  </si>
  <si>
    <t>2E8</t>
  </si>
  <si>
    <t>C21R45</t>
  </si>
  <si>
    <t>328</t>
  </si>
  <si>
    <t>2F8</t>
  </si>
  <si>
    <t>F0R34</t>
  </si>
  <si>
    <t>139</t>
  </si>
  <si>
    <t>2G8</t>
  </si>
  <si>
    <t>WTRP-05</t>
  </si>
  <si>
    <t>2H8</t>
  </si>
  <si>
    <t>Il21R43</t>
  </si>
  <si>
    <t>330</t>
  </si>
  <si>
    <t>2A9</t>
  </si>
  <si>
    <t>F12R07</t>
  </si>
  <si>
    <t>296</t>
  </si>
  <si>
    <t>2B9</t>
  </si>
  <si>
    <t>F20R10</t>
  </si>
  <si>
    <t>210</t>
  </si>
  <si>
    <t>2C9</t>
  </si>
  <si>
    <t>MOCK-06</t>
  </si>
  <si>
    <t>2D9</t>
  </si>
  <si>
    <t>F21R24</t>
  </si>
  <si>
    <t>270</t>
  </si>
  <si>
    <t>2E9</t>
  </si>
  <si>
    <t>F0R37</t>
  </si>
  <si>
    <t>148</t>
  </si>
  <si>
    <t>2F9</t>
  </si>
  <si>
    <t>Il8R18</t>
  </si>
  <si>
    <t>304</t>
  </si>
  <si>
    <t>2G9</t>
  </si>
  <si>
    <t>Il21R09</t>
  </si>
  <si>
    <t>368</t>
  </si>
  <si>
    <t>2H9</t>
  </si>
  <si>
    <t>F20R34</t>
  </si>
  <si>
    <t>266</t>
  </si>
  <si>
    <t>2A10</t>
  </si>
  <si>
    <t>F0R29</t>
  </si>
  <si>
    <t>101</t>
  </si>
  <si>
    <t>2B10</t>
  </si>
  <si>
    <t>F0R39</t>
  </si>
  <si>
    <t>111</t>
  </si>
  <si>
    <t>2C10</t>
  </si>
  <si>
    <t>F8R47</t>
  </si>
  <si>
    <t>118</t>
  </si>
  <si>
    <t>2D10</t>
  </si>
  <si>
    <t>F0R25</t>
  </si>
  <si>
    <t>183</t>
  </si>
  <si>
    <t>2E10</t>
  </si>
  <si>
    <t>WTRP-06</t>
  </si>
  <si>
    <t>2F10</t>
  </si>
  <si>
    <t>F8R35</t>
  </si>
  <si>
    <t>129</t>
  </si>
  <si>
    <t>2G10</t>
  </si>
  <si>
    <t>F0R13</t>
  </si>
  <si>
    <t>150</t>
  </si>
  <si>
    <t>2H10</t>
  </si>
  <si>
    <t>F16R47</t>
  </si>
  <si>
    <t>225</t>
  </si>
  <si>
    <t>3A1</t>
  </si>
  <si>
    <t>C8R15</t>
  </si>
  <si>
    <t>315</t>
  </si>
  <si>
    <t>3B1</t>
  </si>
  <si>
    <t>C8R37</t>
  </si>
  <si>
    <t>377</t>
  </si>
  <si>
    <t>3C1</t>
  </si>
  <si>
    <t>WTRP-07</t>
  </si>
  <si>
    <t>3D1</t>
  </si>
  <si>
    <t>F21R45</t>
  </si>
  <si>
    <t>255</t>
  </si>
  <si>
    <t>3E1</t>
  </si>
  <si>
    <t>F21R31</t>
  </si>
  <si>
    <t>293</t>
  </si>
  <si>
    <t>3F1</t>
  </si>
  <si>
    <t>F21R22</t>
  </si>
  <si>
    <t>297</t>
  </si>
  <si>
    <t>3G1</t>
  </si>
  <si>
    <t>Il8R42</t>
  </si>
  <si>
    <t>395</t>
  </si>
  <si>
    <t>3H1</t>
  </si>
  <si>
    <t>Il8R38</t>
  </si>
  <si>
    <t>381</t>
  </si>
  <si>
    <t>3A2</t>
  </si>
  <si>
    <t>F8R27</t>
  </si>
  <si>
    <t>144</t>
  </si>
  <si>
    <t>3B2</t>
  </si>
  <si>
    <t>Il8R26</t>
  </si>
  <si>
    <t>383</t>
  </si>
  <si>
    <t>3C2</t>
  </si>
  <si>
    <t>MOCK-07</t>
  </si>
  <si>
    <t>3D2</t>
  </si>
  <si>
    <t>F8R14</t>
  </si>
  <si>
    <t>179</t>
  </si>
  <si>
    <t>3E2</t>
  </si>
  <si>
    <t>C8R38</t>
  </si>
  <si>
    <t>356</t>
  </si>
  <si>
    <t>3F2</t>
  </si>
  <si>
    <t>Il21R11</t>
  </si>
  <si>
    <t>352</t>
  </si>
  <si>
    <t>3G2</t>
  </si>
  <si>
    <t>C21R31</t>
  </si>
  <si>
    <t>307</t>
  </si>
  <si>
    <t>3H2</t>
  </si>
  <si>
    <t>Il21R08</t>
  </si>
  <si>
    <t>347</t>
  </si>
  <si>
    <t>3A3</t>
  </si>
  <si>
    <t>F8R10</t>
  </si>
  <si>
    <t>131</t>
  </si>
  <si>
    <t>3B3</t>
  </si>
  <si>
    <t>C21R43</t>
  </si>
  <si>
    <t>379</t>
  </si>
  <si>
    <t>3C3</t>
  </si>
  <si>
    <t>F12R11</t>
  </si>
  <si>
    <t>233</t>
  </si>
  <si>
    <t>3D3</t>
  </si>
  <si>
    <t>C8R25</t>
  </si>
  <si>
    <t>303</t>
  </si>
  <si>
    <t>3E3</t>
  </si>
  <si>
    <t>F8R13</t>
  </si>
  <si>
    <t>120</t>
  </si>
  <si>
    <t>3F3</t>
  </si>
  <si>
    <t>F0R21</t>
  </si>
  <si>
    <t>104</t>
  </si>
  <si>
    <t>3G3</t>
  </si>
  <si>
    <t>F16R32</t>
  </si>
  <si>
    <t>212</t>
  </si>
  <si>
    <t>3H3</t>
  </si>
  <si>
    <t>C8R01</t>
  </si>
  <si>
    <t>344</t>
  </si>
  <si>
    <t>3A4</t>
  </si>
  <si>
    <t>C8R41</t>
  </si>
  <si>
    <t>357</t>
  </si>
  <si>
    <t>3B4</t>
  </si>
  <si>
    <t>F16R34</t>
  </si>
  <si>
    <t>265</t>
  </si>
  <si>
    <t>3C4</t>
  </si>
  <si>
    <t>Il8R25</t>
  </si>
  <si>
    <t>317</t>
  </si>
  <si>
    <t>3D4</t>
  </si>
  <si>
    <t>C21R07</t>
  </si>
  <si>
    <t>324</t>
  </si>
  <si>
    <t>3E4</t>
  </si>
  <si>
    <t>Il8R16</t>
  </si>
  <si>
    <t>338</t>
  </si>
  <si>
    <t>3F4</t>
  </si>
  <si>
    <t>WTRP-08</t>
  </si>
  <si>
    <t>3G4</t>
  </si>
  <si>
    <t>F0R26</t>
  </si>
  <si>
    <t>124</t>
  </si>
  <si>
    <t>3H4</t>
  </si>
  <si>
    <t>F8R19</t>
  </si>
  <si>
    <t>122</t>
  </si>
  <si>
    <t>3A5</t>
  </si>
  <si>
    <t>C8R29</t>
  </si>
  <si>
    <t>358</t>
  </si>
  <si>
    <t>3B5</t>
  </si>
  <si>
    <t>F12R10</t>
  </si>
  <si>
    <t>202</t>
  </si>
  <si>
    <t>3C5</t>
  </si>
  <si>
    <t>Il21R35</t>
  </si>
  <si>
    <t>314</t>
  </si>
  <si>
    <t>3D5</t>
  </si>
  <si>
    <t>F8R06</t>
  </si>
  <si>
    <t>152</t>
  </si>
  <si>
    <t>3E5</t>
  </si>
  <si>
    <t>F8R26</t>
  </si>
  <si>
    <t>189</t>
  </si>
  <si>
    <t>3F5</t>
  </si>
  <si>
    <t>F8R04</t>
  </si>
  <si>
    <t>117</t>
  </si>
  <si>
    <t>3G5</t>
  </si>
  <si>
    <t>F16R07</t>
  </si>
  <si>
    <t>267</t>
  </si>
  <si>
    <t>3H5</t>
  </si>
  <si>
    <t>MOCK-08</t>
  </si>
  <si>
    <t>3A6</t>
  </si>
  <si>
    <t>F21R12</t>
  </si>
  <si>
    <t>271</t>
  </si>
  <si>
    <t>3B6</t>
  </si>
  <si>
    <t>F8R24</t>
  </si>
  <si>
    <t>106</t>
  </si>
  <si>
    <t>3C6</t>
  </si>
  <si>
    <t>Il21R07</t>
  </si>
  <si>
    <t>378</t>
  </si>
  <si>
    <t>3D6</t>
  </si>
  <si>
    <t>F20R11</t>
  </si>
  <si>
    <t>295</t>
  </si>
  <si>
    <t>3E6</t>
  </si>
  <si>
    <t>F20R12</t>
  </si>
  <si>
    <t>272</t>
  </si>
  <si>
    <t>3F6</t>
  </si>
  <si>
    <t>C21R09</t>
  </si>
  <si>
    <t>340</t>
  </si>
  <si>
    <t>3G6</t>
  </si>
  <si>
    <t>F8R07</t>
  </si>
  <si>
    <t>116</t>
  </si>
  <si>
    <t>3H6</t>
  </si>
  <si>
    <t>F12R21</t>
  </si>
  <si>
    <t>258</t>
  </si>
  <si>
    <t>3A7</t>
  </si>
  <si>
    <t>C8R27</t>
  </si>
  <si>
    <t>354</t>
  </si>
  <si>
    <t>3B7</t>
  </si>
  <si>
    <t>F16R12</t>
  </si>
  <si>
    <t>230</t>
  </si>
  <si>
    <t>3C7</t>
  </si>
  <si>
    <t>F21R09</t>
  </si>
  <si>
    <t>242</t>
  </si>
  <si>
    <t>3D7</t>
  </si>
  <si>
    <t>Il8R41</t>
  </si>
  <si>
    <t>397</t>
  </si>
  <si>
    <t>3E7</t>
  </si>
  <si>
    <t>WTRP-09</t>
  </si>
  <si>
    <t>3F7</t>
  </si>
  <si>
    <t>Il8R13</t>
  </si>
  <si>
    <t>388</t>
  </si>
  <si>
    <t>3G7</t>
  </si>
  <si>
    <t>C8R39</t>
  </si>
  <si>
    <t>361</t>
  </si>
  <si>
    <t>3H7</t>
  </si>
  <si>
    <t>F12R20</t>
  </si>
  <si>
    <t>282</t>
  </si>
  <si>
    <t>3A8</t>
  </si>
  <si>
    <t>WTRX-3</t>
  </si>
  <si>
    <t>238</t>
  </si>
  <si>
    <t>3B8</t>
  </si>
  <si>
    <t>C21R35</t>
  </si>
  <si>
    <t>376</t>
  </si>
  <si>
    <t>3C8</t>
  </si>
  <si>
    <t>F12R08</t>
  </si>
  <si>
    <t>291</t>
  </si>
  <si>
    <t>3D8</t>
  </si>
  <si>
    <t>F0R23</t>
  </si>
  <si>
    <t>126</t>
  </si>
  <si>
    <t>3E8</t>
  </si>
  <si>
    <t>F0R41</t>
  </si>
  <si>
    <t>190</t>
  </si>
  <si>
    <t>3F8</t>
  </si>
  <si>
    <t>F12R22</t>
  </si>
  <si>
    <t>239</t>
  </si>
  <si>
    <t>3G8</t>
  </si>
  <si>
    <t>F16R31</t>
  </si>
  <si>
    <t>269</t>
  </si>
  <si>
    <t>3H8</t>
  </si>
  <si>
    <t>F8R45</t>
  </si>
  <si>
    <t>161</t>
  </si>
  <si>
    <t>3A9</t>
  </si>
  <si>
    <t>C21R10</t>
  </si>
  <si>
    <t>370</t>
  </si>
  <si>
    <t>3B9</t>
  </si>
  <si>
    <t>F16R23</t>
  </si>
  <si>
    <t>204</t>
  </si>
  <si>
    <t>3C9</t>
  </si>
  <si>
    <t>F21R35</t>
  </si>
  <si>
    <t>206</t>
  </si>
  <si>
    <t>3D9</t>
  </si>
  <si>
    <t>WTRX-2</t>
  </si>
  <si>
    <t>198</t>
  </si>
  <si>
    <t>3E9</t>
  </si>
  <si>
    <t>F16R11</t>
  </si>
  <si>
    <t>283</t>
  </si>
  <si>
    <t>3F9</t>
  </si>
  <si>
    <t>F0R16</t>
  </si>
  <si>
    <t>162</t>
  </si>
  <si>
    <t>3G9</t>
  </si>
  <si>
    <t>F8R23</t>
  </si>
  <si>
    <t>121</t>
  </si>
  <si>
    <t>3H9</t>
  </si>
  <si>
    <t>F21R47</t>
  </si>
  <si>
    <t>276</t>
  </si>
  <si>
    <t>3A10</t>
  </si>
  <si>
    <t>C8R14</t>
  </si>
  <si>
    <t>311</t>
  </si>
  <si>
    <t>3B10</t>
  </si>
  <si>
    <t>MOCK-09</t>
  </si>
  <si>
    <t>3C10</t>
  </si>
  <si>
    <t>F12R32</t>
  </si>
  <si>
    <t>245</t>
  </si>
  <si>
    <t>3D10</t>
  </si>
  <si>
    <t>F8R38</t>
  </si>
  <si>
    <t>123</t>
  </si>
  <si>
    <t>3E10</t>
  </si>
  <si>
    <t>F8R11</t>
  </si>
  <si>
    <t>178</t>
  </si>
  <si>
    <t>3F10</t>
  </si>
  <si>
    <t>Il8R05</t>
  </si>
  <si>
    <t>355</t>
  </si>
  <si>
    <t>3G10</t>
  </si>
  <si>
    <t>F8R32</t>
  </si>
  <si>
    <t>107</t>
  </si>
  <si>
    <t>3H10</t>
  </si>
  <si>
    <t>F0R11</t>
  </si>
  <si>
    <t>110</t>
  </si>
  <si>
    <t>4A1</t>
  </si>
  <si>
    <t>MOCK-10</t>
  </si>
  <si>
    <t>4B1</t>
  </si>
  <si>
    <t>F12R48</t>
  </si>
  <si>
    <t>236</t>
  </si>
  <si>
    <t>4C1</t>
  </si>
  <si>
    <t>F12R46</t>
  </si>
  <si>
    <t>298</t>
  </si>
  <si>
    <t>4D1</t>
  </si>
  <si>
    <t>F8R37</t>
  </si>
  <si>
    <t>105</t>
  </si>
  <si>
    <t>4E1</t>
  </si>
  <si>
    <t>Il8R02</t>
  </si>
  <si>
    <t>336</t>
  </si>
  <si>
    <t>4F1</t>
  </si>
  <si>
    <t>F12R41</t>
  </si>
  <si>
    <t>284</t>
  </si>
  <si>
    <t>4G1</t>
  </si>
  <si>
    <t>Il8R39</t>
  </si>
  <si>
    <t>332</t>
  </si>
  <si>
    <t>4H1</t>
  </si>
  <si>
    <t>F16R35</t>
  </si>
  <si>
    <t>226</t>
  </si>
  <si>
    <t>4A2</t>
  </si>
  <si>
    <t>F20R46</t>
  </si>
  <si>
    <t>257</t>
  </si>
  <si>
    <t>4B2</t>
  </si>
  <si>
    <t>F21R08</t>
  </si>
  <si>
    <t>289</t>
  </si>
  <si>
    <t>4C2</t>
  </si>
  <si>
    <t>Il8R40</t>
  </si>
  <si>
    <t>386</t>
  </si>
  <si>
    <t>4D2</t>
  </si>
  <si>
    <t>F20R08</t>
  </si>
  <si>
    <t>248</t>
  </si>
  <si>
    <t>4E2</t>
  </si>
  <si>
    <t>F8R15</t>
  </si>
  <si>
    <t>113</t>
  </si>
  <si>
    <t>4F2</t>
  </si>
  <si>
    <t>F8R30</t>
  </si>
  <si>
    <t>174</t>
  </si>
  <si>
    <t>4G2</t>
  </si>
  <si>
    <t>Il8R06</t>
  </si>
  <si>
    <t>309</t>
  </si>
  <si>
    <t>4H2</t>
  </si>
  <si>
    <t>Il21R23</t>
  </si>
  <si>
    <t>333</t>
  </si>
  <si>
    <t>4A3</t>
  </si>
  <si>
    <t>F0R03</t>
  </si>
  <si>
    <t>196</t>
  </si>
  <si>
    <t>4B3</t>
  </si>
  <si>
    <t>C21R47</t>
  </si>
  <si>
    <t>394</t>
  </si>
  <si>
    <t>4C3</t>
  </si>
  <si>
    <t>F12R34</t>
  </si>
  <si>
    <t>288</t>
  </si>
  <si>
    <t>4D3</t>
  </si>
  <si>
    <t>F0R31</t>
  </si>
  <si>
    <t>168</t>
  </si>
  <si>
    <t>4E3</t>
  </si>
  <si>
    <t>F20R22</t>
  </si>
  <si>
    <t>224</t>
  </si>
  <si>
    <t>4F3</t>
  </si>
  <si>
    <t>F12R35</t>
  </si>
  <si>
    <t>229</t>
  </si>
  <si>
    <t>4G3</t>
  </si>
  <si>
    <t>F0R22</t>
  </si>
  <si>
    <t>176</t>
  </si>
  <si>
    <t>4H3</t>
  </si>
  <si>
    <t>WTRP-10</t>
  </si>
  <si>
    <t>4A4</t>
  </si>
  <si>
    <t>Il8R01</t>
  </si>
  <si>
    <t>384</t>
  </si>
  <si>
    <t>4B4</t>
  </si>
  <si>
    <t>F8R21</t>
  </si>
  <si>
    <t>177</t>
  </si>
  <si>
    <t>4C4</t>
  </si>
  <si>
    <t>WTRP-11</t>
  </si>
  <si>
    <t>4D4</t>
  </si>
  <si>
    <t>F8R33</t>
  </si>
  <si>
    <t>157</t>
  </si>
  <si>
    <t>4E4</t>
  </si>
  <si>
    <t>F16R46</t>
  </si>
  <si>
    <t>234</t>
  </si>
  <si>
    <t>4F4</t>
  </si>
  <si>
    <t>F8R05</t>
  </si>
  <si>
    <t>173</t>
  </si>
  <si>
    <t>4G4</t>
  </si>
  <si>
    <t>WTRX-7</t>
  </si>
  <si>
    <t>398</t>
  </si>
  <si>
    <t>4H4</t>
  </si>
  <si>
    <t>F20R07</t>
  </si>
  <si>
    <t>215</t>
  </si>
  <si>
    <t>4A5</t>
  </si>
  <si>
    <t>F20R21</t>
  </si>
  <si>
    <t>256</t>
  </si>
  <si>
    <t>4B5</t>
  </si>
  <si>
    <t>Il21R12</t>
  </si>
  <si>
    <t>389</t>
  </si>
  <si>
    <t>4C5</t>
  </si>
  <si>
    <t>Il8R27</t>
  </si>
  <si>
    <t>390</t>
  </si>
  <si>
    <t>4D5</t>
  </si>
  <si>
    <t>F21R07</t>
  </si>
  <si>
    <t>278</t>
  </si>
  <si>
    <t>4E5</t>
  </si>
  <si>
    <t>F8R25</t>
  </si>
  <si>
    <t>159</t>
  </si>
  <si>
    <t>4F5</t>
  </si>
  <si>
    <t>Il21R47</t>
  </si>
  <si>
    <t>350</t>
  </si>
  <si>
    <t>4G5</t>
  </si>
  <si>
    <t>F0R10</t>
  </si>
  <si>
    <t>192</t>
  </si>
  <si>
    <t>4H5</t>
  </si>
  <si>
    <t>F21R48</t>
  </si>
  <si>
    <t>237</t>
  </si>
  <si>
    <t>4A6</t>
  </si>
  <si>
    <t>F12R36</t>
  </si>
  <si>
    <t>294</t>
  </si>
  <si>
    <t>4B6</t>
  </si>
  <si>
    <t>F20R41</t>
  </si>
  <si>
    <t>244</t>
  </si>
  <si>
    <t>4C6</t>
  </si>
  <si>
    <t>C8R40</t>
  </si>
  <si>
    <t>305</t>
  </si>
  <si>
    <t>4D6</t>
  </si>
  <si>
    <t>F21R32</t>
  </si>
  <si>
    <t>213</t>
  </si>
  <si>
    <t>4E6</t>
  </si>
  <si>
    <t>F8R01</t>
  </si>
  <si>
    <t>128</t>
  </si>
  <si>
    <t>4F6</t>
  </si>
  <si>
    <t>C8R13</t>
  </si>
  <si>
    <t>323</t>
  </si>
  <si>
    <t>4G6</t>
  </si>
  <si>
    <t>C8R26</t>
  </si>
  <si>
    <t>351</t>
  </si>
  <si>
    <t>4H6</t>
  </si>
  <si>
    <t>F20R42</t>
  </si>
  <si>
    <t>203</t>
  </si>
  <si>
    <t>4A7</t>
  </si>
  <si>
    <t>F16R24</t>
  </si>
  <si>
    <t>249</t>
  </si>
  <si>
    <t>4B7</t>
  </si>
  <si>
    <t>C21R21</t>
  </si>
  <si>
    <t>366</t>
  </si>
  <si>
    <t>4C7</t>
  </si>
  <si>
    <t>Il21R34</t>
  </si>
  <si>
    <t>367</t>
  </si>
  <si>
    <t>4D7</t>
  </si>
  <si>
    <t>F16R41</t>
  </si>
  <si>
    <t>281</t>
  </si>
  <si>
    <t>4E7</t>
  </si>
  <si>
    <t>F20R31</t>
  </si>
  <si>
    <t>209</t>
  </si>
  <si>
    <t>4F7</t>
  </si>
  <si>
    <t>F8R28</t>
  </si>
  <si>
    <t>135</t>
  </si>
  <si>
    <t>4G7</t>
  </si>
  <si>
    <t>F16R09</t>
  </si>
  <si>
    <t>260</t>
  </si>
  <si>
    <t>4H7</t>
  </si>
  <si>
    <t>F21R33</t>
  </si>
  <si>
    <t>201</t>
  </si>
  <si>
    <t>4A8</t>
  </si>
  <si>
    <t>MOCK-11</t>
  </si>
  <si>
    <t>4B8</t>
  </si>
  <si>
    <t>F0R02</t>
  </si>
  <si>
    <t>138</t>
  </si>
  <si>
    <t>4C8</t>
  </si>
  <si>
    <t>WTRP-12</t>
  </si>
  <si>
    <t>4D8</t>
  </si>
  <si>
    <t>F0R32</t>
  </si>
  <si>
    <t>184</t>
  </si>
  <si>
    <t>4E8</t>
  </si>
  <si>
    <t>C8R30</t>
  </si>
  <si>
    <t>385</t>
  </si>
  <si>
    <t>4F8</t>
  </si>
  <si>
    <t>Il21R46</t>
  </si>
  <si>
    <t>322</t>
  </si>
  <si>
    <t>4G8</t>
  </si>
  <si>
    <t>F0R46</t>
  </si>
  <si>
    <t>146</t>
  </si>
  <si>
    <t>4H8</t>
  </si>
  <si>
    <t>F21R11</t>
  </si>
  <si>
    <t>217</t>
  </si>
  <si>
    <t>4A9</t>
  </si>
  <si>
    <t>F21R41</t>
  </si>
  <si>
    <t>211</t>
  </si>
  <si>
    <t>4B9</t>
  </si>
  <si>
    <t>C8R18</t>
  </si>
  <si>
    <t>375</t>
  </si>
  <si>
    <t>4C9</t>
  </si>
  <si>
    <t>F12R24</t>
  </si>
  <si>
    <t>264</t>
  </si>
  <si>
    <t>4D9</t>
  </si>
  <si>
    <t>C8R17</t>
  </si>
  <si>
    <t>318</t>
  </si>
  <si>
    <t>4E9</t>
  </si>
  <si>
    <t>MOCK-12</t>
  </si>
  <si>
    <t>4F9</t>
  </si>
  <si>
    <t>F20R23</t>
  </si>
  <si>
    <t>205</t>
  </si>
  <si>
    <t>4G9</t>
  </si>
  <si>
    <t>F0R27</t>
  </si>
  <si>
    <t>103</t>
  </si>
  <si>
    <t>4H9</t>
  </si>
  <si>
    <t>F8R03</t>
  </si>
  <si>
    <t>132</t>
  </si>
  <si>
    <t>4A10</t>
  </si>
  <si>
    <t>F16R10</t>
  </si>
  <si>
    <t>268</t>
  </si>
  <si>
    <t>4B10</t>
  </si>
  <si>
    <t>F8R08</t>
  </si>
  <si>
    <t>112</t>
  </si>
  <si>
    <t>4C10</t>
  </si>
  <si>
    <t>Il21R19</t>
  </si>
  <si>
    <t>353</t>
  </si>
  <si>
    <t>4D10</t>
  </si>
  <si>
    <t>F12R12</t>
  </si>
  <si>
    <t>208</t>
  </si>
  <si>
    <t>4E10</t>
  </si>
  <si>
    <t>Il8R17</t>
  </si>
  <si>
    <t>316</t>
  </si>
  <si>
    <t>4F10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</si>
</sst>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9"/>
  <sheetViews>
    <sheetView tabSelected="1" workbookViewId="0">
      <selection activeCell="H2" sqref="H2"/>
    </sheetView>
  </sheetViews>
  <sheetFormatPr defaultRowHeight="15" x14ac:dyDescent="0.25"/>
  <cols>
    <col min="1" max="1" width="10.7109375" customWidth="1"/>
    <col min="2" max="2" width="16" bestFit="1" customWidth="1"/>
    <col min="3" max="3" width="11.42578125" bestFit="1" customWidth="1"/>
    <col min="4" max="15" width="10.7109375" customWidth="1"/>
    <col min="16" max="16" width="15.28515625" bestFit="1" customWidth="1"/>
    <col min="17" max="18" width="10.7109375" customWidth="1"/>
    <col min="19" max="19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</v>
      </c>
      <c r="E2" t="s">
        <v>23</v>
      </c>
      <c r="F2" s="3">
        <v>39</v>
      </c>
      <c r="G2" t="s">
        <v>24</v>
      </c>
      <c r="H2" t="str" cm="1">
        <f t="array" ref="H2">_xlfn.IFS(G2="WTRP","negative",G2="WTRX","negative",G2="MOCK","MOCK",G2&lt;&gt;"sample","sample")</f>
        <v>sample</v>
      </c>
      <c r="I2">
        <v>8</v>
      </c>
      <c r="J2">
        <v>4</v>
      </c>
      <c r="K2" t="s">
        <v>25</v>
      </c>
      <c r="L2" t="s">
        <v>26</v>
      </c>
      <c r="M2" t="s">
        <v>27</v>
      </c>
      <c r="N2" t="str">
        <f>_xlfn.CONCAT(I2,"_",M2)</f>
        <v>8_altPF</v>
      </c>
      <c r="O2">
        <v>1</v>
      </c>
      <c r="P2">
        <v>3</v>
      </c>
      <c r="Q2" t="s">
        <v>28</v>
      </c>
      <c r="R2">
        <v>1</v>
      </c>
      <c r="S2">
        <v>118</v>
      </c>
    </row>
    <row r="3" spans="1:20" x14ac:dyDescent="0.25">
      <c r="A3" t="s">
        <v>29</v>
      </c>
      <c r="B3" t="s">
        <v>30</v>
      </c>
      <c r="C3" t="s">
        <v>31</v>
      </c>
      <c r="D3">
        <v>2</v>
      </c>
      <c r="E3" t="s">
        <v>29</v>
      </c>
      <c r="F3" s="3" t="s">
        <v>32</v>
      </c>
      <c r="G3" t="s">
        <v>33</v>
      </c>
      <c r="H3" t="str" cm="1">
        <f t="array" ref="H3">_xlfn.IFS(G3="WTRP","negative",G3="WTRX","negative",G3="MOCK","MOCK",G3&lt;&gt;"sample","sample")</f>
        <v>negative</v>
      </c>
      <c r="I3">
        <v>50</v>
      </c>
      <c r="J3" t="s">
        <v>32</v>
      </c>
      <c r="K3" t="s">
        <v>34</v>
      </c>
      <c r="L3" t="s">
        <v>34</v>
      </c>
      <c r="M3" t="s">
        <v>32</v>
      </c>
      <c r="N3" t="str">
        <f>_xlfn.CONCAT(I3,"",M3)</f>
        <v>50_ctrl</v>
      </c>
      <c r="O3" t="s">
        <v>34</v>
      </c>
      <c r="P3" t="s">
        <v>34</v>
      </c>
      <c r="Q3" t="s">
        <v>35</v>
      </c>
      <c r="R3">
        <v>1</v>
      </c>
      <c r="S3">
        <v>8.8999999999999996E-2</v>
      </c>
      <c r="T3" t="s">
        <v>36</v>
      </c>
    </row>
    <row r="4" spans="1:20" x14ac:dyDescent="0.25">
      <c r="A4" t="s">
        <v>37</v>
      </c>
      <c r="B4" t="s">
        <v>38</v>
      </c>
      <c r="C4" t="s">
        <v>39</v>
      </c>
      <c r="D4">
        <v>3</v>
      </c>
      <c r="E4" t="s">
        <v>40</v>
      </c>
      <c r="F4" s="3">
        <v>42</v>
      </c>
      <c r="G4" t="s">
        <v>24</v>
      </c>
      <c r="H4" t="str" cm="1">
        <f t="array" ref="H4">_xlfn.IFS(G4="WTRP","negative",G4="WTRX","negative",G4="MOCK","MOCK",G4&lt;&gt;"sample","sample")</f>
        <v>sample</v>
      </c>
      <c r="I4">
        <v>0</v>
      </c>
      <c r="J4">
        <v>4</v>
      </c>
      <c r="K4" t="s">
        <v>25</v>
      </c>
      <c r="L4" t="s">
        <v>26</v>
      </c>
      <c r="M4" t="s">
        <v>27</v>
      </c>
      <c r="N4" t="str">
        <f t="shared" ref="N4:N66" si="0">_xlfn.CONCAT(I4,"_",M4)</f>
        <v>0_altPF</v>
      </c>
      <c r="O4">
        <v>0</v>
      </c>
      <c r="P4">
        <v>2</v>
      </c>
      <c r="Q4" t="s">
        <v>41</v>
      </c>
      <c r="R4">
        <v>1</v>
      </c>
      <c r="S4">
        <v>39.6</v>
      </c>
    </row>
    <row r="5" spans="1:20" x14ac:dyDescent="0.25">
      <c r="A5" t="s">
        <v>42</v>
      </c>
      <c r="B5" t="s">
        <v>43</v>
      </c>
      <c r="C5" t="s">
        <v>44</v>
      </c>
      <c r="D5">
        <v>4</v>
      </c>
      <c r="E5" t="s">
        <v>45</v>
      </c>
      <c r="F5" s="3">
        <v>20</v>
      </c>
      <c r="G5" t="s">
        <v>46</v>
      </c>
      <c r="H5" t="str" cm="1">
        <f t="array" ref="H5">_xlfn.IFS(G5="WTRP","negative",G5="WTRX","negative",G5="MOCK","MOCK",G5&lt;&gt;"sample","sample")</f>
        <v>sample</v>
      </c>
      <c r="I5">
        <v>21</v>
      </c>
      <c r="J5">
        <v>2</v>
      </c>
      <c r="K5" t="s">
        <v>47</v>
      </c>
      <c r="L5" t="s">
        <v>26</v>
      </c>
      <c r="M5" t="s">
        <v>48</v>
      </c>
      <c r="N5" t="str">
        <f t="shared" si="0"/>
        <v>21_ainPF</v>
      </c>
      <c r="O5">
        <v>1</v>
      </c>
      <c r="P5">
        <v>10</v>
      </c>
      <c r="Q5" t="s">
        <v>49</v>
      </c>
      <c r="R5">
        <v>1</v>
      </c>
      <c r="S5">
        <v>41.6</v>
      </c>
    </row>
    <row r="6" spans="1:20" x14ac:dyDescent="0.25">
      <c r="A6" t="s">
        <v>50</v>
      </c>
      <c r="B6" t="s">
        <v>51</v>
      </c>
      <c r="C6" t="s">
        <v>52</v>
      </c>
      <c r="D6">
        <v>5</v>
      </c>
      <c r="E6" t="s">
        <v>53</v>
      </c>
      <c r="F6" s="3">
        <v>19</v>
      </c>
      <c r="G6" t="s">
        <v>24</v>
      </c>
      <c r="H6" t="str" cm="1">
        <f t="array" ref="H6">_xlfn.IFS(G6="WTRP","negative",G6="WTRX","negative",G6="MOCK","MOCK",G6&lt;&gt;"sample","sample")</f>
        <v>sample</v>
      </c>
      <c r="I6">
        <v>21</v>
      </c>
      <c r="J6">
        <v>2</v>
      </c>
      <c r="K6" t="s">
        <v>47</v>
      </c>
      <c r="L6" t="s">
        <v>26</v>
      </c>
      <c r="M6" t="s">
        <v>48</v>
      </c>
      <c r="N6" t="str">
        <f t="shared" si="0"/>
        <v>21_ainPF</v>
      </c>
      <c r="O6">
        <v>1</v>
      </c>
      <c r="P6">
        <v>5</v>
      </c>
      <c r="Q6" t="s">
        <v>54</v>
      </c>
      <c r="R6">
        <v>1</v>
      </c>
      <c r="S6">
        <v>78.2</v>
      </c>
    </row>
    <row r="7" spans="1:20" x14ac:dyDescent="0.25">
      <c r="A7" t="s">
        <v>55</v>
      </c>
      <c r="B7" t="s">
        <v>56</v>
      </c>
      <c r="C7" t="s">
        <v>57</v>
      </c>
      <c r="D7">
        <v>6</v>
      </c>
      <c r="E7" t="s">
        <v>58</v>
      </c>
      <c r="F7" s="3">
        <v>42</v>
      </c>
      <c r="G7" t="s">
        <v>24</v>
      </c>
      <c r="H7" t="str" cm="1">
        <f t="array" ref="H7">_xlfn.IFS(G7="WTRP","negative",G7="WTRX","negative",G7="MOCK","MOCK",G7&lt;&gt;"sample","sample")</f>
        <v>sample</v>
      </c>
      <c r="I7">
        <v>21</v>
      </c>
      <c r="J7">
        <v>4</v>
      </c>
      <c r="K7" t="s">
        <v>25</v>
      </c>
      <c r="L7" t="s">
        <v>26</v>
      </c>
      <c r="M7" t="s">
        <v>27</v>
      </c>
      <c r="N7" t="str">
        <f t="shared" si="0"/>
        <v>21_altPF</v>
      </c>
      <c r="O7">
        <v>1</v>
      </c>
      <c r="P7">
        <v>5</v>
      </c>
      <c r="Q7" t="s">
        <v>59</v>
      </c>
      <c r="R7">
        <v>1</v>
      </c>
      <c r="S7">
        <v>115.6</v>
      </c>
    </row>
    <row r="8" spans="1:20" x14ac:dyDescent="0.25">
      <c r="A8" t="s">
        <v>60</v>
      </c>
      <c r="B8" t="s">
        <v>61</v>
      </c>
      <c r="C8" t="s">
        <v>62</v>
      </c>
      <c r="D8">
        <v>7</v>
      </c>
      <c r="E8" t="s">
        <v>63</v>
      </c>
      <c r="F8" s="3">
        <v>22</v>
      </c>
      <c r="G8" t="s">
        <v>24</v>
      </c>
      <c r="H8" t="str" cm="1">
        <f t="array" ref="H8">_xlfn.IFS(G8="WTRP","negative",G8="WTRX","negative",G8="MOCK","MOCK",G8&lt;&gt;"sample","sample")</f>
        <v>sample</v>
      </c>
      <c r="I8">
        <v>16</v>
      </c>
      <c r="J8">
        <v>2</v>
      </c>
      <c r="K8" t="s">
        <v>47</v>
      </c>
      <c r="L8" t="s">
        <v>26</v>
      </c>
      <c r="M8" t="s">
        <v>48</v>
      </c>
      <c r="N8" t="str">
        <f t="shared" si="0"/>
        <v>16_ainPF</v>
      </c>
      <c r="O8">
        <v>0</v>
      </c>
      <c r="P8">
        <v>5</v>
      </c>
      <c r="Q8" t="s">
        <v>64</v>
      </c>
      <c r="R8">
        <v>1</v>
      </c>
      <c r="S8">
        <v>40.799999999999997</v>
      </c>
    </row>
    <row r="9" spans="1:20" x14ac:dyDescent="0.25">
      <c r="A9" t="s">
        <v>65</v>
      </c>
      <c r="B9" t="s">
        <v>66</v>
      </c>
      <c r="C9" t="s">
        <v>67</v>
      </c>
      <c r="D9">
        <v>8</v>
      </c>
      <c r="E9" t="s">
        <v>68</v>
      </c>
      <c r="F9" s="3">
        <v>48</v>
      </c>
      <c r="G9" t="s">
        <v>46</v>
      </c>
      <c r="H9" t="str" cm="1">
        <f t="array" ref="H9">_xlfn.IFS(G9="WTRP","negative",G9="WTRX","negative",G9="MOCK","MOCK",G9&lt;&gt;"sample","sample")</f>
        <v>sample</v>
      </c>
      <c r="I9">
        <v>21</v>
      </c>
      <c r="J9">
        <v>4</v>
      </c>
      <c r="K9" t="s">
        <v>25</v>
      </c>
      <c r="L9" t="s">
        <v>26</v>
      </c>
      <c r="M9" t="s">
        <v>27</v>
      </c>
      <c r="N9" t="str">
        <f t="shared" si="0"/>
        <v>21_altPF</v>
      </c>
      <c r="O9">
        <v>1</v>
      </c>
      <c r="P9">
        <v>10</v>
      </c>
      <c r="Q9" t="s">
        <v>69</v>
      </c>
      <c r="R9">
        <v>1</v>
      </c>
      <c r="S9">
        <v>2.92</v>
      </c>
    </row>
    <row r="10" spans="1:20" x14ac:dyDescent="0.25">
      <c r="A10" t="s">
        <v>70</v>
      </c>
      <c r="B10" t="s">
        <v>71</v>
      </c>
      <c r="C10" t="s">
        <v>72</v>
      </c>
      <c r="D10">
        <v>9</v>
      </c>
      <c r="E10" t="s">
        <v>70</v>
      </c>
      <c r="F10" s="3" t="s">
        <v>32</v>
      </c>
      <c r="G10" t="s">
        <v>73</v>
      </c>
      <c r="H10" t="str" cm="1">
        <f t="array" ref="H10">_xlfn.IFS(G10="WTRP","negative",G10="WTRX","negative",G10="MOCK","MOCK",G10&lt;&gt;"sample","sample")</f>
        <v>MOCK</v>
      </c>
      <c r="I10">
        <v>50</v>
      </c>
      <c r="J10" t="s">
        <v>32</v>
      </c>
      <c r="K10" t="s">
        <v>34</v>
      </c>
      <c r="L10" t="s">
        <v>34</v>
      </c>
      <c r="M10" t="s">
        <v>32</v>
      </c>
      <c r="N10" t="str">
        <f>_xlfn.CONCAT(I10,"",M10)</f>
        <v>50_ctrl</v>
      </c>
      <c r="O10" t="s">
        <v>34</v>
      </c>
      <c r="P10" t="s">
        <v>34</v>
      </c>
      <c r="Q10" t="s">
        <v>74</v>
      </c>
      <c r="R10">
        <v>1</v>
      </c>
      <c r="S10">
        <v>8.8999999999999996E-2</v>
      </c>
      <c r="T10" t="s">
        <v>36</v>
      </c>
    </row>
    <row r="11" spans="1:20" x14ac:dyDescent="0.25">
      <c r="A11" t="s">
        <v>75</v>
      </c>
      <c r="B11" t="s">
        <v>76</v>
      </c>
      <c r="C11" t="s">
        <v>77</v>
      </c>
      <c r="D11">
        <v>10</v>
      </c>
      <c r="E11" t="s">
        <v>78</v>
      </c>
      <c r="F11" s="3">
        <v>42</v>
      </c>
      <c r="G11" t="s">
        <v>24</v>
      </c>
      <c r="H11" t="str" cm="1">
        <f t="array" ref="H11">_xlfn.IFS(G11="WTRP","negative",G11="WTRX","negative",G11="MOCK","MOCK",G11&lt;&gt;"sample","sample")</f>
        <v>sample</v>
      </c>
      <c r="I11">
        <v>12</v>
      </c>
      <c r="J11">
        <v>4</v>
      </c>
      <c r="K11" t="s">
        <v>25</v>
      </c>
      <c r="L11" t="s">
        <v>26</v>
      </c>
      <c r="M11" t="s">
        <v>27</v>
      </c>
      <c r="N11" t="str">
        <f t="shared" ref="N11:N73" si="1">_xlfn.CONCAT(I11,"_",M11)</f>
        <v>12_altPF</v>
      </c>
      <c r="O11">
        <v>0</v>
      </c>
      <c r="P11">
        <v>8</v>
      </c>
      <c r="Q11" t="s">
        <v>79</v>
      </c>
      <c r="R11">
        <v>1</v>
      </c>
      <c r="S11">
        <v>137.6</v>
      </c>
    </row>
    <row r="12" spans="1:20" x14ac:dyDescent="0.25">
      <c r="A12" t="s">
        <v>80</v>
      </c>
      <c r="B12" t="s">
        <v>81</v>
      </c>
      <c r="C12" t="s">
        <v>82</v>
      </c>
      <c r="D12">
        <v>11</v>
      </c>
      <c r="E12" t="s">
        <v>83</v>
      </c>
      <c r="F12" s="3">
        <v>12</v>
      </c>
      <c r="G12" t="s">
        <v>24</v>
      </c>
      <c r="H12" t="str" cm="1">
        <f t="array" ref="H12">_xlfn.IFS(G12="WTRP","negative",G12="WTRX","negative",G12="MOCK","MOCK",G12&lt;&gt;"sample","sample")</f>
        <v>sample</v>
      </c>
      <c r="I12">
        <v>0</v>
      </c>
      <c r="J12">
        <v>1</v>
      </c>
      <c r="K12" t="s">
        <v>47</v>
      </c>
      <c r="L12" t="s">
        <v>84</v>
      </c>
      <c r="M12" t="s">
        <v>85</v>
      </c>
      <c r="N12" t="str">
        <f t="shared" si="1"/>
        <v>0_ainCT</v>
      </c>
      <c r="O12">
        <v>0</v>
      </c>
      <c r="P12">
        <v>2</v>
      </c>
      <c r="Q12" t="s">
        <v>86</v>
      </c>
      <c r="R12">
        <v>1</v>
      </c>
      <c r="S12">
        <v>27</v>
      </c>
    </row>
    <row r="13" spans="1:20" x14ac:dyDescent="0.25">
      <c r="A13" t="s">
        <v>87</v>
      </c>
      <c r="B13" t="s">
        <v>88</v>
      </c>
      <c r="C13" t="s">
        <v>89</v>
      </c>
      <c r="D13">
        <v>12</v>
      </c>
      <c r="E13" t="s">
        <v>90</v>
      </c>
      <c r="F13" s="3">
        <v>29</v>
      </c>
      <c r="G13" t="s">
        <v>46</v>
      </c>
      <c r="H13" t="str" cm="1">
        <f t="array" ref="H13">_xlfn.IFS(G13="WTRP","negative",G13="WTRX","negative",G13="MOCK","MOCK",G13&lt;&gt;"sample","sample")</f>
        <v>sample</v>
      </c>
      <c r="I13">
        <v>8</v>
      </c>
      <c r="J13">
        <v>3</v>
      </c>
      <c r="K13" t="s">
        <v>25</v>
      </c>
      <c r="L13" t="s">
        <v>84</v>
      </c>
      <c r="M13" t="s">
        <v>91</v>
      </c>
      <c r="N13" t="str">
        <f t="shared" si="1"/>
        <v>8_altCT</v>
      </c>
      <c r="O13">
        <v>1</v>
      </c>
      <c r="P13">
        <v>12</v>
      </c>
      <c r="Q13" t="s">
        <v>92</v>
      </c>
      <c r="R13">
        <v>1</v>
      </c>
      <c r="S13">
        <v>7.98</v>
      </c>
    </row>
    <row r="14" spans="1:20" x14ac:dyDescent="0.25">
      <c r="A14" t="s">
        <v>93</v>
      </c>
      <c r="B14" t="s">
        <v>94</v>
      </c>
      <c r="C14" t="s">
        <v>95</v>
      </c>
      <c r="D14">
        <v>13</v>
      </c>
      <c r="E14" t="s">
        <v>96</v>
      </c>
      <c r="F14" s="3" t="s">
        <v>32</v>
      </c>
      <c r="G14" t="s">
        <v>97</v>
      </c>
      <c r="H14" t="str" cm="1">
        <f t="array" ref="H14">_xlfn.IFS(G14="WTRP","negative",G14="WTRX","negative",G14="MOCK","MOCK",G14&lt;&gt;"sample","sample")</f>
        <v>negative</v>
      </c>
      <c r="I14">
        <v>50</v>
      </c>
      <c r="J14" t="s">
        <v>32</v>
      </c>
      <c r="K14" t="s">
        <v>34</v>
      </c>
      <c r="L14" t="s">
        <v>34</v>
      </c>
      <c r="M14" t="s">
        <v>32</v>
      </c>
      <c r="N14" t="str">
        <f>_xlfn.CONCAT(I14,"",M14)</f>
        <v>50_ctrl</v>
      </c>
      <c r="O14" t="s">
        <v>34</v>
      </c>
      <c r="P14">
        <v>11</v>
      </c>
      <c r="Q14" t="s">
        <v>98</v>
      </c>
      <c r="R14">
        <v>1</v>
      </c>
      <c r="S14">
        <v>0</v>
      </c>
    </row>
    <row r="15" spans="1:20" x14ac:dyDescent="0.25">
      <c r="A15" t="s">
        <v>99</v>
      </c>
      <c r="B15" t="s">
        <v>100</v>
      </c>
      <c r="C15" t="s">
        <v>101</v>
      </c>
      <c r="D15">
        <v>14</v>
      </c>
      <c r="E15" t="s">
        <v>102</v>
      </c>
      <c r="F15" s="3">
        <v>10</v>
      </c>
      <c r="G15" t="s">
        <v>46</v>
      </c>
      <c r="H15" t="str" cm="1">
        <f t="array" ref="H15">_xlfn.IFS(G15="WTRP","negative",G15="WTRX","negative",G15="MOCK","MOCK",G15&lt;&gt;"sample","sample")</f>
        <v>sample</v>
      </c>
      <c r="I15">
        <v>21</v>
      </c>
      <c r="J15">
        <v>1</v>
      </c>
      <c r="K15" t="s">
        <v>47</v>
      </c>
      <c r="L15" t="s">
        <v>84</v>
      </c>
      <c r="M15" t="s">
        <v>85</v>
      </c>
      <c r="N15" t="str">
        <f t="shared" ref="N15:N77" si="2">_xlfn.CONCAT(I15,"_",M15)</f>
        <v>21_ainCT</v>
      </c>
      <c r="O15">
        <v>1</v>
      </c>
      <c r="P15">
        <v>12</v>
      </c>
      <c r="Q15" t="s">
        <v>103</v>
      </c>
      <c r="R15">
        <v>1</v>
      </c>
      <c r="S15">
        <v>3.16</v>
      </c>
    </row>
    <row r="16" spans="1:20" x14ac:dyDescent="0.25">
      <c r="A16" t="s">
        <v>104</v>
      </c>
      <c r="B16" t="s">
        <v>105</v>
      </c>
      <c r="C16" t="s">
        <v>106</v>
      </c>
      <c r="D16">
        <v>15</v>
      </c>
      <c r="E16" t="s">
        <v>107</v>
      </c>
      <c r="F16" s="3">
        <v>48</v>
      </c>
      <c r="G16" t="s">
        <v>24</v>
      </c>
      <c r="H16" t="str" cm="1">
        <f t="array" ref="H16">_xlfn.IFS(G16="WTRP","negative",G16="WTRX","negative",G16="MOCK","MOCK",G16&lt;&gt;"sample","sample")</f>
        <v>sample</v>
      </c>
      <c r="I16">
        <v>8</v>
      </c>
      <c r="J16">
        <v>4</v>
      </c>
      <c r="K16" t="s">
        <v>25</v>
      </c>
      <c r="L16" t="s">
        <v>26</v>
      </c>
      <c r="M16" t="s">
        <v>27</v>
      </c>
      <c r="N16" t="str">
        <f t="shared" si="2"/>
        <v>8_altPF</v>
      </c>
      <c r="O16">
        <v>1</v>
      </c>
      <c r="P16">
        <v>4</v>
      </c>
      <c r="Q16" t="s">
        <v>108</v>
      </c>
      <c r="R16">
        <v>1</v>
      </c>
      <c r="S16">
        <v>159.6</v>
      </c>
    </row>
    <row r="17" spans="1:20" x14ac:dyDescent="0.25">
      <c r="A17" t="s">
        <v>109</v>
      </c>
      <c r="B17" t="s">
        <v>110</v>
      </c>
      <c r="C17" t="s">
        <v>111</v>
      </c>
      <c r="D17">
        <v>16</v>
      </c>
      <c r="E17" t="s">
        <v>112</v>
      </c>
      <c r="F17" s="3">
        <v>47</v>
      </c>
      <c r="G17" t="s">
        <v>24</v>
      </c>
      <c r="H17" t="str" cm="1">
        <f t="array" ref="H17">_xlfn.IFS(G17="WTRP","negative",G17="WTRX","negative",G17="MOCK","MOCK",G17&lt;&gt;"sample","sample")</f>
        <v>sample</v>
      </c>
      <c r="I17">
        <v>20</v>
      </c>
      <c r="J17">
        <v>4</v>
      </c>
      <c r="K17" t="s">
        <v>25</v>
      </c>
      <c r="L17" t="s">
        <v>26</v>
      </c>
      <c r="M17" t="s">
        <v>27</v>
      </c>
      <c r="N17" t="str">
        <f t="shared" si="2"/>
        <v>20_altPF</v>
      </c>
      <c r="O17">
        <v>0</v>
      </c>
      <c r="P17">
        <v>6</v>
      </c>
      <c r="Q17" t="s">
        <v>113</v>
      </c>
      <c r="R17">
        <v>1</v>
      </c>
      <c r="S17">
        <v>164</v>
      </c>
    </row>
    <row r="18" spans="1:20" x14ac:dyDescent="0.25">
      <c r="A18" t="s">
        <v>114</v>
      </c>
      <c r="B18" t="s">
        <v>115</v>
      </c>
      <c r="C18" t="s">
        <v>116</v>
      </c>
      <c r="D18">
        <v>17</v>
      </c>
      <c r="E18" t="s">
        <v>117</v>
      </c>
      <c r="F18" s="3">
        <v>14</v>
      </c>
      <c r="G18" t="s">
        <v>24</v>
      </c>
      <c r="H18" t="str" cm="1">
        <f t="array" ref="H18">_xlfn.IFS(G18="WTRP","negative",G18="WTRX","negative",G18="MOCK","MOCK",G18&lt;&gt;"sample","sample")</f>
        <v>sample</v>
      </c>
      <c r="I18">
        <v>0</v>
      </c>
      <c r="J18">
        <v>2</v>
      </c>
      <c r="K18" t="s">
        <v>47</v>
      </c>
      <c r="L18" t="s">
        <v>26</v>
      </c>
      <c r="M18" t="s">
        <v>48</v>
      </c>
      <c r="N18" t="str">
        <f t="shared" si="2"/>
        <v>0_ainPF</v>
      </c>
      <c r="O18">
        <v>0</v>
      </c>
      <c r="P18">
        <v>2</v>
      </c>
      <c r="Q18" t="s">
        <v>118</v>
      </c>
      <c r="R18">
        <v>1</v>
      </c>
      <c r="S18">
        <v>116</v>
      </c>
    </row>
    <row r="19" spans="1:20" x14ac:dyDescent="0.25">
      <c r="A19" t="s">
        <v>119</v>
      </c>
      <c r="B19" t="s">
        <v>120</v>
      </c>
      <c r="C19" t="s">
        <v>121</v>
      </c>
      <c r="D19">
        <v>18</v>
      </c>
      <c r="E19" t="s">
        <v>122</v>
      </c>
      <c r="F19" s="3">
        <v>24</v>
      </c>
      <c r="G19" t="s">
        <v>46</v>
      </c>
      <c r="H19" t="str" cm="1">
        <f t="array" ref="H19">_xlfn.IFS(G19="WTRP","negative",G19="WTRX","negative",G19="MOCK","MOCK",G19&lt;&gt;"sample","sample")</f>
        <v>sample</v>
      </c>
      <c r="I19">
        <v>21</v>
      </c>
      <c r="J19">
        <v>2</v>
      </c>
      <c r="K19" t="s">
        <v>47</v>
      </c>
      <c r="L19" t="s">
        <v>26</v>
      </c>
      <c r="M19" t="s">
        <v>48</v>
      </c>
      <c r="N19" t="str">
        <f t="shared" si="2"/>
        <v>21_ainPF</v>
      </c>
      <c r="O19">
        <v>1</v>
      </c>
      <c r="P19">
        <v>10</v>
      </c>
      <c r="Q19" t="s">
        <v>123</v>
      </c>
      <c r="R19">
        <v>1</v>
      </c>
      <c r="S19">
        <v>0.9</v>
      </c>
    </row>
    <row r="20" spans="1:20" x14ac:dyDescent="0.25">
      <c r="A20" t="s">
        <v>124</v>
      </c>
      <c r="B20" t="s">
        <v>125</v>
      </c>
      <c r="C20" t="s">
        <v>126</v>
      </c>
      <c r="D20">
        <v>19</v>
      </c>
      <c r="E20" t="s">
        <v>127</v>
      </c>
      <c r="F20" s="3">
        <v>14</v>
      </c>
      <c r="G20" t="s">
        <v>46</v>
      </c>
      <c r="H20" t="str" cm="1">
        <f t="array" ref="H20">_xlfn.IFS(G20="WTRP","negative",G20="WTRX","negative",G20="MOCK","MOCK",G20&lt;&gt;"sample","sample")</f>
        <v>sample</v>
      </c>
      <c r="I20">
        <v>8</v>
      </c>
      <c r="J20">
        <v>2</v>
      </c>
      <c r="K20" t="s">
        <v>47</v>
      </c>
      <c r="L20" t="s">
        <v>26</v>
      </c>
      <c r="M20" t="s">
        <v>48</v>
      </c>
      <c r="N20" t="str">
        <f t="shared" si="2"/>
        <v>8_ainPF</v>
      </c>
      <c r="O20">
        <v>1</v>
      </c>
      <c r="P20">
        <v>10</v>
      </c>
      <c r="Q20" t="s">
        <v>128</v>
      </c>
      <c r="R20">
        <v>1</v>
      </c>
      <c r="S20">
        <v>4.62</v>
      </c>
    </row>
    <row r="21" spans="1:20" x14ac:dyDescent="0.25">
      <c r="A21" t="s">
        <v>129</v>
      </c>
      <c r="B21" t="s">
        <v>130</v>
      </c>
      <c r="C21" t="s">
        <v>131</v>
      </c>
      <c r="D21">
        <v>20</v>
      </c>
      <c r="E21" t="s">
        <v>132</v>
      </c>
      <c r="F21" s="3">
        <v>46</v>
      </c>
      <c r="G21" t="s">
        <v>24</v>
      </c>
      <c r="H21" t="str" cm="1">
        <f t="array" ref="H21">_xlfn.IFS(G21="WTRP","negative",G21="WTRX","negative",G21="MOCK","MOCK",G21&lt;&gt;"sample","sample")</f>
        <v>sample</v>
      </c>
      <c r="I21">
        <v>8</v>
      </c>
      <c r="J21">
        <v>4</v>
      </c>
      <c r="K21" t="s">
        <v>25</v>
      </c>
      <c r="L21" t="s">
        <v>26</v>
      </c>
      <c r="M21" t="s">
        <v>27</v>
      </c>
      <c r="N21" t="str">
        <f t="shared" si="2"/>
        <v>8_altPF</v>
      </c>
      <c r="O21">
        <v>1</v>
      </c>
      <c r="P21">
        <v>2</v>
      </c>
      <c r="Q21" t="s">
        <v>133</v>
      </c>
      <c r="R21">
        <v>1</v>
      </c>
      <c r="S21">
        <v>28</v>
      </c>
    </row>
    <row r="22" spans="1:20" x14ac:dyDescent="0.25">
      <c r="A22" t="s">
        <v>134</v>
      </c>
      <c r="B22" t="s">
        <v>135</v>
      </c>
      <c r="C22" t="s">
        <v>136</v>
      </c>
      <c r="D22">
        <v>21</v>
      </c>
      <c r="E22" t="s">
        <v>137</v>
      </c>
      <c r="F22" s="3">
        <v>33</v>
      </c>
      <c r="G22" t="s">
        <v>24</v>
      </c>
      <c r="H22" t="str" cm="1">
        <f t="array" ref="H22">_xlfn.IFS(G22="WTRP","negative",G22="WTRX","negative",G22="MOCK","MOCK",G22&lt;&gt;"sample","sample")</f>
        <v>sample</v>
      </c>
      <c r="I22">
        <v>0</v>
      </c>
      <c r="J22">
        <v>3</v>
      </c>
      <c r="K22" t="s">
        <v>25</v>
      </c>
      <c r="L22" t="s">
        <v>84</v>
      </c>
      <c r="M22" t="s">
        <v>91</v>
      </c>
      <c r="N22" t="str">
        <f t="shared" si="2"/>
        <v>0_altCT</v>
      </c>
      <c r="O22">
        <v>0</v>
      </c>
      <c r="P22">
        <v>1</v>
      </c>
      <c r="Q22" t="s">
        <v>138</v>
      </c>
      <c r="R22">
        <v>1</v>
      </c>
      <c r="S22">
        <v>27</v>
      </c>
    </row>
    <row r="23" spans="1:20" x14ac:dyDescent="0.25">
      <c r="A23" t="s">
        <v>139</v>
      </c>
      <c r="B23" t="s">
        <v>140</v>
      </c>
      <c r="C23" t="s">
        <v>141</v>
      </c>
      <c r="D23">
        <v>22</v>
      </c>
      <c r="E23" t="s">
        <v>142</v>
      </c>
      <c r="F23" s="3">
        <v>36</v>
      </c>
      <c r="G23" t="s">
        <v>24</v>
      </c>
      <c r="H23" t="str" cm="1">
        <f t="array" ref="H23">_xlfn.IFS(G23="WTRP","negative",G23="WTRX","negative",G23="MOCK","MOCK",G23&lt;&gt;"sample","sample")</f>
        <v>sample</v>
      </c>
      <c r="I23">
        <v>8</v>
      </c>
      <c r="J23">
        <v>3</v>
      </c>
      <c r="K23" t="s">
        <v>25</v>
      </c>
      <c r="L23" t="s">
        <v>84</v>
      </c>
      <c r="M23" t="s">
        <v>91</v>
      </c>
      <c r="N23" t="str">
        <f t="shared" si="2"/>
        <v>8_altCT</v>
      </c>
      <c r="O23">
        <v>1</v>
      </c>
      <c r="P23">
        <v>3</v>
      </c>
      <c r="Q23" t="s">
        <v>143</v>
      </c>
      <c r="R23">
        <v>1</v>
      </c>
      <c r="S23">
        <v>240</v>
      </c>
    </row>
    <row r="24" spans="1:20" x14ac:dyDescent="0.25">
      <c r="A24" t="s">
        <v>144</v>
      </c>
      <c r="B24" t="s">
        <v>145</v>
      </c>
      <c r="C24" t="s">
        <v>146</v>
      </c>
      <c r="D24">
        <v>23</v>
      </c>
      <c r="E24" t="s">
        <v>147</v>
      </c>
      <c r="F24" s="3">
        <v>36</v>
      </c>
      <c r="G24" t="s">
        <v>24</v>
      </c>
      <c r="H24" t="str" cm="1">
        <f t="array" ref="H24">_xlfn.IFS(G24="WTRP","negative",G24="WTRX","negative",G24="MOCK","MOCK",G24&lt;&gt;"sample","sample")</f>
        <v>sample</v>
      </c>
      <c r="I24">
        <v>0</v>
      </c>
      <c r="J24">
        <v>3</v>
      </c>
      <c r="K24" t="s">
        <v>25</v>
      </c>
      <c r="L24" t="s">
        <v>84</v>
      </c>
      <c r="M24" t="s">
        <v>91</v>
      </c>
      <c r="N24" t="str">
        <f t="shared" si="2"/>
        <v>0_altCT</v>
      </c>
      <c r="O24">
        <v>0</v>
      </c>
      <c r="P24">
        <v>3</v>
      </c>
      <c r="Q24" t="s">
        <v>148</v>
      </c>
      <c r="R24">
        <v>1</v>
      </c>
      <c r="S24">
        <v>78.8</v>
      </c>
    </row>
    <row r="25" spans="1:20" x14ac:dyDescent="0.25">
      <c r="A25" t="s">
        <v>149</v>
      </c>
      <c r="B25" t="s">
        <v>150</v>
      </c>
      <c r="C25" t="s">
        <v>151</v>
      </c>
      <c r="D25">
        <v>24</v>
      </c>
      <c r="E25" t="s">
        <v>152</v>
      </c>
      <c r="F25" s="3">
        <v>46</v>
      </c>
      <c r="G25" t="s">
        <v>24</v>
      </c>
      <c r="H25" t="str" cm="1">
        <f t="array" ref="H25">_xlfn.IFS(G25="WTRP","negative",G25="WTRX","negative",G25="MOCK","MOCK",G25&lt;&gt;"sample","sample")</f>
        <v>sample</v>
      </c>
      <c r="I25">
        <v>21</v>
      </c>
      <c r="J25">
        <v>4</v>
      </c>
      <c r="K25" t="s">
        <v>25</v>
      </c>
      <c r="L25" t="s">
        <v>26</v>
      </c>
      <c r="M25" t="s">
        <v>27</v>
      </c>
      <c r="N25" t="str">
        <f t="shared" si="2"/>
        <v>21_altPF</v>
      </c>
      <c r="O25">
        <v>1</v>
      </c>
      <c r="P25">
        <v>5</v>
      </c>
      <c r="Q25" t="s">
        <v>153</v>
      </c>
      <c r="R25">
        <v>1</v>
      </c>
      <c r="S25">
        <v>102</v>
      </c>
    </row>
    <row r="26" spans="1:20" x14ac:dyDescent="0.25">
      <c r="A26" t="s">
        <v>154</v>
      </c>
      <c r="B26" t="s">
        <v>155</v>
      </c>
      <c r="C26" t="s">
        <v>156</v>
      </c>
      <c r="D26">
        <v>25</v>
      </c>
      <c r="E26" t="s">
        <v>157</v>
      </c>
      <c r="F26" s="3" t="s">
        <v>32</v>
      </c>
      <c r="G26" t="s">
        <v>97</v>
      </c>
      <c r="H26" t="str" cm="1">
        <f t="array" ref="H26">_xlfn.IFS(G26="WTRP","negative",G26="WTRX","negative",G26="MOCK","MOCK",G26&lt;&gt;"sample","sample")</f>
        <v>negative</v>
      </c>
      <c r="I26">
        <v>50</v>
      </c>
      <c r="J26" t="s">
        <v>32</v>
      </c>
      <c r="K26" t="s">
        <v>34</v>
      </c>
      <c r="L26" t="s">
        <v>34</v>
      </c>
      <c r="M26" t="s">
        <v>32</v>
      </c>
      <c r="N26" t="str">
        <f>_xlfn.CONCAT(I26,"",M26)</f>
        <v>50_ctrl</v>
      </c>
      <c r="O26" t="s">
        <v>34</v>
      </c>
      <c r="P26">
        <v>4</v>
      </c>
      <c r="Q26" t="s">
        <v>158</v>
      </c>
      <c r="R26">
        <v>1</v>
      </c>
      <c r="S26">
        <v>0</v>
      </c>
    </row>
    <row r="27" spans="1:20" x14ac:dyDescent="0.25">
      <c r="A27" t="s">
        <v>159</v>
      </c>
      <c r="B27" t="s">
        <v>160</v>
      </c>
      <c r="C27" t="s">
        <v>161</v>
      </c>
      <c r="D27">
        <v>26</v>
      </c>
      <c r="E27" t="s">
        <v>159</v>
      </c>
      <c r="F27" s="3" t="s">
        <v>32</v>
      </c>
      <c r="G27" t="s">
        <v>73</v>
      </c>
      <c r="H27" t="str" cm="1">
        <f t="array" ref="H27">_xlfn.IFS(G27="WTRP","negative",G27="WTRX","negative",G27="MOCK","MOCK",G27&lt;&gt;"sample","sample")</f>
        <v>MOCK</v>
      </c>
      <c r="I27">
        <v>50</v>
      </c>
      <c r="J27" t="s">
        <v>32</v>
      </c>
      <c r="K27" t="s">
        <v>34</v>
      </c>
      <c r="L27" t="s">
        <v>34</v>
      </c>
      <c r="M27" t="s">
        <v>32</v>
      </c>
      <c r="N27" t="str">
        <f>_xlfn.CONCAT(I27,"",M27)</f>
        <v>50_ctrl</v>
      </c>
      <c r="O27" t="s">
        <v>34</v>
      </c>
      <c r="P27" t="s">
        <v>34</v>
      </c>
      <c r="Q27" t="s">
        <v>162</v>
      </c>
      <c r="R27">
        <v>1</v>
      </c>
      <c r="S27">
        <v>8.8999999999999996E-2</v>
      </c>
      <c r="T27" t="s">
        <v>36</v>
      </c>
    </row>
    <row r="28" spans="1:20" x14ac:dyDescent="0.25">
      <c r="A28" t="s">
        <v>163</v>
      </c>
      <c r="B28" t="s">
        <v>164</v>
      </c>
      <c r="C28" t="s">
        <v>165</v>
      </c>
      <c r="D28">
        <v>27</v>
      </c>
      <c r="E28" t="s">
        <v>166</v>
      </c>
      <c r="F28" s="3">
        <v>35</v>
      </c>
      <c r="G28" t="s">
        <v>24</v>
      </c>
      <c r="H28" t="str" cm="1">
        <f t="array" ref="H28">_xlfn.IFS(G28="WTRP","negative",G28="WTRX","negative",G28="MOCK","MOCK",G28&lt;&gt;"sample","sample")</f>
        <v>sample</v>
      </c>
      <c r="I28">
        <v>0</v>
      </c>
      <c r="J28">
        <v>3</v>
      </c>
      <c r="K28" t="s">
        <v>25</v>
      </c>
      <c r="L28" t="s">
        <v>84</v>
      </c>
      <c r="M28" t="s">
        <v>91</v>
      </c>
      <c r="N28" t="str">
        <f t="shared" ref="N28:N90" si="3">_xlfn.CONCAT(I28,"_",M28)</f>
        <v>0_altCT</v>
      </c>
      <c r="O28">
        <v>0</v>
      </c>
      <c r="P28">
        <v>1</v>
      </c>
      <c r="Q28" t="s">
        <v>167</v>
      </c>
      <c r="R28">
        <v>1</v>
      </c>
      <c r="S28">
        <v>28.5</v>
      </c>
    </row>
    <row r="29" spans="1:20" x14ac:dyDescent="0.25">
      <c r="A29" t="s">
        <v>168</v>
      </c>
      <c r="B29" t="s">
        <v>169</v>
      </c>
      <c r="C29" t="s">
        <v>170</v>
      </c>
      <c r="D29">
        <v>28</v>
      </c>
      <c r="E29" t="s">
        <v>171</v>
      </c>
      <c r="F29" s="3">
        <v>34</v>
      </c>
      <c r="G29" t="s">
        <v>24</v>
      </c>
      <c r="H29" t="str" cm="1">
        <f t="array" ref="H29">_xlfn.IFS(G29="WTRP","negative",G29="WTRX","negative",G29="MOCK","MOCK",G29&lt;&gt;"sample","sample")</f>
        <v>sample</v>
      </c>
      <c r="I29">
        <v>21</v>
      </c>
      <c r="J29">
        <v>3</v>
      </c>
      <c r="K29" t="s">
        <v>25</v>
      </c>
      <c r="L29" t="s">
        <v>84</v>
      </c>
      <c r="M29" t="s">
        <v>91</v>
      </c>
      <c r="N29" t="str">
        <f t="shared" si="3"/>
        <v>21_altCT</v>
      </c>
      <c r="O29">
        <v>1</v>
      </c>
      <c r="P29">
        <v>6</v>
      </c>
      <c r="Q29" t="s">
        <v>172</v>
      </c>
      <c r="R29">
        <v>1</v>
      </c>
      <c r="S29">
        <v>193.6</v>
      </c>
    </row>
    <row r="30" spans="1:20" x14ac:dyDescent="0.25">
      <c r="A30" t="s">
        <v>173</v>
      </c>
      <c r="B30" t="s">
        <v>174</v>
      </c>
      <c r="C30" t="s">
        <v>175</v>
      </c>
      <c r="D30">
        <v>29</v>
      </c>
      <c r="E30" t="s">
        <v>176</v>
      </c>
      <c r="F30" s="3" t="s">
        <v>177</v>
      </c>
      <c r="G30" t="s">
        <v>178</v>
      </c>
      <c r="H30" t="str" cm="1">
        <f t="array" ref="H30">_xlfn.IFS(G30="WTRP","negative",G30="WTRX","negative",G30="MOCK","MOCK",G30&lt;&gt;"sample","sample")</f>
        <v>sample</v>
      </c>
      <c r="I30">
        <v>8</v>
      </c>
      <c r="J30">
        <v>1</v>
      </c>
      <c r="K30" t="s">
        <v>47</v>
      </c>
      <c r="L30" t="s">
        <v>84</v>
      </c>
      <c r="M30" t="s">
        <v>85</v>
      </c>
      <c r="N30" t="str">
        <f t="shared" si="3"/>
        <v>8_ainCT</v>
      </c>
      <c r="O30">
        <v>1</v>
      </c>
      <c r="P30">
        <v>11</v>
      </c>
      <c r="Q30" t="s">
        <v>179</v>
      </c>
      <c r="R30">
        <v>1</v>
      </c>
      <c r="S30">
        <v>30.2</v>
      </c>
    </row>
    <row r="31" spans="1:20" x14ac:dyDescent="0.25">
      <c r="A31" t="s">
        <v>180</v>
      </c>
      <c r="B31" t="s">
        <v>181</v>
      </c>
      <c r="C31" t="s">
        <v>182</v>
      </c>
      <c r="D31">
        <v>30</v>
      </c>
      <c r="E31" t="s">
        <v>183</v>
      </c>
      <c r="F31" s="3" t="s">
        <v>184</v>
      </c>
      <c r="G31" t="s">
        <v>24</v>
      </c>
      <c r="H31" t="str" cm="1">
        <f t="array" ref="H31">_xlfn.IFS(G31="WTRP","negative",G31="WTRX","negative",G31="MOCK","MOCK",G31&lt;&gt;"sample","sample")</f>
        <v>sample</v>
      </c>
      <c r="I31">
        <v>16</v>
      </c>
      <c r="J31">
        <v>1</v>
      </c>
      <c r="K31" t="s">
        <v>47</v>
      </c>
      <c r="L31" t="s">
        <v>84</v>
      </c>
      <c r="M31" t="s">
        <v>85</v>
      </c>
      <c r="N31" t="str">
        <f t="shared" si="3"/>
        <v>16_ainCT</v>
      </c>
      <c r="O31">
        <v>0</v>
      </c>
      <c r="P31">
        <v>8</v>
      </c>
      <c r="Q31" t="s">
        <v>185</v>
      </c>
      <c r="R31">
        <v>1</v>
      </c>
      <c r="S31">
        <v>52.8</v>
      </c>
    </row>
    <row r="32" spans="1:20" x14ac:dyDescent="0.25">
      <c r="A32" t="s">
        <v>186</v>
      </c>
      <c r="B32" t="s">
        <v>187</v>
      </c>
      <c r="C32" t="s">
        <v>188</v>
      </c>
      <c r="D32">
        <v>31</v>
      </c>
      <c r="E32" t="s">
        <v>189</v>
      </c>
      <c r="F32" s="3">
        <v>20</v>
      </c>
      <c r="G32" t="s">
        <v>24</v>
      </c>
      <c r="H32" t="str" cm="1">
        <f t="array" ref="H32">_xlfn.IFS(G32="WTRP","negative",G32="WTRX","negative",G32="MOCK","MOCK",G32&lt;&gt;"sample","sample")</f>
        <v>sample</v>
      </c>
      <c r="I32">
        <v>20</v>
      </c>
      <c r="J32">
        <v>2</v>
      </c>
      <c r="K32" t="s">
        <v>47</v>
      </c>
      <c r="L32" t="s">
        <v>26</v>
      </c>
      <c r="M32" t="s">
        <v>48</v>
      </c>
      <c r="N32" t="str">
        <f t="shared" si="3"/>
        <v>20_ainPF</v>
      </c>
      <c r="O32">
        <v>0</v>
      </c>
      <c r="P32">
        <v>8</v>
      </c>
      <c r="Q32" t="s">
        <v>190</v>
      </c>
      <c r="R32">
        <v>1</v>
      </c>
      <c r="S32">
        <v>86</v>
      </c>
    </row>
    <row r="33" spans="1:20" x14ac:dyDescent="0.25">
      <c r="A33" t="s">
        <v>191</v>
      </c>
      <c r="B33" t="s">
        <v>192</v>
      </c>
      <c r="C33" t="s">
        <v>193</v>
      </c>
      <c r="D33">
        <v>32</v>
      </c>
      <c r="E33" t="s">
        <v>194</v>
      </c>
      <c r="F33" s="3" t="s">
        <v>195</v>
      </c>
      <c r="G33" t="s">
        <v>24</v>
      </c>
      <c r="H33" t="str" cm="1">
        <f t="array" ref="H33">_xlfn.IFS(G33="WTRP","negative",G33="WTRX","negative",G33="MOCK","MOCK",G33&lt;&gt;"sample","sample")</f>
        <v>sample</v>
      </c>
      <c r="I33">
        <v>0</v>
      </c>
      <c r="J33">
        <v>1</v>
      </c>
      <c r="K33" t="s">
        <v>47</v>
      </c>
      <c r="L33" t="s">
        <v>84</v>
      </c>
      <c r="M33" t="s">
        <v>85</v>
      </c>
      <c r="N33" t="str">
        <f t="shared" si="3"/>
        <v>0_ainCT</v>
      </c>
      <c r="O33">
        <v>0</v>
      </c>
      <c r="P33">
        <v>3</v>
      </c>
      <c r="Q33" t="s">
        <v>196</v>
      </c>
      <c r="R33">
        <v>1</v>
      </c>
      <c r="S33">
        <v>99.4</v>
      </c>
    </row>
    <row r="34" spans="1:20" x14ac:dyDescent="0.25">
      <c r="A34" t="s">
        <v>197</v>
      </c>
      <c r="B34" t="s">
        <v>198</v>
      </c>
      <c r="C34" t="s">
        <v>199</v>
      </c>
      <c r="D34">
        <v>33</v>
      </c>
      <c r="E34" t="s">
        <v>200</v>
      </c>
      <c r="F34" s="3">
        <v>29</v>
      </c>
      <c r="G34" t="s">
        <v>24</v>
      </c>
      <c r="H34" t="str" cm="1">
        <f t="array" ref="H34">_xlfn.IFS(G34="WTRP","negative",G34="WTRX","negative",G34="MOCK","MOCK",G34&lt;&gt;"sample","sample")</f>
        <v>sample</v>
      </c>
      <c r="I34">
        <v>8</v>
      </c>
      <c r="J34">
        <v>3</v>
      </c>
      <c r="K34" t="s">
        <v>25</v>
      </c>
      <c r="L34" t="s">
        <v>84</v>
      </c>
      <c r="M34" t="s">
        <v>91</v>
      </c>
      <c r="N34" t="str">
        <f t="shared" si="3"/>
        <v>8_altCT</v>
      </c>
      <c r="O34">
        <v>1</v>
      </c>
      <c r="P34">
        <v>2</v>
      </c>
      <c r="Q34" t="s">
        <v>201</v>
      </c>
      <c r="R34">
        <v>1</v>
      </c>
      <c r="S34">
        <v>28</v>
      </c>
    </row>
    <row r="35" spans="1:20" x14ac:dyDescent="0.25">
      <c r="A35" t="s">
        <v>202</v>
      </c>
      <c r="B35" t="s">
        <v>203</v>
      </c>
      <c r="C35" t="s">
        <v>204</v>
      </c>
      <c r="D35">
        <v>34</v>
      </c>
      <c r="E35" t="s">
        <v>205</v>
      </c>
      <c r="F35" s="3">
        <v>30</v>
      </c>
      <c r="G35" t="s">
        <v>24</v>
      </c>
      <c r="H35" t="str" cm="1">
        <f t="array" ref="H35">_xlfn.IFS(G35="WTRP","negative",G35="WTRX","negative",G35="MOCK","MOCK",G35&lt;&gt;"sample","sample")</f>
        <v>sample</v>
      </c>
      <c r="I35">
        <v>0</v>
      </c>
      <c r="J35">
        <v>3</v>
      </c>
      <c r="K35" t="s">
        <v>25</v>
      </c>
      <c r="L35" t="s">
        <v>84</v>
      </c>
      <c r="M35" t="s">
        <v>91</v>
      </c>
      <c r="N35" t="str">
        <f t="shared" si="3"/>
        <v>0_altCT</v>
      </c>
      <c r="O35">
        <v>0</v>
      </c>
      <c r="P35">
        <v>2</v>
      </c>
      <c r="Q35" t="s">
        <v>206</v>
      </c>
      <c r="R35">
        <v>1</v>
      </c>
      <c r="S35">
        <v>29.5</v>
      </c>
    </row>
    <row r="36" spans="1:20" x14ac:dyDescent="0.25">
      <c r="A36" t="s">
        <v>207</v>
      </c>
      <c r="B36" t="s">
        <v>208</v>
      </c>
      <c r="C36" t="s">
        <v>209</v>
      </c>
      <c r="D36">
        <v>35</v>
      </c>
      <c r="E36" t="s">
        <v>210</v>
      </c>
      <c r="F36" s="3">
        <v>12</v>
      </c>
      <c r="G36" t="s">
        <v>178</v>
      </c>
      <c r="H36" t="str" cm="1">
        <f t="array" ref="H36">_xlfn.IFS(G36="WTRP","negative",G36="WTRX","negative",G36="MOCK","MOCK",G36&lt;&gt;"sample","sample")</f>
        <v>sample</v>
      </c>
      <c r="I36">
        <v>21</v>
      </c>
      <c r="J36">
        <v>1</v>
      </c>
      <c r="K36" t="s">
        <v>47</v>
      </c>
      <c r="L36" t="s">
        <v>84</v>
      </c>
      <c r="M36" t="s">
        <v>85</v>
      </c>
      <c r="N36" t="str">
        <f t="shared" si="3"/>
        <v>21_ainCT</v>
      </c>
      <c r="O36">
        <v>1</v>
      </c>
      <c r="P36">
        <v>10</v>
      </c>
      <c r="Q36" t="s">
        <v>211</v>
      </c>
      <c r="R36">
        <v>1</v>
      </c>
      <c r="S36">
        <v>86.2</v>
      </c>
    </row>
    <row r="37" spans="1:20" x14ac:dyDescent="0.25">
      <c r="A37" t="s">
        <v>212</v>
      </c>
      <c r="B37" t="s">
        <v>213</v>
      </c>
      <c r="C37" t="s">
        <v>214</v>
      </c>
      <c r="D37">
        <v>36</v>
      </c>
      <c r="E37" t="s">
        <v>212</v>
      </c>
      <c r="F37" s="3" t="s">
        <v>32</v>
      </c>
      <c r="G37" t="s">
        <v>33</v>
      </c>
      <c r="H37" t="str" cm="1">
        <f t="array" ref="H37">_xlfn.IFS(G37="WTRP","negative",G37="WTRX","negative",G37="MOCK","MOCK",G37&lt;&gt;"sample","sample")</f>
        <v>negative</v>
      </c>
      <c r="I37">
        <v>50</v>
      </c>
      <c r="J37" t="s">
        <v>32</v>
      </c>
      <c r="K37" t="s">
        <v>34</v>
      </c>
      <c r="L37" t="s">
        <v>34</v>
      </c>
      <c r="M37" t="s">
        <v>32</v>
      </c>
      <c r="N37" t="str">
        <f>_xlfn.CONCAT(I37,"",M37)</f>
        <v>50_ctrl</v>
      </c>
      <c r="O37" t="s">
        <v>34</v>
      </c>
      <c r="P37" t="s">
        <v>34</v>
      </c>
      <c r="Q37" t="s">
        <v>215</v>
      </c>
      <c r="R37">
        <v>1</v>
      </c>
      <c r="S37">
        <v>8.8999999999999996E-2</v>
      </c>
      <c r="T37" t="s">
        <v>36</v>
      </c>
    </row>
    <row r="38" spans="1:20" x14ac:dyDescent="0.25">
      <c r="A38" t="s">
        <v>216</v>
      </c>
      <c r="B38" t="s">
        <v>217</v>
      </c>
      <c r="C38" t="s">
        <v>218</v>
      </c>
      <c r="D38">
        <v>37</v>
      </c>
      <c r="E38" t="s">
        <v>219</v>
      </c>
      <c r="F38" s="3">
        <v>33</v>
      </c>
      <c r="G38" t="s">
        <v>24</v>
      </c>
      <c r="H38" t="str" cm="1">
        <f t="array" ref="H38">_xlfn.IFS(G38="WTRP","negative",G38="WTRX","negative",G38="MOCK","MOCK",G38&lt;&gt;"sample","sample")</f>
        <v>sample</v>
      </c>
      <c r="I38">
        <v>20</v>
      </c>
      <c r="J38">
        <v>3</v>
      </c>
      <c r="K38" t="s">
        <v>25</v>
      </c>
      <c r="L38" t="s">
        <v>84</v>
      </c>
      <c r="M38" t="s">
        <v>91</v>
      </c>
      <c r="N38" t="str">
        <f t="shared" ref="N38:N100" si="4">_xlfn.CONCAT(I38,"_",M38)</f>
        <v>20_altCT</v>
      </c>
      <c r="O38">
        <v>0</v>
      </c>
      <c r="P38">
        <v>7</v>
      </c>
      <c r="Q38" t="s">
        <v>220</v>
      </c>
      <c r="R38">
        <v>1</v>
      </c>
      <c r="S38">
        <v>126</v>
      </c>
    </row>
    <row r="39" spans="1:20" x14ac:dyDescent="0.25">
      <c r="A39" t="s">
        <v>221</v>
      </c>
      <c r="B39" t="s">
        <v>222</v>
      </c>
      <c r="C39" t="s">
        <v>223</v>
      </c>
      <c r="D39">
        <v>38</v>
      </c>
      <c r="E39" t="s">
        <v>224</v>
      </c>
      <c r="F39" s="3" t="s">
        <v>225</v>
      </c>
      <c r="G39" t="s">
        <v>24</v>
      </c>
      <c r="H39" t="str" cm="1">
        <f t="array" ref="H39">_xlfn.IFS(G39="WTRP","negative",G39="WTRX","negative",G39="MOCK","MOCK",G39&lt;&gt;"sample","sample")</f>
        <v>sample</v>
      </c>
      <c r="I39">
        <v>12</v>
      </c>
      <c r="J39">
        <v>1</v>
      </c>
      <c r="K39" t="s">
        <v>47</v>
      </c>
      <c r="L39" t="s">
        <v>84</v>
      </c>
      <c r="M39" t="s">
        <v>85</v>
      </c>
      <c r="N39" t="str">
        <f t="shared" si="4"/>
        <v>12_ainCT</v>
      </c>
      <c r="O39">
        <v>0</v>
      </c>
      <c r="P39">
        <v>7</v>
      </c>
      <c r="Q39" t="s">
        <v>226</v>
      </c>
      <c r="R39">
        <v>1</v>
      </c>
      <c r="S39">
        <v>54</v>
      </c>
    </row>
    <row r="40" spans="1:20" x14ac:dyDescent="0.25">
      <c r="A40" t="s">
        <v>227</v>
      </c>
      <c r="B40" t="s">
        <v>228</v>
      </c>
      <c r="C40" t="s">
        <v>229</v>
      </c>
      <c r="D40">
        <v>39</v>
      </c>
      <c r="E40" t="s">
        <v>230</v>
      </c>
      <c r="F40" s="3" t="s">
        <v>225</v>
      </c>
      <c r="G40" t="s">
        <v>24</v>
      </c>
      <c r="H40" t="str" cm="1">
        <f t="array" ref="H40">_xlfn.IFS(G40="WTRP","negative",G40="WTRX","negative",G40="MOCK","MOCK",G40&lt;&gt;"sample","sample")</f>
        <v>sample</v>
      </c>
      <c r="I40">
        <v>8</v>
      </c>
      <c r="J40">
        <v>1</v>
      </c>
      <c r="K40" t="s">
        <v>47</v>
      </c>
      <c r="L40" t="s">
        <v>84</v>
      </c>
      <c r="M40" t="s">
        <v>85</v>
      </c>
      <c r="N40" t="str">
        <f t="shared" si="4"/>
        <v>8_ainCT</v>
      </c>
      <c r="O40">
        <v>1</v>
      </c>
      <c r="P40">
        <v>4</v>
      </c>
      <c r="Q40" t="s">
        <v>231</v>
      </c>
      <c r="R40">
        <v>1</v>
      </c>
      <c r="S40">
        <v>48.8</v>
      </c>
    </row>
    <row r="41" spans="1:20" x14ac:dyDescent="0.25">
      <c r="A41" t="s">
        <v>232</v>
      </c>
      <c r="B41" t="s">
        <v>233</v>
      </c>
      <c r="C41" t="s">
        <v>234</v>
      </c>
      <c r="D41">
        <v>40</v>
      </c>
      <c r="E41" t="s">
        <v>235</v>
      </c>
      <c r="F41" s="3">
        <v>21</v>
      </c>
      <c r="G41" t="s">
        <v>24</v>
      </c>
      <c r="H41" t="str" cm="1">
        <f t="array" ref="H41">_xlfn.IFS(G41="WTRP","negative",G41="WTRX","negative",G41="MOCK","MOCK",G41&lt;&gt;"sample","sample")</f>
        <v>sample</v>
      </c>
      <c r="I41">
        <v>16</v>
      </c>
      <c r="J41">
        <v>2</v>
      </c>
      <c r="K41" t="s">
        <v>47</v>
      </c>
      <c r="L41" t="s">
        <v>26</v>
      </c>
      <c r="M41" t="s">
        <v>48</v>
      </c>
      <c r="N41" t="str">
        <f t="shared" si="4"/>
        <v>16_ainPF</v>
      </c>
      <c r="O41">
        <v>0</v>
      </c>
      <c r="P41">
        <v>6</v>
      </c>
      <c r="Q41" t="s">
        <v>236</v>
      </c>
      <c r="R41">
        <v>1</v>
      </c>
      <c r="S41">
        <v>102</v>
      </c>
    </row>
    <row r="42" spans="1:20" x14ac:dyDescent="0.25">
      <c r="A42" t="s">
        <v>237</v>
      </c>
      <c r="B42" t="s">
        <v>238</v>
      </c>
      <c r="C42" t="s">
        <v>239</v>
      </c>
      <c r="D42">
        <v>41</v>
      </c>
      <c r="E42" t="s">
        <v>240</v>
      </c>
      <c r="F42" s="3">
        <v>16</v>
      </c>
      <c r="G42" t="s">
        <v>178</v>
      </c>
      <c r="H42" t="str" cm="1">
        <f t="array" ref="H42">_xlfn.IFS(G42="WTRP","negative",G42="WTRX","negative",G42="MOCK","MOCK",G42&lt;&gt;"sample","sample")</f>
        <v>sample</v>
      </c>
      <c r="I42">
        <v>8</v>
      </c>
      <c r="J42">
        <v>2</v>
      </c>
      <c r="K42" t="s">
        <v>47</v>
      </c>
      <c r="L42" t="s">
        <v>26</v>
      </c>
      <c r="M42" t="s">
        <v>48</v>
      </c>
      <c r="N42" t="str">
        <f t="shared" si="4"/>
        <v>8_ainPF</v>
      </c>
      <c r="O42">
        <v>1</v>
      </c>
      <c r="P42">
        <v>9</v>
      </c>
      <c r="Q42" t="s">
        <v>241</v>
      </c>
      <c r="R42">
        <v>1</v>
      </c>
      <c r="S42">
        <v>98</v>
      </c>
    </row>
    <row r="43" spans="1:20" x14ac:dyDescent="0.25">
      <c r="A43" t="s">
        <v>242</v>
      </c>
      <c r="B43" t="s">
        <v>243</v>
      </c>
      <c r="C43" t="s">
        <v>244</v>
      </c>
      <c r="D43">
        <v>42</v>
      </c>
      <c r="E43" t="s">
        <v>245</v>
      </c>
      <c r="F43" s="3">
        <v>24</v>
      </c>
      <c r="G43" t="s">
        <v>24</v>
      </c>
      <c r="H43" t="str" cm="1">
        <f t="array" ref="H43">_xlfn.IFS(G43="WTRP","negative",G43="WTRX","negative",G43="MOCK","MOCK",G43&lt;&gt;"sample","sample")</f>
        <v>sample</v>
      </c>
      <c r="I43">
        <v>0</v>
      </c>
      <c r="J43">
        <v>2</v>
      </c>
      <c r="K43" t="s">
        <v>47</v>
      </c>
      <c r="L43" t="s">
        <v>26</v>
      </c>
      <c r="M43" t="s">
        <v>48</v>
      </c>
      <c r="N43" t="str">
        <f t="shared" si="4"/>
        <v>0_ainPF</v>
      </c>
      <c r="O43">
        <v>0</v>
      </c>
      <c r="P43">
        <v>3</v>
      </c>
      <c r="Q43" t="s">
        <v>246</v>
      </c>
      <c r="R43">
        <v>1</v>
      </c>
      <c r="S43">
        <v>66.2</v>
      </c>
    </row>
    <row r="44" spans="1:20" x14ac:dyDescent="0.25">
      <c r="A44" t="s">
        <v>247</v>
      </c>
      <c r="B44" t="s">
        <v>248</v>
      </c>
      <c r="C44" t="s">
        <v>249</v>
      </c>
      <c r="D44">
        <v>43</v>
      </c>
      <c r="E44" t="s">
        <v>250</v>
      </c>
      <c r="F44" s="3">
        <v>12</v>
      </c>
      <c r="G44" t="s">
        <v>24</v>
      </c>
      <c r="H44" t="str" cm="1">
        <f t="array" ref="H44">_xlfn.IFS(G44="WTRP","negative",G44="WTRX","negative",G44="MOCK","MOCK",G44&lt;&gt;"sample","sample")</f>
        <v>sample</v>
      </c>
      <c r="I44">
        <v>8</v>
      </c>
      <c r="J44">
        <v>1</v>
      </c>
      <c r="K44" t="s">
        <v>47</v>
      </c>
      <c r="L44" t="s">
        <v>84</v>
      </c>
      <c r="M44" t="s">
        <v>85</v>
      </c>
      <c r="N44" t="str">
        <f t="shared" si="4"/>
        <v>8_ainCT</v>
      </c>
      <c r="O44">
        <v>1</v>
      </c>
      <c r="P44">
        <v>1</v>
      </c>
      <c r="Q44" t="s">
        <v>251</v>
      </c>
      <c r="R44">
        <v>1</v>
      </c>
      <c r="S44">
        <v>28.5</v>
      </c>
    </row>
    <row r="45" spans="1:20" x14ac:dyDescent="0.25">
      <c r="A45" t="s">
        <v>252</v>
      </c>
      <c r="B45" t="s">
        <v>253</v>
      </c>
      <c r="C45" t="s">
        <v>254</v>
      </c>
      <c r="D45">
        <v>44</v>
      </c>
      <c r="E45" t="s">
        <v>255</v>
      </c>
      <c r="F45" s="3">
        <v>15</v>
      </c>
      <c r="G45" t="s">
        <v>24</v>
      </c>
      <c r="H45" t="str" cm="1">
        <f t="array" ref="H45">_xlfn.IFS(G45="WTRP","negative",G45="WTRX","negative",G45="MOCK","MOCK",G45&lt;&gt;"sample","sample")</f>
        <v>sample</v>
      </c>
      <c r="I45">
        <v>0</v>
      </c>
      <c r="J45">
        <v>2</v>
      </c>
      <c r="K45" t="s">
        <v>47</v>
      </c>
      <c r="L45" t="s">
        <v>26</v>
      </c>
      <c r="M45" t="s">
        <v>48</v>
      </c>
      <c r="N45" t="str">
        <f t="shared" si="4"/>
        <v>0_ainPF</v>
      </c>
      <c r="O45">
        <v>0</v>
      </c>
      <c r="P45">
        <v>3</v>
      </c>
      <c r="Q45" t="s">
        <v>256</v>
      </c>
      <c r="R45">
        <v>1</v>
      </c>
      <c r="S45">
        <v>126.4</v>
      </c>
    </row>
    <row r="46" spans="1:20" x14ac:dyDescent="0.25">
      <c r="A46" t="s">
        <v>257</v>
      </c>
      <c r="B46" t="s">
        <v>258</v>
      </c>
      <c r="C46" t="s">
        <v>259</v>
      </c>
      <c r="D46">
        <v>45</v>
      </c>
      <c r="E46" t="s">
        <v>260</v>
      </c>
      <c r="F46" s="3">
        <v>33</v>
      </c>
      <c r="G46" t="s">
        <v>24</v>
      </c>
      <c r="H46" t="str" cm="1">
        <f t="array" ref="H46">_xlfn.IFS(G46="WTRP","negative",G46="WTRX","negative",G46="MOCK","MOCK",G46&lt;&gt;"sample","sample")</f>
        <v>sample</v>
      </c>
      <c r="I46">
        <v>16</v>
      </c>
      <c r="J46">
        <v>3</v>
      </c>
      <c r="K46" t="s">
        <v>25</v>
      </c>
      <c r="L46" t="s">
        <v>84</v>
      </c>
      <c r="M46" t="s">
        <v>91</v>
      </c>
      <c r="N46" t="str">
        <f t="shared" si="4"/>
        <v>16_altCT</v>
      </c>
      <c r="O46">
        <v>0</v>
      </c>
      <c r="P46">
        <v>6</v>
      </c>
      <c r="Q46" t="s">
        <v>261</v>
      </c>
      <c r="R46">
        <v>1</v>
      </c>
      <c r="S46">
        <v>140.4</v>
      </c>
    </row>
    <row r="47" spans="1:20" x14ac:dyDescent="0.25">
      <c r="A47" t="s">
        <v>262</v>
      </c>
      <c r="B47" t="s">
        <v>263</v>
      </c>
      <c r="C47" t="s">
        <v>264</v>
      </c>
      <c r="D47">
        <v>46</v>
      </c>
      <c r="E47" t="s">
        <v>265</v>
      </c>
      <c r="F47" s="3">
        <v>34</v>
      </c>
      <c r="G47" t="s">
        <v>24</v>
      </c>
      <c r="H47" t="str" cm="1">
        <f t="array" ref="H47">_xlfn.IFS(G47="WTRP","negative",G47="WTRX","negative",G47="MOCK","MOCK",G47&lt;&gt;"sample","sample")</f>
        <v>sample</v>
      </c>
      <c r="I47">
        <v>8</v>
      </c>
      <c r="J47">
        <v>3</v>
      </c>
      <c r="K47" t="s">
        <v>25</v>
      </c>
      <c r="L47" t="s">
        <v>84</v>
      </c>
      <c r="M47" t="s">
        <v>91</v>
      </c>
      <c r="N47" t="str">
        <f t="shared" si="4"/>
        <v>8_altCT</v>
      </c>
      <c r="O47">
        <v>1</v>
      </c>
      <c r="P47">
        <v>4</v>
      </c>
      <c r="Q47" t="s">
        <v>266</v>
      </c>
      <c r="R47">
        <v>1</v>
      </c>
      <c r="S47">
        <v>204</v>
      </c>
    </row>
    <row r="48" spans="1:20" x14ac:dyDescent="0.25">
      <c r="A48" t="s">
        <v>267</v>
      </c>
      <c r="B48" t="s">
        <v>268</v>
      </c>
      <c r="C48" t="s">
        <v>269</v>
      </c>
      <c r="D48">
        <v>47</v>
      </c>
      <c r="E48" t="s">
        <v>270</v>
      </c>
      <c r="F48" s="3">
        <v>40</v>
      </c>
      <c r="G48" t="s">
        <v>24</v>
      </c>
      <c r="H48" t="str" cm="1">
        <f t="array" ref="H48">_xlfn.IFS(G48="WTRP","negative",G48="WTRX","negative",G48="MOCK","MOCK",G48&lt;&gt;"sample","sample")</f>
        <v>sample</v>
      </c>
      <c r="I48">
        <v>0</v>
      </c>
      <c r="J48">
        <v>4</v>
      </c>
      <c r="K48" t="s">
        <v>25</v>
      </c>
      <c r="L48" t="s">
        <v>26</v>
      </c>
      <c r="M48" t="s">
        <v>27</v>
      </c>
      <c r="N48" t="str">
        <f t="shared" si="4"/>
        <v>0_altPF</v>
      </c>
      <c r="O48">
        <v>0</v>
      </c>
      <c r="P48">
        <v>3</v>
      </c>
      <c r="Q48" t="s">
        <v>271</v>
      </c>
      <c r="R48">
        <v>1</v>
      </c>
      <c r="S48">
        <v>106.8</v>
      </c>
    </row>
    <row r="49" spans="1:19" x14ac:dyDescent="0.25">
      <c r="A49" t="s">
        <v>272</v>
      </c>
      <c r="B49" t="s">
        <v>273</v>
      </c>
      <c r="C49" t="s">
        <v>274</v>
      </c>
      <c r="D49">
        <v>48</v>
      </c>
      <c r="E49" t="s">
        <v>275</v>
      </c>
      <c r="F49" s="3">
        <v>15</v>
      </c>
      <c r="G49" t="s">
        <v>46</v>
      </c>
      <c r="H49" t="str" cm="1">
        <f t="array" ref="H49">_xlfn.IFS(G49="WTRP","negative",G49="WTRX","negative",G49="MOCK","MOCK",G49&lt;&gt;"sample","sample")</f>
        <v>sample</v>
      </c>
      <c r="I49">
        <v>8</v>
      </c>
      <c r="J49">
        <v>2</v>
      </c>
      <c r="K49" t="s">
        <v>47</v>
      </c>
      <c r="L49" t="s">
        <v>26</v>
      </c>
      <c r="M49" t="s">
        <v>48</v>
      </c>
      <c r="N49" t="str">
        <f t="shared" si="4"/>
        <v>8_ainPF</v>
      </c>
      <c r="O49">
        <v>1</v>
      </c>
      <c r="P49">
        <v>9</v>
      </c>
      <c r="Q49" t="s">
        <v>276</v>
      </c>
      <c r="R49">
        <v>1</v>
      </c>
      <c r="S49">
        <v>4.13</v>
      </c>
    </row>
    <row r="50" spans="1:19" x14ac:dyDescent="0.25">
      <c r="A50" t="s">
        <v>277</v>
      </c>
      <c r="B50" t="s">
        <v>278</v>
      </c>
      <c r="C50" t="s">
        <v>279</v>
      </c>
      <c r="D50">
        <v>49</v>
      </c>
      <c r="E50" t="s">
        <v>280</v>
      </c>
      <c r="F50" s="3" t="s">
        <v>184</v>
      </c>
      <c r="G50" t="s">
        <v>24</v>
      </c>
      <c r="H50" t="str" cm="1">
        <f t="array" ref="H50">_xlfn.IFS(G50="WTRP","negative",G50="WTRX","negative",G50="MOCK","MOCK",G50&lt;&gt;"sample","sample")</f>
        <v>sample</v>
      </c>
      <c r="I50">
        <v>0</v>
      </c>
      <c r="J50">
        <v>1</v>
      </c>
      <c r="K50" t="s">
        <v>47</v>
      </c>
      <c r="L50" t="s">
        <v>84</v>
      </c>
      <c r="M50" t="s">
        <v>85</v>
      </c>
      <c r="N50" t="str">
        <f t="shared" si="4"/>
        <v>0_ainCT</v>
      </c>
      <c r="O50">
        <v>0</v>
      </c>
      <c r="P50">
        <v>2</v>
      </c>
      <c r="Q50" t="s">
        <v>281</v>
      </c>
      <c r="R50">
        <v>1</v>
      </c>
      <c r="S50">
        <v>27.5</v>
      </c>
    </row>
    <row r="51" spans="1:19" x14ac:dyDescent="0.25">
      <c r="A51" t="s">
        <v>282</v>
      </c>
      <c r="B51" t="s">
        <v>283</v>
      </c>
      <c r="C51" t="s">
        <v>284</v>
      </c>
      <c r="D51">
        <v>50</v>
      </c>
      <c r="E51" t="s">
        <v>285</v>
      </c>
      <c r="F51" s="3">
        <v>37</v>
      </c>
      <c r="G51" t="s">
        <v>46</v>
      </c>
      <c r="H51" t="str" cm="1">
        <f t="array" ref="H51">_xlfn.IFS(G51="WTRP","negative",G51="WTRX","negative",G51="MOCK","MOCK",G51&lt;&gt;"sample","sample")</f>
        <v>sample</v>
      </c>
      <c r="I51">
        <v>8</v>
      </c>
      <c r="J51">
        <v>4</v>
      </c>
      <c r="K51" t="s">
        <v>25</v>
      </c>
      <c r="L51" t="s">
        <v>26</v>
      </c>
      <c r="M51" t="s">
        <v>27</v>
      </c>
      <c r="N51" t="str">
        <f t="shared" si="4"/>
        <v>8_altPF</v>
      </c>
      <c r="O51">
        <v>1</v>
      </c>
      <c r="P51">
        <v>12</v>
      </c>
      <c r="Q51" t="s">
        <v>286</v>
      </c>
      <c r="R51">
        <v>1</v>
      </c>
      <c r="S51">
        <v>2.66</v>
      </c>
    </row>
    <row r="52" spans="1:19" x14ac:dyDescent="0.25">
      <c r="A52" t="s">
        <v>287</v>
      </c>
      <c r="B52" t="s">
        <v>288</v>
      </c>
      <c r="C52" t="s">
        <v>289</v>
      </c>
      <c r="D52">
        <v>51</v>
      </c>
      <c r="E52" t="s">
        <v>290</v>
      </c>
      <c r="F52" s="3">
        <v>20</v>
      </c>
      <c r="G52" t="s">
        <v>24</v>
      </c>
      <c r="H52" t="str" cm="1">
        <f t="array" ref="H52">_xlfn.IFS(G52="WTRP","negative",G52="WTRX","negative",G52="MOCK","MOCK",G52&lt;&gt;"sample","sample")</f>
        <v>sample</v>
      </c>
      <c r="I52">
        <v>16</v>
      </c>
      <c r="J52">
        <v>2</v>
      </c>
      <c r="K52" t="s">
        <v>47</v>
      </c>
      <c r="L52" t="s">
        <v>26</v>
      </c>
      <c r="M52" t="s">
        <v>48</v>
      </c>
      <c r="N52" t="str">
        <f t="shared" si="4"/>
        <v>16_ainPF</v>
      </c>
      <c r="O52">
        <v>0</v>
      </c>
      <c r="P52">
        <v>7</v>
      </c>
      <c r="Q52" t="s">
        <v>291</v>
      </c>
      <c r="R52">
        <v>1</v>
      </c>
      <c r="S52">
        <v>76.8</v>
      </c>
    </row>
    <row r="53" spans="1:19" x14ac:dyDescent="0.25">
      <c r="A53" t="s">
        <v>292</v>
      </c>
      <c r="B53" t="s">
        <v>293</v>
      </c>
      <c r="C53" t="s">
        <v>294</v>
      </c>
      <c r="D53">
        <v>52</v>
      </c>
      <c r="E53" t="s">
        <v>295</v>
      </c>
      <c r="F53" s="3" t="s">
        <v>296</v>
      </c>
      <c r="G53" t="s">
        <v>24</v>
      </c>
      <c r="H53" t="str" cm="1">
        <f t="array" ref="H53">_xlfn.IFS(G53="WTRP","negative",G53="WTRX","negative",G53="MOCK","MOCK",G53&lt;&gt;"sample","sample")</f>
        <v>sample</v>
      </c>
      <c r="I53">
        <v>0</v>
      </c>
      <c r="J53">
        <v>1</v>
      </c>
      <c r="K53" t="s">
        <v>47</v>
      </c>
      <c r="L53" t="s">
        <v>84</v>
      </c>
      <c r="M53" t="s">
        <v>85</v>
      </c>
      <c r="N53" t="str">
        <f t="shared" si="4"/>
        <v>0_ainCT</v>
      </c>
      <c r="O53">
        <v>0</v>
      </c>
      <c r="P53">
        <v>1</v>
      </c>
      <c r="Q53" t="s">
        <v>297</v>
      </c>
      <c r="R53">
        <v>1</v>
      </c>
      <c r="S53">
        <v>28.5</v>
      </c>
    </row>
    <row r="54" spans="1:19" x14ac:dyDescent="0.25">
      <c r="A54" t="s">
        <v>298</v>
      </c>
      <c r="B54" t="s">
        <v>299</v>
      </c>
      <c r="C54" t="s">
        <v>300</v>
      </c>
      <c r="D54">
        <v>53</v>
      </c>
      <c r="E54" t="s">
        <v>301</v>
      </c>
      <c r="F54" s="3">
        <v>47</v>
      </c>
      <c r="G54" t="s">
        <v>24</v>
      </c>
      <c r="H54" t="str" cm="1">
        <f t="array" ref="H54">_xlfn.IFS(G54="WTRP","negative",G54="WTRX","negative",G54="MOCK","MOCK",G54&lt;&gt;"sample","sample")</f>
        <v>sample</v>
      </c>
      <c r="I54">
        <v>0</v>
      </c>
      <c r="J54">
        <v>4</v>
      </c>
      <c r="K54" t="s">
        <v>25</v>
      </c>
      <c r="L54" t="s">
        <v>26</v>
      </c>
      <c r="M54" t="s">
        <v>27</v>
      </c>
      <c r="N54" t="str">
        <f t="shared" si="4"/>
        <v>0_altPF</v>
      </c>
      <c r="O54">
        <v>0</v>
      </c>
      <c r="P54">
        <v>2</v>
      </c>
      <c r="Q54" t="s">
        <v>302</v>
      </c>
      <c r="R54">
        <v>1</v>
      </c>
      <c r="S54">
        <v>25.5</v>
      </c>
    </row>
    <row r="55" spans="1:19" x14ac:dyDescent="0.25">
      <c r="A55" t="s">
        <v>303</v>
      </c>
      <c r="B55" t="s">
        <v>304</v>
      </c>
      <c r="C55" t="s">
        <v>305</v>
      </c>
      <c r="D55">
        <v>54</v>
      </c>
      <c r="E55" t="s">
        <v>306</v>
      </c>
      <c r="F55" s="3">
        <v>18</v>
      </c>
      <c r="G55" t="s">
        <v>24</v>
      </c>
      <c r="H55" t="str" cm="1">
        <f t="array" ref="H55">_xlfn.IFS(G55="WTRP","negative",G55="WTRX","negative",G55="MOCK","MOCK",G55&lt;&gt;"sample","sample")</f>
        <v>sample</v>
      </c>
      <c r="I55">
        <v>8</v>
      </c>
      <c r="J55">
        <v>2</v>
      </c>
      <c r="K55" t="s">
        <v>47</v>
      </c>
      <c r="L55" t="s">
        <v>26</v>
      </c>
      <c r="M55" t="s">
        <v>48</v>
      </c>
      <c r="N55" t="str">
        <f t="shared" si="4"/>
        <v>8_ainPF</v>
      </c>
      <c r="O55">
        <v>1</v>
      </c>
      <c r="P55">
        <v>4</v>
      </c>
      <c r="Q55" t="s">
        <v>307</v>
      </c>
      <c r="R55">
        <v>1</v>
      </c>
      <c r="S55">
        <v>36.799999999999997</v>
      </c>
    </row>
    <row r="56" spans="1:19" x14ac:dyDescent="0.25">
      <c r="A56" t="s">
        <v>308</v>
      </c>
      <c r="B56" t="s">
        <v>309</v>
      </c>
      <c r="C56" t="s">
        <v>310</v>
      </c>
      <c r="D56">
        <v>55</v>
      </c>
      <c r="E56" t="s">
        <v>311</v>
      </c>
      <c r="F56" s="3">
        <v>23</v>
      </c>
      <c r="G56" t="s">
        <v>24</v>
      </c>
      <c r="H56" t="str" cm="1">
        <f t="array" ref="H56">_xlfn.IFS(G56="WTRP","negative",G56="WTRX","negative",G56="MOCK","MOCK",G56&lt;&gt;"sample","sample")</f>
        <v>sample</v>
      </c>
      <c r="I56">
        <v>21</v>
      </c>
      <c r="J56">
        <v>2</v>
      </c>
      <c r="K56" t="s">
        <v>47</v>
      </c>
      <c r="L56" t="s">
        <v>26</v>
      </c>
      <c r="M56" t="s">
        <v>48</v>
      </c>
      <c r="N56" t="str">
        <f t="shared" si="4"/>
        <v>21_ainPF</v>
      </c>
      <c r="O56">
        <v>1</v>
      </c>
      <c r="P56">
        <v>6</v>
      </c>
      <c r="Q56" t="s">
        <v>312</v>
      </c>
      <c r="R56">
        <v>1</v>
      </c>
      <c r="S56">
        <v>44</v>
      </c>
    </row>
    <row r="57" spans="1:19" x14ac:dyDescent="0.25">
      <c r="A57" t="s">
        <v>313</v>
      </c>
      <c r="B57" t="s">
        <v>314</v>
      </c>
      <c r="C57" t="s">
        <v>315</v>
      </c>
      <c r="D57">
        <v>56</v>
      </c>
      <c r="E57" t="s">
        <v>316</v>
      </c>
      <c r="F57" s="3">
        <v>19</v>
      </c>
      <c r="G57" t="s">
        <v>24</v>
      </c>
      <c r="H57" t="str" cm="1">
        <f t="array" ref="H57">_xlfn.IFS(G57="WTRP","negative",G57="WTRX","negative",G57="MOCK","MOCK",G57&lt;&gt;"sample","sample")</f>
        <v>sample</v>
      </c>
      <c r="I57">
        <v>12</v>
      </c>
      <c r="J57">
        <v>2</v>
      </c>
      <c r="K57" t="s">
        <v>47</v>
      </c>
      <c r="L57" t="s">
        <v>26</v>
      </c>
      <c r="M57" t="s">
        <v>48</v>
      </c>
      <c r="N57" t="str">
        <f t="shared" si="4"/>
        <v>12_ainPF</v>
      </c>
      <c r="O57">
        <v>0</v>
      </c>
      <c r="P57">
        <v>8</v>
      </c>
      <c r="Q57" t="s">
        <v>317</v>
      </c>
      <c r="R57">
        <v>1</v>
      </c>
      <c r="S57">
        <v>42.8</v>
      </c>
    </row>
    <row r="58" spans="1:19" x14ac:dyDescent="0.25">
      <c r="A58" t="s">
        <v>318</v>
      </c>
      <c r="B58" t="s">
        <v>319</v>
      </c>
      <c r="C58" t="s">
        <v>320</v>
      </c>
      <c r="D58">
        <v>57</v>
      </c>
      <c r="E58" t="s">
        <v>321</v>
      </c>
      <c r="F58" s="3" t="s">
        <v>322</v>
      </c>
      <c r="G58" t="s">
        <v>24</v>
      </c>
      <c r="H58" t="str" cm="1">
        <f t="array" ref="H58">_xlfn.IFS(G58="WTRP","negative",G58="WTRX","negative",G58="MOCK","MOCK",G58&lt;&gt;"sample","sample")</f>
        <v>sample</v>
      </c>
      <c r="I58">
        <v>0</v>
      </c>
      <c r="J58">
        <v>1</v>
      </c>
      <c r="K58" t="s">
        <v>47</v>
      </c>
      <c r="L58" t="s">
        <v>84</v>
      </c>
      <c r="M58" t="s">
        <v>85</v>
      </c>
      <c r="N58" t="str">
        <f t="shared" si="4"/>
        <v>0_ainCT</v>
      </c>
      <c r="O58">
        <v>0</v>
      </c>
      <c r="P58">
        <v>4</v>
      </c>
      <c r="Q58" t="s">
        <v>323</v>
      </c>
      <c r="R58">
        <v>1</v>
      </c>
      <c r="S58">
        <v>92.2</v>
      </c>
    </row>
    <row r="59" spans="1:19" x14ac:dyDescent="0.25">
      <c r="A59" t="s">
        <v>324</v>
      </c>
      <c r="B59" t="s">
        <v>325</v>
      </c>
      <c r="C59" t="s">
        <v>326</v>
      </c>
      <c r="D59">
        <v>58</v>
      </c>
      <c r="E59" t="s">
        <v>327</v>
      </c>
      <c r="F59" s="3">
        <v>32</v>
      </c>
      <c r="G59" t="s">
        <v>46</v>
      </c>
      <c r="H59" t="str" cm="1">
        <f t="array" ref="H59">_xlfn.IFS(G59="WTRP","negative",G59="WTRX","negative",G59="MOCK","MOCK",G59&lt;&gt;"sample","sample")</f>
        <v>sample</v>
      </c>
      <c r="I59">
        <v>21</v>
      </c>
      <c r="J59">
        <v>3</v>
      </c>
      <c r="K59" t="s">
        <v>25</v>
      </c>
      <c r="L59" t="s">
        <v>84</v>
      </c>
      <c r="M59" t="s">
        <v>91</v>
      </c>
      <c r="N59" t="str">
        <f t="shared" si="4"/>
        <v>21_altCT</v>
      </c>
      <c r="O59">
        <v>1</v>
      </c>
      <c r="P59">
        <v>12</v>
      </c>
      <c r="Q59" t="s">
        <v>328</v>
      </c>
      <c r="R59">
        <v>1</v>
      </c>
      <c r="S59">
        <v>5.56</v>
      </c>
    </row>
    <row r="60" spans="1:19" x14ac:dyDescent="0.25">
      <c r="A60" t="s">
        <v>329</v>
      </c>
      <c r="B60" t="s">
        <v>330</v>
      </c>
      <c r="C60" t="s">
        <v>331</v>
      </c>
      <c r="D60">
        <v>59</v>
      </c>
      <c r="E60" t="s">
        <v>332</v>
      </c>
      <c r="F60" s="3" t="s">
        <v>225</v>
      </c>
      <c r="G60" t="s">
        <v>24</v>
      </c>
      <c r="H60" t="str" cm="1">
        <f t="array" ref="H60">_xlfn.IFS(G60="WTRP","negative",G60="WTRX","negative",G60="MOCK","MOCK",G60&lt;&gt;"sample","sample")</f>
        <v>sample</v>
      </c>
      <c r="I60">
        <v>0</v>
      </c>
      <c r="J60">
        <v>1</v>
      </c>
      <c r="K60" t="s">
        <v>47</v>
      </c>
      <c r="L60" t="s">
        <v>84</v>
      </c>
      <c r="M60" t="s">
        <v>85</v>
      </c>
      <c r="N60" t="str">
        <f t="shared" si="4"/>
        <v>0_ainCT</v>
      </c>
      <c r="O60">
        <v>0</v>
      </c>
      <c r="P60">
        <v>4</v>
      </c>
      <c r="Q60" t="s">
        <v>333</v>
      </c>
      <c r="R60">
        <v>1</v>
      </c>
      <c r="S60">
        <v>138</v>
      </c>
    </row>
    <row r="61" spans="1:19" x14ac:dyDescent="0.25">
      <c r="A61" t="s">
        <v>334</v>
      </c>
      <c r="B61" t="s">
        <v>335</v>
      </c>
      <c r="C61" t="s">
        <v>336</v>
      </c>
      <c r="D61">
        <v>60</v>
      </c>
      <c r="E61" t="s">
        <v>337</v>
      </c>
      <c r="F61" s="3">
        <v>22</v>
      </c>
      <c r="G61" t="s">
        <v>24</v>
      </c>
      <c r="H61" t="str" cm="1">
        <f t="array" ref="H61">_xlfn.IFS(G61="WTRP","negative",G61="WTRX","negative",G61="MOCK","MOCK",G61&lt;&gt;"sample","sample")</f>
        <v>sample</v>
      </c>
      <c r="I61">
        <v>8</v>
      </c>
      <c r="J61">
        <v>2</v>
      </c>
      <c r="K61" t="s">
        <v>47</v>
      </c>
      <c r="L61" t="s">
        <v>26</v>
      </c>
      <c r="M61" t="s">
        <v>48</v>
      </c>
      <c r="N61" t="str">
        <f t="shared" si="4"/>
        <v>8_ainPF</v>
      </c>
      <c r="O61">
        <v>1</v>
      </c>
      <c r="P61">
        <v>3</v>
      </c>
      <c r="Q61" t="s">
        <v>338</v>
      </c>
      <c r="R61">
        <v>1</v>
      </c>
      <c r="S61">
        <v>91.6</v>
      </c>
    </row>
    <row r="62" spans="1:19" x14ac:dyDescent="0.25">
      <c r="A62" t="s">
        <v>339</v>
      </c>
      <c r="B62" t="s">
        <v>340</v>
      </c>
      <c r="C62" t="s">
        <v>341</v>
      </c>
      <c r="D62">
        <v>61</v>
      </c>
      <c r="E62" t="s">
        <v>342</v>
      </c>
      <c r="F62" s="3">
        <v>33</v>
      </c>
      <c r="G62" t="s">
        <v>178</v>
      </c>
      <c r="H62" t="str" cm="1">
        <f t="array" ref="H62">_xlfn.IFS(G62="WTRP","negative",G62="WTRX","negative",G62="MOCK","MOCK",G62&lt;&gt;"sample","sample")</f>
        <v>sample</v>
      </c>
      <c r="I62">
        <v>21</v>
      </c>
      <c r="J62">
        <v>3</v>
      </c>
      <c r="K62" t="s">
        <v>25</v>
      </c>
      <c r="L62" t="s">
        <v>84</v>
      </c>
      <c r="M62" t="s">
        <v>91</v>
      </c>
      <c r="N62" t="str">
        <f t="shared" si="4"/>
        <v>21_altCT</v>
      </c>
      <c r="O62">
        <v>1</v>
      </c>
      <c r="P62">
        <v>9</v>
      </c>
      <c r="Q62" t="s">
        <v>343</v>
      </c>
      <c r="R62">
        <v>1</v>
      </c>
      <c r="S62">
        <v>107.2</v>
      </c>
    </row>
    <row r="63" spans="1:19" x14ac:dyDescent="0.25">
      <c r="A63" t="s">
        <v>344</v>
      </c>
      <c r="B63" t="s">
        <v>345</v>
      </c>
      <c r="C63" t="s">
        <v>346</v>
      </c>
      <c r="D63">
        <v>62</v>
      </c>
      <c r="E63" t="s">
        <v>347</v>
      </c>
      <c r="F63" s="3">
        <v>22</v>
      </c>
      <c r="G63" t="s">
        <v>46</v>
      </c>
      <c r="H63" t="str" cm="1">
        <f t="array" ref="H63">_xlfn.IFS(G63="WTRP","negative",G63="WTRX","negative",G63="MOCK","MOCK",G63&lt;&gt;"sample","sample")</f>
        <v>sample</v>
      </c>
      <c r="I63">
        <v>21</v>
      </c>
      <c r="J63">
        <v>2</v>
      </c>
      <c r="K63" t="s">
        <v>47</v>
      </c>
      <c r="L63" t="s">
        <v>26</v>
      </c>
      <c r="M63" t="s">
        <v>48</v>
      </c>
      <c r="N63" t="str">
        <f t="shared" si="4"/>
        <v>21_ainPF</v>
      </c>
      <c r="O63">
        <v>1</v>
      </c>
      <c r="P63">
        <v>10</v>
      </c>
      <c r="Q63" t="s">
        <v>348</v>
      </c>
      <c r="R63">
        <v>1</v>
      </c>
      <c r="S63">
        <v>43.8</v>
      </c>
    </row>
    <row r="64" spans="1:19" x14ac:dyDescent="0.25">
      <c r="A64" t="s">
        <v>349</v>
      </c>
      <c r="B64" t="s">
        <v>350</v>
      </c>
      <c r="C64" t="s">
        <v>351</v>
      </c>
      <c r="D64">
        <v>63</v>
      </c>
      <c r="E64" t="s">
        <v>352</v>
      </c>
      <c r="F64" s="3">
        <v>33</v>
      </c>
      <c r="G64" t="s">
        <v>24</v>
      </c>
      <c r="H64" t="str" cm="1">
        <f t="array" ref="H64">_xlfn.IFS(G64="WTRP","negative",G64="WTRX","negative",G64="MOCK","MOCK",G64&lt;&gt;"sample","sample")</f>
        <v>sample</v>
      </c>
      <c r="I64">
        <v>12</v>
      </c>
      <c r="J64">
        <v>3</v>
      </c>
      <c r="K64" t="s">
        <v>25</v>
      </c>
      <c r="L64" t="s">
        <v>84</v>
      </c>
      <c r="M64" t="s">
        <v>91</v>
      </c>
      <c r="N64" t="str">
        <f t="shared" si="4"/>
        <v>12_altCT</v>
      </c>
      <c r="O64">
        <v>0</v>
      </c>
      <c r="P64">
        <v>6</v>
      </c>
      <c r="Q64" t="s">
        <v>353</v>
      </c>
      <c r="R64">
        <v>1</v>
      </c>
      <c r="S64">
        <v>146.80000000000001</v>
      </c>
    </row>
    <row r="65" spans="1:20" x14ac:dyDescent="0.25">
      <c r="A65" t="s">
        <v>354</v>
      </c>
      <c r="B65" t="s">
        <v>355</v>
      </c>
      <c r="C65" t="s">
        <v>356</v>
      </c>
      <c r="D65">
        <v>64</v>
      </c>
      <c r="E65" t="s">
        <v>357</v>
      </c>
      <c r="F65" s="3" t="s">
        <v>184</v>
      </c>
      <c r="G65" t="s">
        <v>178</v>
      </c>
      <c r="H65" t="str" cm="1">
        <f t="array" ref="H65">_xlfn.IFS(G65="WTRP","negative",G65="WTRX","negative",G65="MOCK","MOCK",G65&lt;&gt;"sample","sample")</f>
        <v>sample</v>
      </c>
      <c r="I65">
        <v>21</v>
      </c>
      <c r="J65">
        <v>1</v>
      </c>
      <c r="K65" t="s">
        <v>47</v>
      </c>
      <c r="L65" t="s">
        <v>84</v>
      </c>
      <c r="M65" t="s">
        <v>85</v>
      </c>
      <c r="N65" t="str">
        <f t="shared" si="4"/>
        <v>21_ainCT</v>
      </c>
      <c r="O65">
        <v>1</v>
      </c>
      <c r="P65">
        <v>9</v>
      </c>
      <c r="Q65" t="s">
        <v>358</v>
      </c>
      <c r="R65">
        <v>1</v>
      </c>
      <c r="S65">
        <v>44.8</v>
      </c>
    </row>
    <row r="66" spans="1:20" x14ac:dyDescent="0.25">
      <c r="A66" t="s">
        <v>359</v>
      </c>
      <c r="B66" t="s">
        <v>360</v>
      </c>
      <c r="C66" t="s">
        <v>361</v>
      </c>
      <c r="D66">
        <v>65</v>
      </c>
      <c r="E66" t="s">
        <v>362</v>
      </c>
      <c r="F66" s="3">
        <v>45</v>
      </c>
      <c r="G66" t="s">
        <v>24</v>
      </c>
      <c r="H66" t="str" cm="1">
        <f t="array" ref="H66">_xlfn.IFS(G66="WTRP","negative",G66="WTRX","negative",G66="MOCK","MOCK",G66&lt;&gt;"sample","sample")</f>
        <v>sample</v>
      </c>
      <c r="I66">
        <v>0</v>
      </c>
      <c r="J66">
        <v>4</v>
      </c>
      <c r="K66" t="s">
        <v>25</v>
      </c>
      <c r="L66" t="s">
        <v>26</v>
      </c>
      <c r="M66" t="s">
        <v>27</v>
      </c>
      <c r="N66" t="str">
        <f t="shared" si="4"/>
        <v>0_altPF</v>
      </c>
      <c r="O66">
        <v>0</v>
      </c>
      <c r="P66">
        <v>4</v>
      </c>
      <c r="Q66" t="s">
        <v>363</v>
      </c>
      <c r="R66">
        <v>1</v>
      </c>
      <c r="S66">
        <v>240</v>
      </c>
    </row>
    <row r="67" spans="1:20" x14ac:dyDescent="0.25">
      <c r="A67" t="s">
        <v>364</v>
      </c>
      <c r="B67" t="s">
        <v>365</v>
      </c>
      <c r="C67" t="s">
        <v>366</v>
      </c>
      <c r="D67">
        <v>66</v>
      </c>
      <c r="E67" t="s">
        <v>367</v>
      </c>
      <c r="F67" s="3">
        <v>28</v>
      </c>
      <c r="G67" t="s">
        <v>24</v>
      </c>
      <c r="H67" t="str" cm="1">
        <f t="array" ref="H67">_xlfn.IFS(G67="WTRP","negative",G67="WTRX","negative",G67="MOCK","MOCK",G67&lt;&gt;"sample","sample")</f>
        <v>sample</v>
      </c>
      <c r="I67">
        <v>0</v>
      </c>
      <c r="J67">
        <v>3</v>
      </c>
      <c r="K67" t="s">
        <v>25</v>
      </c>
      <c r="L67" t="s">
        <v>84</v>
      </c>
      <c r="M67" t="s">
        <v>91</v>
      </c>
      <c r="N67" t="str">
        <f t="shared" si="4"/>
        <v>0_altCT</v>
      </c>
      <c r="O67">
        <v>0</v>
      </c>
      <c r="P67">
        <v>3</v>
      </c>
      <c r="Q67" t="s">
        <v>368</v>
      </c>
      <c r="R67">
        <v>1</v>
      </c>
      <c r="S67">
        <v>106</v>
      </c>
    </row>
    <row r="68" spans="1:20" x14ac:dyDescent="0.25">
      <c r="A68" t="s">
        <v>369</v>
      </c>
      <c r="B68" t="s">
        <v>370</v>
      </c>
      <c r="C68" t="s">
        <v>371</v>
      </c>
      <c r="D68">
        <v>67</v>
      </c>
      <c r="E68" t="s">
        <v>372</v>
      </c>
      <c r="F68" s="3">
        <v>36</v>
      </c>
      <c r="G68" t="s">
        <v>24</v>
      </c>
      <c r="H68" t="str" cm="1">
        <f t="array" ref="H68">_xlfn.IFS(G68="WTRP","negative",G68="WTRX","negative",G68="MOCK","MOCK",G68&lt;&gt;"sample","sample")</f>
        <v>sample</v>
      </c>
      <c r="I68">
        <v>16</v>
      </c>
      <c r="J68">
        <v>3</v>
      </c>
      <c r="K68" t="s">
        <v>25</v>
      </c>
      <c r="L68" t="s">
        <v>84</v>
      </c>
      <c r="M68" t="s">
        <v>91</v>
      </c>
      <c r="N68" t="str">
        <f t="shared" si="4"/>
        <v>16_altCT</v>
      </c>
      <c r="O68">
        <v>0</v>
      </c>
      <c r="P68">
        <v>6</v>
      </c>
      <c r="Q68" t="s">
        <v>373</v>
      </c>
      <c r="R68">
        <v>1</v>
      </c>
      <c r="S68">
        <v>224</v>
      </c>
    </row>
    <row r="69" spans="1:20" x14ac:dyDescent="0.25">
      <c r="A69" t="s">
        <v>374</v>
      </c>
      <c r="B69" t="s">
        <v>375</v>
      </c>
      <c r="C69" t="s">
        <v>376</v>
      </c>
      <c r="D69">
        <v>68</v>
      </c>
      <c r="E69" t="s">
        <v>377</v>
      </c>
      <c r="F69" s="3">
        <v>24</v>
      </c>
      <c r="G69" t="s">
        <v>178</v>
      </c>
      <c r="H69" t="str" cm="1">
        <f t="array" ref="H69">_xlfn.IFS(G69="WTRP","negative",G69="WTRX","negative",G69="MOCK","MOCK",G69&lt;&gt;"sample","sample")</f>
        <v>sample</v>
      </c>
      <c r="I69">
        <v>21</v>
      </c>
      <c r="J69">
        <v>2</v>
      </c>
      <c r="K69" t="s">
        <v>47</v>
      </c>
      <c r="L69" t="s">
        <v>26</v>
      </c>
      <c r="M69" t="s">
        <v>48</v>
      </c>
      <c r="N69" t="str">
        <f t="shared" si="4"/>
        <v>21_ainPF</v>
      </c>
      <c r="O69">
        <v>1</v>
      </c>
      <c r="P69">
        <v>10</v>
      </c>
      <c r="Q69" t="s">
        <v>378</v>
      </c>
      <c r="R69">
        <v>1</v>
      </c>
      <c r="S69">
        <v>114</v>
      </c>
    </row>
    <row r="70" spans="1:20" x14ac:dyDescent="0.25">
      <c r="A70" t="s">
        <v>379</v>
      </c>
      <c r="B70" t="s">
        <v>380</v>
      </c>
      <c r="C70" t="s">
        <v>381</v>
      </c>
      <c r="D70">
        <v>69</v>
      </c>
      <c r="E70" t="s">
        <v>382</v>
      </c>
      <c r="F70" s="3">
        <v>34</v>
      </c>
      <c r="G70" t="s">
        <v>178</v>
      </c>
      <c r="H70" t="str" cm="1">
        <f t="array" ref="H70">_xlfn.IFS(G70="WTRP","negative",G70="WTRX","negative",G70="MOCK","MOCK",G70&lt;&gt;"sample","sample")</f>
        <v>sample</v>
      </c>
      <c r="I70">
        <v>21</v>
      </c>
      <c r="J70">
        <v>3</v>
      </c>
      <c r="K70" t="s">
        <v>25</v>
      </c>
      <c r="L70" t="s">
        <v>84</v>
      </c>
      <c r="M70" t="s">
        <v>91</v>
      </c>
      <c r="N70" t="str">
        <f t="shared" si="4"/>
        <v>21_altCT</v>
      </c>
      <c r="O70">
        <v>1</v>
      </c>
      <c r="P70">
        <v>11</v>
      </c>
      <c r="Q70" t="s">
        <v>383</v>
      </c>
      <c r="R70">
        <v>1</v>
      </c>
      <c r="S70">
        <v>231</v>
      </c>
    </row>
    <row r="71" spans="1:20" x14ac:dyDescent="0.25">
      <c r="A71" t="s">
        <v>384</v>
      </c>
      <c r="B71" t="s">
        <v>385</v>
      </c>
      <c r="C71" t="s">
        <v>386</v>
      </c>
      <c r="D71">
        <v>70</v>
      </c>
      <c r="E71" t="s">
        <v>387</v>
      </c>
      <c r="F71" s="3">
        <v>17</v>
      </c>
      <c r="G71" t="s">
        <v>24</v>
      </c>
      <c r="H71" t="str" cm="1">
        <f t="array" ref="H71">_xlfn.IFS(G71="WTRP","negative",G71="WTRX","negative",G71="MOCK","MOCK",G71&lt;&gt;"sample","sample")</f>
        <v>sample</v>
      </c>
      <c r="I71">
        <v>8</v>
      </c>
      <c r="J71">
        <v>2</v>
      </c>
      <c r="K71" t="s">
        <v>47</v>
      </c>
      <c r="L71" t="s">
        <v>26</v>
      </c>
      <c r="M71" t="s">
        <v>48</v>
      </c>
      <c r="N71" t="str">
        <f t="shared" si="4"/>
        <v>8_ainPF</v>
      </c>
      <c r="O71">
        <v>1</v>
      </c>
      <c r="P71">
        <v>2</v>
      </c>
      <c r="Q71" t="s">
        <v>388</v>
      </c>
      <c r="R71">
        <v>1</v>
      </c>
      <c r="S71">
        <v>48.8</v>
      </c>
    </row>
    <row r="72" spans="1:20" x14ac:dyDescent="0.25">
      <c r="A72" t="s">
        <v>389</v>
      </c>
      <c r="B72" t="s">
        <v>390</v>
      </c>
      <c r="C72" t="s">
        <v>391</v>
      </c>
      <c r="D72">
        <v>71</v>
      </c>
      <c r="E72" t="s">
        <v>389</v>
      </c>
      <c r="F72" s="3" t="s">
        <v>32</v>
      </c>
      <c r="G72" t="s">
        <v>33</v>
      </c>
      <c r="H72" t="str" cm="1">
        <f t="array" ref="H72">_xlfn.IFS(G72="WTRP","negative",G72="WTRX","negative",G72="MOCK","MOCK",G72&lt;&gt;"sample","sample")</f>
        <v>negative</v>
      </c>
      <c r="I72">
        <v>50</v>
      </c>
      <c r="J72" t="s">
        <v>32</v>
      </c>
      <c r="K72" t="s">
        <v>34</v>
      </c>
      <c r="L72" t="s">
        <v>34</v>
      </c>
      <c r="M72" t="s">
        <v>32</v>
      </c>
      <c r="N72" t="str">
        <f>_xlfn.CONCAT(I72,"",M72)</f>
        <v>50_ctrl</v>
      </c>
      <c r="O72" t="s">
        <v>34</v>
      </c>
      <c r="P72" t="s">
        <v>34</v>
      </c>
      <c r="Q72" t="s">
        <v>392</v>
      </c>
      <c r="R72">
        <v>1</v>
      </c>
      <c r="S72">
        <v>8.8999999999999996E-2</v>
      </c>
      <c r="T72" t="s">
        <v>36</v>
      </c>
    </row>
    <row r="73" spans="1:20" x14ac:dyDescent="0.25">
      <c r="A73" t="s">
        <v>393</v>
      </c>
      <c r="B73" t="s">
        <v>394</v>
      </c>
      <c r="C73" t="s">
        <v>395</v>
      </c>
      <c r="D73">
        <v>72</v>
      </c>
      <c r="E73" t="s">
        <v>396</v>
      </c>
      <c r="F73" s="3">
        <v>38</v>
      </c>
      <c r="G73" t="s">
        <v>24</v>
      </c>
      <c r="H73" t="str" cm="1">
        <f t="array" ref="H73">_xlfn.IFS(G73="WTRP","negative",G73="WTRX","negative",G73="MOCK","MOCK",G73&lt;&gt;"sample","sample")</f>
        <v>sample</v>
      </c>
      <c r="I73">
        <v>0</v>
      </c>
      <c r="J73">
        <v>4</v>
      </c>
      <c r="K73" t="s">
        <v>25</v>
      </c>
      <c r="L73" t="s">
        <v>26</v>
      </c>
      <c r="M73" t="s">
        <v>27</v>
      </c>
      <c r="N73" t="str">
        <f t="shared" ref="N73:N136" si="5">_xlfn.CONCAT(I73,"_",M73)</f>
        <v>0_altPF</v>
      </c>
      <c r="O73">
        <v>0</v>
      </c>
      <c r="P73">
        <v>4</v>
      </c>
      <c r="Q73" t="s">
        <v>397</v>
      </c>
      <c r="R73">
        <v>1</v>
      </c>
      <c r="S73">
        <v>150.80000000000001</v>
      </c>
    </row>
    <row r="74" spans="1:20" x14ac:dyDescent="0.25">
      <c r="A74" t="s">
        <v>398</v>
      </c>
      <c r="B74" t="s">
        <v>399</v>
      </c>
      <c r="C74" t="s">
        <v>400</v>
      </c>
      <c r="D74">
        <v>73</v>
      </c>
      <c r="E74" t="s">
        <v>401</v>
      </c>
      <c r="F74" s="3">
        <v>40</v>
      </c>
      <c r="G74" t="s">
        <v>24</v>
      </c>
      <c r="H74" t="str" cm="1">
        <f t="array" ref="H74">_xlfn.IFS(G74="WTRP","negative",G74="WTRX","negative",G74="MOCK","MOCK",G74&lt;&gt;"sample","sample")</f>
        <v>sample</v>
      </c>
      <c r="I74">
        <v>8</v>
      </c>
      <c r="J74">
        <v>4</v>
      </c>
      <c r="K74" t="s">
        <v>25</v>
      </c>
      <c r="L74" t="s">
        <v>26</v>
      </c>
      <c r="M74" t="s">
        <v>27</v>
      </c>
      <c r="N74" t="str">
        <f t="shared" si="5"/>
        <v>8_altPF</v>
      </c>
      <c r="O74">
        <v>1</v>
      </c>
      <c r="P74">
        <v>3</v>
      </c>
      <c r="Q74" t="s">
        <v>402</v>
      </c>
      <c r="R74">
        <v>1</v>
      </c>
      <c r="S74">
        <v>30</v>
      </c>
    </row>
    <row r="75" spans="1:20" x14ac:dyDescent="0.25">
      <c r="A75" t="s">
        <v>403</v>
      </c>
      <c r="B75" t="s">
        <v>404</v>
      </c>
      <c r="C75" t="s">
        <v>405</v>
      </c>
      <c r="D75">
        <v>74</v>
      </c>
      <c r="E75" t="s">
        <v>406</v>
      </c>
      <c r="F75" s="3">
        <v>44</v>
      </c>
      <c r="G75" t="s">
        <v>24</v>
      </c>
      <c r="H75" t="str" cm="1">
        <f t="array" ref="H75">_xlfn.IFS(G75="WTRP","negative",G75="WTRX","negative",G75="MOCK","MOCK",G75&lt;&gt;"sample","sample")</f>
        <v>sample</v>
      </c>
      <c r="I75">
        <v>0</v>
      </c>
      <c r="J75">
        <v>4</v>
      </c>
      <c r="K75" t="s">
        <v>25</v>
      </c>
      <c r="L75" t="s">
        <v>26</v>
      </c>
      <c r="M75" t="s">
        <v>27</v>
      </c>
      <c r="N75" t="str">
        <f t="shared" si="5"/>
        <v>0_altPF</v>
      </c>
      <c r="O75">
        <v>0</v>
      </c>
      <c r="P75">
        <v>1</v>
      </c>
      <c r="Q75" t="s">
        <v>407</v>
      </c>
      <c r="R75">
        <v>1</v>
      </c>
      <c r="S75">
        <v>123.2</v>
      </c>
    </row>
    <row r="76" spans="1:20" x14ac:dyDescent="0.25">
      <c r="A76" t="s">
        <v>408</v>
      </c>
      <c r="B76" t="s">
        <v>409</v>
      </c>
      <c r="C76" t="s">
        <v>410</v>
      </c>
      <c r="D76">
        <v>75</v>
      </c>
      <c r="E76" t="s">
        <v>411</v>
      </c>
      <c r="F76" s="3">
        <v>44</v>
      </c>
      <c r="G76" t="s">
        <v>178</v>
      </c>
      <c r="H76" t="str" cm="1">
        <f t="array" ref="H76">_xlfn.IFS(G76="WTRP","negative",G76="WTRX","negative",G76="MOCK","MOCK",G76&lt;&gt;"sample","sample")</f>
        <v>sample</v>
      </c>
      <c r="I76">
        <v>21</v>
      </c>
      <c r="J76">
        <v>4</v>
      </c>
      <c r="K76" t="s">
        <v>25</v>
      </c>
      <c r="L76" t="s">
        <v>26</v>
      </c>
      <c r="M76" t="s">
        <v>27</v>
      </c>
      <c r="N76" t="str">
        <f t="shared" si="5"/>
        <v>21_altPF</v>
      </c>
      <c r="O76">
        <v>1</v>
      </c>
      <c r="P76">
        <v>12</v>
      </c>
      <c r="Q76" t="s">
        <v>412</v>
      </c>
      <c r="R76">
        <v>1</v>
      </c>
      <c r="S76">
        <v>54.8</v>
      </c>
    </row>
    <row r="77" spans="1:20" x14ac:dyDescent="0.25">
      <c r="A77" t="s">
        <v>413</v>
      </c>
      <c r="B77" t="s">
        <v>414</v>
      </c>
      <c r="C77" t="s">
        <v>415</v>
      </c>
      <c r="D77">
        <v>76</v>
      </c>
      <c r="E77" t="s">
        <v>416</v>
      </c>
      <c r="F77" s="3">
        <v>44</v>
      </c>
      <c r="G77" t="s">
        <v>46</v>
      </c>
      <c r="H77" t="str" cm="1">
        <f t="array" ref="H77">_xlfn.IFS(G77="WTRP","negative",G77="WTRX","negative",G77="MOCK","MOCK",G77&lt;&gt;"sample","sample")</f>
        <v>sample</v>
      </c>
      <c r="I77">
        <v>21</v>
      </c>
      <c r="J77">
        <v>4</v>
      </c>
      <c r="K77" t="s">
        <v>25</v>
      </c>
      <c r="L77" t="s">
        <v>26</v>
      </c>
      <c r="M77" t="s">
        <v>27</v>
      </c>
      <c r="N77" t="str">
        <f t="shared" si="5"/>
        <v>21_altPF</v>
      </c>
      <c r="O77">
        <v>1</v>
      </c>
      <c r="P77">
        <v>12</v>
      </c>
      <c r="Q77" t="s">
        <v>417</v>
      </c>
      <c r="R77">
        <v>1</v>
      </c>
      <c r="S77">
        <v>6.84</v>
      </c>
    </row>
    <row r="78" spans="1:20" x14ac:dyDescent="0.25">
      <c r="A78" t="s">
        <v>418</v>
      </c>
      <c r="B78" t="s">
        <v>419</v>
      </c>
      <c r="C78" t="s">
        <v>420</v>
      </c>
      <c r="D78">
        <v>77</v>
      </c>
      <c r="E78" t="s">
        <v>421</v>
      </c>
      <c r="F78" s="3">
        <v>28</v>
      </c>
      <c r="G78" t="s">
        <v>178</v>
      </c>
      <c r="H78" t="str" cm="1">
        <f t="array" ref="H78">_xlfn.IFS(G78="WTRP","negative",G78="WTRX","negative",G78="MOCK","MOCK",G78&lt;&gt;"sample","sample")</f>
        <v>sample</v>
      </c>
      <c r="I78">
        <v>8</v>
      </c>
      <c r="J78">
        <v>3</v>
      </c>
      <c r="K78" t="s">
        <v>25</v>
      </c>
      <c r="L78" t="s">
        <v>84</v>
      </c>
      <c r="M78" t="s">
        <v>91</v>
      </c>
      <c r="N78" t="str">
        <f t="shared" si="5"/>
        <v>8_altCT</v>
      </c>
      <c r="O78">
        <v>1</v>
      </c>
      <c r="P78">
        <v>10</v>
      </c>
      <c r="Q78" t="s">
        <v>422</v>
      </c>
      <c r="R78">
        <v>1</v>
      </c>
      <c r="S78">
        <v>170.8</v>
      </c>
    </row>
    <row r="79" spans="1:20" x14ac:dyDescent="0.25">
      <c r="A79" t="s">
        <v>423</v>
      </c>
      <c r="B79" t="s">
        <v>424</v>
      </c>
      <c r="C79" t="s">
        <v>425</v>
      </c>
      <c r="D79">
        <v>78</v>
      </c>
      <c r="E79" t="s">
        <v>423</v>
      </c>
      <c r="F79" s="3" t="s">
        <v>32</v>
      </c>
      <c r="G79" t="s">
        <v>73</v>
      </c>
      <c r="H79" t="str" cm="1">
        <f t="array" ref="H79">_xlfn.IFS(G79="WTRP","negative",G79="WTRX","negative",G79="MOCK","MOCK",G79&lt;&gt;"sample","sample")</f>
        <v>MOCK</v>
      </c>
      <c r="I79">
        <v>50</v>
      </c>
      <c r="J79" t="s">
        <v>32</v>
      </c>
      <c r="K79" t="s">
        <v>34</v>
      </c>
      <c r="L79" t="s">
        <v>34</v>
      </c>
      <c r="M79" t="s">
        <v>32</v>
      </c>
      <c r="N79" t="str">
        <f>_xlfn.CONCAT(I79,"",M79)</f>
        <v>50_ctrl</v>
      </c>
      <c r="O79" t="s">
        <v>34</v>
      </c>
      <c r="P79" t="s">
        <v>34</v>
      </c>
      <c r="Q79" t="s">
        <v>426</v>
      </c>
      <c r="R79">
        <v>1</v>
      </c>
      <c r="S79">
        <v>8.8999999999999996E-2</v>
      </c>
      <c r="T79" t="s">
        <v>36</v>
      </c>
    </row>
    <row r="80" spans="1:20" x14ac:dyDescent="0.25">
      <c r="A80" t="s">
        <v>427</v>
      </c>
      <c r="B80" t="s">
        <v>428</v>
      </c>
      <c r="C80" t="s">
        <v>429</v>
      </c>
      <c r="D80">
        <v>79</v>
      </c>
      <c r="E80" t="s">
        <v>430</v>
      </c>
      <c r="F80" s="3">
        <v>48</v>
      </c>
      <c r="G80" t="s">
        <v>24</v>
      </c>
      <c r="H80" t="str" cm="1">
        <f t="array" ref="H80">_xlfn.IFS(G80="WTRP","negative",G80="WTRX","negative",G80="MOCK","MOCK",G80&lt;&gt;"sample","sample")</f>
        <v>sample</v>
      </c>
      <c r="I80">
        <v>20</v>
      </c>
      <c r="J80">
        <v>4</v>
      </c>
      <c r="K80" t="s">
        <v>25</v>
      </c>
      <c r="L80" t="s">
        <v>26</v>
      </c>
      <c r="M80" t="s">
        <v>27</v>
      </c>
      <c r="N80" t="str">
        <f t="shared" ref="N80:N143" si="6">_xlfn.CONCAT(I80,"_",M80)</f>
        <v>20_altPF</v>
      </c>
      <c r="O80">
        <v>0</v>
      </c>
      <c r="P80">
        <v>5</v>
      </c>
      <c r="Q80" t="s">
        <v>431</v>
      </c>
      <c r="R80">
        <v>1</v>
      </c>
      <c r="S80">
        <v>165.2</v>
      </c>
    </row>
    <row r="81" spans="1:20" x14ac:dyDescent="0.25">
      <c r="A81" t="s">
        <v>432</v>
      </c>
      <c r="B81" t="s">
        <v>433</v>
      </c>
      <c r="C81" t="s">
        <v>434</v>
      </c>
      <c r="D81">
        <v>80</v>
      </c>
      <c r="E81" t="s">
        <v>435</v>
      </c>
      <c r="F81" s="3">
        <v>36</v>
      </c>
      <c r="G81" t="s">
        <v>24</v>
      </c>
      <c r="H81" t="str" cm="1">
        <f t="array" ref="H81">_xlfn.IFS(G81="WTRP","negative",G81="WTRX","negative",G81="MOCK","MOCK",G81&lt;&gt;"sample","sample")</f>
        <v>sample</v>
      </c>
      <c r="I81">
        <v>20</v>
      </c>
      <c r="J81">
        <v>3</v>
      </c>
      <c r="K81" t="s">
        <v>25</v>
      </c>
      <c r="L81" t="s">
        <v>84</v>
      </c>
      <c r="M81" t="s">
        <v>91</v>
      </c>
      <c r="N81" t="str">
        <f t="shared" si="6"/>
        <v>20_altCT</v>
      </c>
      <c r="O81">
        <v>0</v>
      </c>
      <c r="P81">
        <v>7</v>
      </c>
      <c r="Q81" t="s">
        <v>436</v>
      </c>
      <c r="R81">
        <v>1</v>
      </c>
      <c r="S81">
        <v>176.8</v>
      </c>
    </row>
    <row r="82" spans="1:20" x14ac:dyDescent="0.25">
      <c r="A82" t="s">
        <v>437</v>
      </c>
      <c r="B82" t="s">
        <v>21</v>
      </c>
      <c r="C82" t="s">
        <v>22</v>
      </c>
      <c r="D82">
        <v>81</v>
      </c>
      <c r="E82" t="s">
        <v>438</v>
      </c>
      <c r="F82" s="3">
        <v>35</v>
      </c>
      <c r="G82" t="s">
        <v>24</v>
      </c>
      <c r="H82" t="str" cm="1">
        <f t="array" ref="H82">_xlfn.IFS(G82="WTRP","negative",G82="WTRX","negative",G82="MOCK","MOCK",G82&lt;&gt;"sample","sample")</f>
        <v>sample</v>
      </c>
      <c r="I82">
        <v>20</v>
      </c>
      <c r="J82">
        <v>3</v>
      </c>
      <c r="K82" t="s">
        <v>25</v>
      </c>
      <c r="L82" t="s">
        <v>84</v>
      </c>
      <c r="M82" t="s">
        <v>91</v>
      </c>
      <c r="N82" t="str">
        <f t="shared" si="6"/>
        <v>20_altCT</v>
      </c>
      <c r="O82">
        <v>0</v>
      </c>
      <c r="P82">
        <v>6</v>
      </c>
      <c r="Q82" t="s">
        <v>439</v>
      </c>
      <c r="R82">
        <v>2</v>
      </c>
      <c r="S82">
        <v>232</v>
      </c>
    </row>
    <row r="83" spans="1:20" x14ac:dyDescent="0.25">
      <c r="A83" t="s">
        <v>440</v>
      </c>
      <c r="B83" t="s">
        <v>30</v>
      </c>
      <c r="C83" t="s">
        <v>31</v>
      </c>
      <c r="D83">
        <v>82</v>
      </c>
      <c r="E83" t="s">
        <v>440</v>
      </c>
      <c r="F83" s="3" t="s">
        <v>32</v>
      </c>
      <c r="G83" t="s">
        <v>73</v>
      </c>
      <c r="H83" t="str" cm="1">
        <f t="array" ref="H83">_xlfn.IFS(G83="WTRP","negative",G83="WTRX","negative",G83="MOCK","MOCK",G83&lt;&gt;"sample","sample")</f>
        <v>MOCK</v>
      </c>
      <c r="I83">
        <v>50</v>
      </c>
      <c r="J83" t="s">
        <v>32</v>
      </c>
      <c r="K83" t="s">
        <v>34</v>
      </c>
      <c r="L83" t="s">
        <v>34</v>
      </c>
      <c r="M83" t="s">
        <v>32</v>
      </c>
      <c r="N83" t="str">
        <f>_xlfn.CONCAT(I83,"",M83)</f>
        <v>50_ctrl</v>
      </c>
      <c r="O83" t="s">
        <v>34</v>
      </c>
      <c r="P83" t="s">
        <v>34</v>
      </c>
      <c r="Q83" t="s">
        <v>441</v>
      </c>
      <c r="R83">
        <v>2</v>
      </c>
      <c r="S83">
        <v>8.8999999999999996E-2</v>
      </c>
      <c r="T83" t="s">
        <v>36</v>
      </c>
    </row>
    <row r="84" spans="1:20" x14ac:dyDescent="0.25">
      <c r="A84" t="s">
        <v>442</v>
      </c>
      <c r="B84" t="s">
        <v>38</v>
      </c>
      <c r="C84" t="s">
        <v>39</v>
      </c>
      <c r="D84">
        <v>83</v>
      </c>
      <c r="E84" t="s">
        <v>443</v>
      </c>
      <c r="F84" s="3">
        <v>32</v>
      </c>
      <c r="G84" t="s">
        <v>178</v>
      </c>
      <c r="H84" t="str" cm="1">
        <f t="array" ref="H84">_xlfn.IFS(G84="WTRP","negative",G84="WTRX","negative",G84="MOCK","MOCK",G84&lt;&gt;"sample","sample")</f>
        <v>sample</v>
      </c>
      <c r="I84">
        <v>21</v>
      </c>
      <c r="J84">
        <v>3</v>
      </c>
      <c r="K84" t="s">
        <v>25</v>
      </c>
      <c r="L84" t="s">
        <v>84</v>
      </c>
      <c r="M84" t="s">
        <v>91</v>
      </c>
      <c r="N84" t="str">
        <f t="shared" ref="N84:N147" si="7">_xlfn.CONCAT(I84,"_",M84)</f>
        <v>21_altCT</v>
      </c>
      <c r="O84">
        <v>1</v>
      </c>
      <c r="P84">
        <v>10</v>
      </c>
      <c r="Q84" t="s">
        <v>444</v>
      </c>
      <c r="R84">
        <v>2</v>
      </c>
      <c r="S84">
        <v>179.2</v>
      </c>
    </row>
    <row r="85" spans="1:20" x14ac:dyDescent="0.25">
      <c r="A85" t="s">
        <v>445</v>
      </c>
      <c r="B85" t="s">
        <v>43</v>
      </c>
      <c r="C85" t="s">
        <v>44</v>
      </c>
      <c r="D85">
        <v>84</v>
      </c>
      <c r="E85" t="s">
        <v>446</v>
      </c>
      <c r="F85" s="3" t="s">
        <v>195</v>
      </c>
      <c r="G85" t="s">
        <v>178</v>
      </c>
      <c r="H85" t="str" cm="1">
        <f t="array" ref="H85">_xlfn.IFS(G85="WTRP","negative",G85="WTRX","negative",G85="MOCK","MOCK",G85&lt;&gt;"sample","sample")</f>
        <v>sample</v>
      </c>
      <c r="I85">
        <v>8</v>
      </c>
      <c r="J85">
        <v>1</v>
      </c>
      <c r="K85" t="s">
        <v>47</v>
      </c>
      <c r="L85" t="s">
        <v>84</v>
      </c>
      <c r="M85" t="s">
        <v>85</v>
      </c>
      <c r="N85" t="str">
        <f t="shared" si="7"/>
        <v>8_ainCT</v>
      </c>
      <c r="O85">
        <v>1</v>
      </c>
      <c r="P85">
        <v>11</v>
      </c>
      <c r="Q85" t="s">
        <v>447</v>
      </c>
      <c r="R85">
        <v>2</v>
      </c>
      <c r="S85">
        <v>34.4</v>
      </c>
    </row>
    <row r="86" spans="1:20" x14ac:dyDescent="0.25">
      <c r="A86" t="s">
        <v>448</v>
      </c>
      <c r="B86" t="s">
        <v>51</v>
      </c>
      <c r="C86" t="s">
        <v>52</v>
      </c>
      <c r="D86">
        <v>85</v>
      </c>
      <c r="E86" t="s">
        <v>449</v>
      </c>
      <c r="F86" s="3">
        <v>48</v>
      </c>
      <c r="G86" t="s">
        <v>178</v>
      </c>
      <c r="H86" t="str" cm="1">
        <f t="array" ref="H86">_xlfn.IFS(G86="WTRP","negative",G86="WTRX","negative",G86="MOCK","MOCK",G86&lt;&gt;"sample","sample")</f>
        <v>sample</v>
      </c>
      <c r="I86">
        <v>21</v>
      </c>
      <c r="J86">
        <v>4</v>
      </c>
      <c r="K86" t="s">
        <v>25</v>
      </c>
      <c r="L86" t="s">
        <v>26</v>
      </c>
      <c r="M86" t="s">
        <v>27</v>
      </c>
      <c r="N86" t="str">
        <f t="shared" si="7"/>
        <v>21_altPF</v>
      </c>
      <c r="O86">
        <v>1</v>
      </c>
      <c r="P86">
        <v>9</v>
      </c>
      <c r="Q86" t="s">
        <v>450</v>
      </c>
      <c r="R86">
        <v>2</v>
      </c>
      <c r="S86">
        <v>126.8</v>
      </c>
    </row>
    <row r="87" spans="1:20" x14ac:dyDescent="0.25">
      <c r="A87" t="s">
        <v>451</v>
      </c>
      <c r="B87" t="s">
        <v>56</v>
      </c>
      <c r="C87" t="s">
        <v>57</v>
      </c>
      <c r="D87">
        <v>86</v>
      </c>
      <c r="E87" t="s">
        <v>452</v>
      </c>
      <c r="F87" s="3">
        <v>43</v>
      </c>
      <c r="G87" t="s">
        <v>24</v>
      </c>
      <c r="H87" t="str" cm="1">
        <f t="array" ref="H87">_xlfn.IFS(G87="WTRP","negative",G87="WTRX","negative",G87="MOCK","MOCK",G87&lt;&gt;"sample","sample")</f>
        <v>sample</v>
      </c>
      <c r="I87">
        <v>8</v>
      </c>
      <c r="J87">
        <v>4</v>
      </c>
      <c r="K87" t="s">
        <v>25</v>
      </c>
      <c r="L87" t="s">
        <v>26</v>
      </c>
      <c r="M87" t="s">
        <v>27</v>
      </c>
      <c r="N87" t="str">
        <f t="shared" si="7"/>
        <v>8_altPF</v>
      </c>
      <c r="O87">
        <v>1</v>
      </c>
      <c r="P87">
        <v>4</v>
      </c>
      <c r="Q87" t="s">
        <v>453</v>
      </c>
      <c r="R87">
        <v>2</v>
      </c>
      <c r="S87">
        <v>91.6</v>
      </c>
    </row>
    <row r="88" spans="1:20" x14ac:dyDescent="0.25">
      <c r="A88" t="s">
        <v>454</v>
      </c>
      <c r="B88" t="s">
        <v>61</v>
      </c>
      <c r="C88" t="s">
        <v>62</v>
      </c>
      <c r="D88">
        <v>87</v>
      </c>
      <c r="E88" t="s">
        <v>455</v>
      </c>
      <c r="F88" s="3">
        <v>45</v>
      </c>
      <c r="G88" t="s">
        <v>24</v>
      </c>
      <c r="H88" t="str" cm="1">
        <f t="array" ref="H88">_xlfn.IFS(G88="WTRP","negative",G88="WTRX","negative",G88="MOCK","MOCK",G88&lt;&gt;"sample","sample")</f>
        <v>sample</v>
      </c>
      <c r="I88">
        <v>20</v>
      </c>
      <c r="J88">
        <v>4</v>
      </c>
      <c r="K88" t="s">
        <v>25</v>
      </c>
      <c r="L88" t="s">
        <v>26</v>
      </c>
      <c r="M88" t="s">
        <v>27</v>
      </c>
      <c r="N88" t="str">
        <f t="shared" si="7"/>
        <v>20_altPF</v>
      </c>
      <c r="O88">
        <v>0</v>
      </c>
      <c r="P88">
        <v>8</v>
      </c>
      <c r="Q88" t="s">
        <v>456</v>
      </c>
      <c r="R88">
        <v>2</v>
      </c>
      <c r="S88">
        <v>124</v>
      </c>
    </row>
    <row r="89" spans="1:20" x14ac:dyDescent="0.25">
      <c r="A89" t="s">
        <v>457</v>
      </c>
      <c r="B89" t="s">
        <v>66</v>
      </c>
      <c r="C89" t="s">
        <v>67</v>
      </c>
      <c r="D89">
        <v>88</v>
      </c>
      <c r="E89" t="s">
        <v>458</v>
      </c>
      <c r="F89" s="3">
        <v>46</v>
      </c>
      <c r="G89" t="s">
        <v>178</v>
      </c>
      <c r="H89" t="str" cm="1">
        <f t="array" ref="H89">_xlfn.IFS(G89="WTRP","negative",G89="WTRX","negative",G89="MOCK","MOCK",G89&lt;&gt;"sample","sample")</f>
        <v>sample</v>
      </c>
      <c r="I89">
        <v>21</v>
      </c>
      <c r="J89">
        <v>4</v>
      </c>
      <c r="K89" t="s">
        <v>25</v>
      </c>
      <c r="L89" t="s">
        <v>26</v>
      </c>
      <c r="M89" t="s">
        <v>27</v>
      </c>
      <c r="N89" t="str">
        <f t="shared" si="7"/>
        <v>21_altPF</v>
      </c>
      <c r="O89">
        <v>1</v>
      </c>
      <c r="P89">
        <v>10</v>
      </c>
      <c r="Q89" t="s">
        <v>459</v>
      </c>
      <c r="R89">
        <v>2</v>
      </c>
      <c r="S89">
        <v>165.2</v>
      </c>
    </row>
    <row r="90" spans="1:20" x14ac:dyDescent="0.25">
      <c r="A90" t="s">
        <v>460</v>
      </c>
      <c r="B90" t="s">
        <v>71</v>
      </c>
      <c r="C90" t="s">
        <v>72</v>
      </c>
      <c r="D90">
        <v>89</v>
      </c>
      <c r="E90" t="s">
        <v>461</v>
      </c>
      <c r="F90" s="3">
        <v>24</v>
      </c>
      <c r="G90" t="s">
        <v>24</v>
      </c>
      <c r="H90" t="str" cm="1">
        <f t="array" ref="H90">_xlfn.IFS(G90="WTRP","negative",G90="WTRX","negative",G90="MOCK","MOCK",G90&lt;&gt;"sample","sample")</f>
        <v>sample</v>
      </c>
      <c r="I90">
        <v>20</v>
      </c>
      <c r="J90">
        <v>2</v>
      </c>
      <c r="K90" t="s">
        <v>47</v>
      </c>
      <c r="L90" t="s">
        <v>26</v>
      </c>
      <c r="M90" t="s">
        <v>48</v>
      </c>
      <c r="N90" t="str">
        <f t="shared" si="7"/>
        <v>20_ainPF</v>
      </c>
      <c r="O90">
        <v>0</v>
      </c>
      <c r="P90">
        <v>8</v>
      </c>
      <c r="Q90" t="s">
        <v>462</v>
      </c>
      <c r="R90">
        <v>2</v>
      </c>
      <c r="S90">
        <v>110.8</v>
      </c>
    </row>
    <row r="91" spans="1:20" x14ac:dyDescent="0.25">
      <c r="A91" t="s">
        <v>463</v>
      </c>
      <c r="B91" t="s">
        <v>76</v>
      </c>
      <c r="C91" t="s">
        <v>77</v>
      </c>
      <c r="D91">
        <v>90</v>
      </c>
      <c r="E91" t="s">
        <v>463</v>
      </c>
      <c r="F91" s="3" t="s">
        <v>32</v>
      </c>
      <c r="G91" t="s">
        <v>33</v>
      </c>
      <c r="H91" t="str" cm="1">
        <f t="array" ref="H91">_xlfn.IFS(G91="WTRP","negative",G91="WTRX","negative",G91="MOCK","MOCK",G91&lt;&gt;"sample","sample")</f>
        <v>negative</v>
      </c>
      <c r="I91">
        <v>50</v>
      </c>
      <c r="J91" t="s">
        <v>32</v>
      </c>
      <c r="K91" t="s">
        <v>34</v>
      </c>
      <c r="L91" t="s">
        <v>34</v>
      </c>
      <c r="M91" t="s">
        <v>32</v>
      </c>
      <c r="N91" t="str">
        <f>_xlfn.CONCAT(I91,"",M91)</f>
        <v>50_ctrl</v>
      </c>
      <c r="O91" t="s">
        <v>34</v>
      </c>
      <c r="P91" t="s">
        <v>34</v>
      </c>
      <c r="Q91" t="s">
        <v>464</v>
      </c>
      <c r="R91">
        <v>2</v>
      </c>
      <c r="S91">
        <v>8.8999999999999996E-2</v>
      </c>
      <c r="T91" t="s">
        <v>36</v>
      </c>
    </row>
    <row r="92" spans="1:20" x14ac:dyDescent="0.25">
      <c r="A92" t="s">
        <v>465</v>
      </c>
      <c r="B92" t="s">
        <v>81</v>
      </c>
      <c r="C92" t="s">
        <v>82</v>
      </c>
      <c r="D92">
        <v>91</v>
      </c>
      <c r="E92" t="s">
        <v>466</v>
      </c>
      <c r="F92" s="3">
        <v>42</v>
      </c>
      <c r="G92" t="s">
        <v>178</v>
      </c>
      <c r="H92" t="str" cm="1">
        <f t="array" ref="H92">_xlfn.IFS(G92="WTRP","negative",G92="WTRX","negative",G92="MOCK","MOCK",G92&lt;&gt;"sample","sample")</f>
        <v>sample</v>
      </c>
      <c r="I92">
        <v>8</v>
      </c>
      <c r="J92">
        <v>4</v>
      </c>
      <c r="K92" t="s">
        <v>25</v>
      </c>
      <c r="L92" t="s">
        <v>26</v>
      </c>
      <c r="M92" t="s">
        <v>27</v>
      </c>
      <c r="N92" t="str">
        <f t="shared" ref="N92:N155" si="8">_xlfn.CONCAT(I92,"_",M92)</f>
        <v>8_altPF</v>
      </c>
      <c r="O92">
        <v>1</v>
      </c>
      <c r="P92">
        <v>10</v>
      </c>
      <c r="Q92" t="s">
        <v>467</v>
      </c>
      <c r="R92">
        <v>2</v>
      </c>
      <c r="S92">
        <v>212</v>
      </c>
    </row>
    <row r="93" spans="1:20" x14ac:dyDescent="0.25">
      <c r="A93" t="s">
        <v>468</v>
      </c>
      <c r="B93" t="s">
        <v>88</v>
      </c>
      <c r="C93" t="s">
        <v>89</v>
      </c>
      <c r="D93">
        <v>92</v>
      </c>
      <c r="E93" t="s">
        <v>469</v>
      </c>
      <c r="F93" s="3">
        <v>48</v>
      </c>
      <c r="G93" t="s">
        <v>24</v>
      </c>
      <c r="H93" t="str" cm="1">
        <f t="array" ref="H93">_xlfn.IFS(G93="WTRP","negative",G93="WTRX","negative",G93="MOCK","MOCK",G93&lt;&gt;"sample","sample")</f>
        <v>sample</v>
      </c>
      <c r="I93">
        <v>16</v>
      </c>
      <c r="J93">
        <v>4</v>
      </c>
      <c r="K93" t="s">
        <v>25</v>
      </c>
      <c r="L93" t="s">
        <v>26</v>
      </c>
      <c r="M93" t="s">
        <v>27</v>
      </c>
      <c r="N93" t="str">
        <f t="shared" si="8"/>
        <v>16_altPF</v>
      </c>
      <c r="O93">
        <v>0</v>
      </c>
      <c r="P93">
        <v>8</v>
      </c>
      <c r="Q93" t="s">
        <v>470</v>
      </c>
      <c r="R93">
        <v>2</v>
      </c>
      <c r="S93">
        <v>134.4</v>
      </c>
    </row>
    <row r="94" spans="1:20" x14ac:dyDescent="0.25">
      <c r="A94" t="s">
        <v>471</v>
      </c>
      <c r="B94" t="s">
        <v>94</v>
      </c>
      <c r="C94" t="s">
        <v>95</v>
      </c>
      <c r="D94">
        <v>93</v>
      </c>
      <c r="E94" t="s">
        <v>472</v>
      </c>
      <c r="F94" s="3">
        <v>41</v>
      </c>
      <c r="G94" t="s">
        <v>24</v>
      </c>
      <c r="H94" t="str" cm="1">
        <f t="array" ref="H94">_xlfn.IFS(G94="WTRP","negative",G94="WTRX","negative",G94="MOCK","MOCK",G94&lt;&gt;"sample","sample")</f>
        <v>sample</v>
      </c>
      <c r="I94">
        <v>8</v>
      </c>
      <c r="J94">
        <v>4</v>
      </c>
      <c r="K94" t="s">
        <v>25</v>
      </c>
      <c r="L94" t="s">
        <v>26</v>
      </c>
      <c r="M94" t="s">
        <v>27</v>
      </c>
      <c r="N94" t="str">
        <f t="shared" si="8"/>
        <v>8_altPF</v>
      </c>
      <c r="O94">
        <v>1</v>
      </c>
      <c r="P94">
        <v>3</v>
      </c>
      <c r="Q94" t="s">
        <v>473</v>
      </c>
      <c r="R94">
        <v>2</v>
      </c>
      <c r="S94">
        <v>240</v>
      </c>
    </row>
    <row r="95" spans="1:20" x14ac:dyDescent="0.25">
      <c r="A95" t="s">
        <v>474</v>
      </c>
      <c r="B95" t="s">
        <v>100</v>
      </c>
      <c r="C95" t="s">
        <v>101</v>
      </c>
      <c r="D95">
        <v>94</v>
      </c>
      <c r="E95" t="s">
        <v>475</v>
      </c>
      <c r="F95" s="3">
        <v>22</v>
      </c>
      <c r="G95" t="s">
        <v>178</v>
      </c>
      <c r="H95" t="str" cm="1">
        <f t="array" ref="H95">_xlfn.IFS(G95="WTRP","negative",G95="WTRX","negative",G95="MOCK","MOCK",G95&lt;&gt;"sample","sample")</f>
        <v>sample</v>
      </c>
      <c r="I95">
        <v>21</v>
      </c>
      <c r="J95">
        <v>2</v>
      </c>
      <c r="K95" t="s">
        <v>47</v>
      </c>
      <c r="L95" t="s">
        <v>26</v>
      </c>
      <c r="M95" t="s">
        <v>48</v>
      </c>
      <c r="N95" t="str">
        <f t="shared" si="8"/>
        <v>21_ainPF</v>
      </c>
      <c r="O95">
        <v>1</v>
      </c>
      <c r="P95">
        <v>10</v>
      </c>
      <c r="Q95" t="s">
        <v>476</v>
      </c>
      <c r="R95">
        <v>2</v>
      </c>
      <c r="S95">
        <v>64</v>
      </c>
    </row>
    <row r="96" spans="1:20" x14ac:dyDescent="0.25">
      <c r="A96" t="s">
        <v>477</v>
      </c>
      <c r="B96" t="s">
        <v>105</v>
      </c>
      <c r="C96" t="s">
        <v>106</v>
      </c>
      <c r="D96">
        <v>95</v>
      </c>
      <c r="E96" t="s">
        <v>478</v>
      </c>
      <c r="F96" s="3">
        <v>23</v>
      </c>
      <c r="G96" t="s">
        <v>178</v>
      </c>
      <c r="H96" t="str" cm="1">
        <f t="array" ref="H96">_xlfn.IFS(G96="WTRP","negative",G96="WTRX","negative",G96="MOCK","MOCK",G96&lt;&gt;"sample","sample")</f>
        <v>sample</v>
      </c>
      <c r="I96">
        <v>21</v>
      </c>
      <c r="J96">
        <v>2</v>
      </c>
      <c r="K96" t="s">
        <v>47</v>
      </c>
      <c r="L96" t="s">
        <v>26</v>
      </c>
      <c r="M96" t="s">
        <v>48</v>
      </c>
      <c r="N96" t="str">
        <f t="shared" si="8"/>
        <v>21_ainPF</v>
      </c>
      <c r="O96">
        <v>1</v>
      </c>
      <c r="P96">
        <v>11</v>
      </c>
      <c r="Q96" t="s">
        <v>479</v>
      </c>
      <c r="R96">
        <v>2</v>
      </c>
      <c r="S96">
        <v>120</v>
      </c>
    </row>
    <row r="97" spans="1:20" x14ac:dyDescent="0.25">
      <c r="A97" t="s">
        <v>480</v>
      </c>
      <c r="B97" t="s">
        <v>110</v>
      </c>
      <c r="C97" t="s">
        <v>111</v>
      </c>
      <c r="D97">
        <v>96</v>
      </c>
      <c r="E97" t="s">
        <v>481</v>
      </c>
      <c r="F97" s="3">
        <v>18</v>
      </c>
      <c r="G97" t="s">
        <v>24</v>
      </c>
      <c r="H97" t="str" cm="1">
        <f t="array" ref="H97">_xlfn.IFS(G97="WTRP","negative",G97="WTRX","negative",G97="MOCK","MOCK",G97&lt;&gt;"sample","sample")</f>
        <v>sample</v>
      </c>
      <c r="I97">
        <v>0</v>
      </c>
      <c r="J97">
        <v>2</v>
      </c>
      <c r="K97" t="s">
        <v>47</v>
      </c>
      <c r="L97" t="s">
        <v>26</v>
      </c>
      <c r="M97" t="s">
        <v>48</v>
      </c>
      <c r="N97" t="str">
        <f t="shared" si="8"/>
        <v>0_ainPF</v>
      </c>
      <c r="O97">
        <v>0</v>
      </c>
      <c r="P97">
        <v>4</v>
      </c>
      <c r="Q97" t="s">
        <v>482</v>
      </c>
      <c r="R97">
        <v>2</v>
      </c>
      <c r="S97">
        <v>94.4</v>
      </c>
    </row>
    <row r="98" spans="1:20" x14ac:dyDescent="0.25">
      <c r="A98" t="s">
        <v>483</v>
      </c>
      <c r="B98" t="s">
        <v>115</v>
      </c>
      <c r="C98" t="s">
        <v>116</v>
      </c>
      <c r="D98">
        <v>97</v>
      </c>
      <c r="E98" t="s">
        <v>484</v>
      </c>
      <c r="F98" s="3">
        <v>23</v>
      </c>
      <c r="G98" t="s">
        <v>24</v>
      </c>
      <c r="H98" t="str" cm="1">
        <f t="array" ref="H98">_xlfn.IFS(G98="WTRP","negative",G98="WTRX","negative",G98="MOCK","MOCK",G98&lt;&gt;"sample","sample")</f>
        <v>sample</v>
      </c>
      <c r="I98">
        <v>12</v>
      </c>
      <c r="J98">
        <v>2</v>
      </c>
      <c r="K98" t="s">
        <v>47</v>
      </c>
      <c r="L98" t="s">
        <v>26</v>
      </c>
      <c r="M98" t="s">
        <v>48</v>
      </c>
      <c r="N98" t="str">
        <f t="shared" si="8"/>
        <v>12_ainPF</v>
      </c>
      <c r="O98">
        <v>0</v>
      </c>
      <c r="P98">
        <v>5</v>
      </c>
      <c r="Q98" t="s">
        <v>485</v>
      </c>
      <c r="R98">
        <v>2</v>
      </c>
      <c r="S98">
        <v>71.400000000000006</v>
      </c>
    </row>
    <row r="99" spans="1:20" x14ac:dyDescent="0.25">
      <c r="A99" t="s">
        <v>486</v>
      </c>
      <c r="B99" t="s">
        <v>120</v>
      </c>
      <c r="C99" t="s">
        <v>121</v>
      </c>
      <c r="D99">
        <v>98</v>
      </c>
      <c r="E99" t="s">
        <v>487</v>
      </c>
      <c r="F99" s="3">
        <v>36</v>
      </c>
      <c r="G99" t="s">
        <v>24</v>
      </c>
      <c r="H99" t="str" cm="1">
        <f t="array" ref="H99">_xlfn.IFS(G99="WTRP","negative",G99="WTRX","negative",G99="MOCK","MOCK",G99&lt;&gt;"sample","sample")</f>
        <v>sample</v>
      </c>
      <c r="I99">
        <v>21</v>
      </c>
      <c r="J99">
        <v>3</v>
      </c>
      <c r="K99" t="s">
        <v>25</v>
      </c>
      <c r="L99" t="s">
        <v>84</v>
      </c>
      <c r="M99" t="s">
        <v>91</v>
      </c>
      <c r="N99" t="str">
        <f t="shared" si="8"/>
        <v>21_altCT</v>
      </c>
      <c r="O99">
        <v>1</v>
      </c>
      <c r="P99">
        <v>5</v>
      </c>
      <c r="Q99" t="s">
        <v>488</v>
      </c>
      <c r="R99">
        <v>2</v>
      </c>
      <c r="S99">
        <v>115.2</v>
      </c>
    </row>
    <row r="100" spans="1:20" x14ac:dyDescent="0.25">
      <c r="A100" t="s">
        <v>489</v>
      </c>
      <c r="B100" t="s">
        <v>125</v>
      </c>
      <c r="C100" t="s">
        <v>126</v>
      </c>
      <c r="D100">
        <v>99</v>
      </c>
      <c r="E100" t="s">
        <v>490</v>
      </c>
      <c r="F100" s="3">
        <v>17</v>
      </c>
      <c r="G100" t="s">
        <v>24</v>
      </c>
      <c r="H100" t="str" cm="1">
        <f t="array" ref="H100">_xlfn.IFS(G100="WTRP","negative",G100="WTRX","negative",G100="MOCK","MOCK",G100&lt;&gt;"sample","sample")</f>
        <v>sample</v>
      </c>
      <c r="I100">
        <v>0</v>
      </c>
      <c r="J100">
        <v>2</v>
      </c>
      <c r="K100" t="s">
        <v>47</v>
      </c>
      <c r="L100" t="s">
        <v>26</v>
      </c>
      <c r="M100" t="s">
        <v>48</v>
      </c>
      <c r="N100" t="str">
        <f t="shared" si="8"/>
        <v>0_ainPF</v>
      </c>
      <c r="O100">
        <v>0</v>
      </c>
      <c r="P100">
        <v>3</v>
      </c>
      <c r="Q100" t="s">
        <v>491</v>
      </c>
      <c r="R100">
        <v>2</v>
      </c>
      <c r="S100">
        <v>120</v>
      </c>
    </row>
    <row r="101" spans="1:20" x14ac:dyDescent="0.25">
      <c r="A101" t="s">
        <v>492</v>
      </c>
      <c r="B101" t="s">
        <v>130</v>
      </c>
      <c r="C101" t="s">
        <v>131</v>
      </c>
      <c r="D101">
        <v>100</v>
      </c>
      <c r="E101" t="s">
        <v>493</v>
      </c>
      <c r="F101" s="3">
        <v>10</v>
      </c>
      <c r="G101" t="s">
        <v>24</v>
      </c>
      <c r="H101" t="str" cm="1">
        <f t="array" ref="H101">_xlfn.IFS(G101="WTRP","negative",G101="WTRX","negative",G101="MOCK","MOCK",G101&lt;&gt;"sample","sample")</f>
        <v>sample</v>
      </c>
      <c r="I101">
        <v>21</v>
      </c>
      <c r="J101">
        <v>1</v>
      </c>
      <c r="K101" t="s">
        <v>47</v>
      </c>
      <c r="L101" t="s">
        <v>84</v>
      </c>
      <c r="M101" t="s">
        <v>85</v>
      </c>
      <c r="N101" t="str">
        <f t="shared" si="8"/>
        <v>21_ainCT</v>
      </c>
      <c r="O101">
        <v>1</v>
      </c>
      <c r="P101">
        <v>7</v>
      </c>
      <c r="Q101" t="s">
        <v>494</v>
      </c>
      <c r="R101">
        <v>2</v>
      </c>
      <c r="S101">
        <v>184</v>
      </c>
    </row>
    <row r="102" spans="1:20" x14ac:dyDescent="0.25">
      <c r="A102" t="s">
        <v>495</v>
      </c>
      <c r="B102" t="s">
        <v>135</v>
      </c>
      <c r="C102" t="s">
        <v>136</v>
      </c>
      <c r="D102">
        <v>101</v>
      </c>
      <c r="E102" t="s">
        <v>496</v>
      </c>
      <c r="F102" s="3" t="s">
        <v>322</v>
      </c>
      <c r="G102" t="s">
        <v>46</v>
      </c>
      <c r="H102" t="str" cm="1">
        <f t="array" ref="H102">_xlfn.IFS(G102="WTRP","negative",G102="WTRX","negative",G102="MOCK","MOCK",G102&lt;&gt;"sample","sample")</f>
        <v>sample</v>
      </c>
      <c r="I102">
        <v>8</v>
      </c>
      <c r="J102">
        <v>1</v>
      </c>
      <c r="K102" t="s">
        <v>47</v>
      </c>
      <c r="L102" t="s">
        <v>84</v>
      </c>
      <c r="M102" t="s">
        <v>85</v>
      </c>
      <c r="N102" t="str">
        <f t="shared" si="8"/>
        <v>8_ainCT</v>
      </c>
      <c r="O102">
        <v>1</v>
      </c>
      <c r="P102">
        <v>9</v>
      </c>
      <c r="Q102" t="s">
        <v>497</v>
      </c>
      <c r="R102">
        <v>2</v>
      </c>
      <c r="S102">
        <v>66.400000000000006</v>
      </c>
    </row>
    <row r="103" spans="1:20" x14ac:dyDescent="0.25">
      <c r="A103" t="s">
        <v>498</v>
      </c>
      <c r="B103" t="s">
        <v>140</v>
      </c>
      <c r="C103" t="s">
        <v>141</v>
      </c>
      <c r="D103">
        <v>102</v>
      </c>
      <c r="E103" t="s">
        <v>499</v>
      </c>
      <c r="F103" s="3">
        <v>36</v>
      </c>
      <c r="G103" t="s">
        <v>178</v>
      </c>
      <c r="H103" t="str" cm="1">
        <f t="array" ref="H103">_xlfn.IFS(G103="WTRP","negative",G103="WTRX","negative",G103="MOCK","MOCK",G103&lt;&gt;"sample","sample")</f>
        <v>sample</v>
      </c>
      <c r="I103">
        <v>21</v>
      </c>
      <c r="J103">
        <v>3</v>
      </c>
      <c r="K103" t="s">
        <v>25</v>
      </c>
      <c r="L103" t="s">
        <v>84</v>
      </c>
      <c r="M103" t="s">
        <v>91</v>
      </c>
      <c r="N103" t="str">
        <f t="shared" si="8"/>
        <v>21_altCT</v>
      </c>
      <c r="O103">
        <v>1</v>
      </c>
      <c r="P103">
        <v>10</v>
      </c>
      <c r="Q103" t="s">
        <v>500</v>
      </c>
      <c r="R103">
        <v>2</v>
      </c>
      <c r="S103">
        <v>114</v>
      </c>
    </row>
    <row r="104" spans="1:20" x14ac:dyDescent="0.25">
      <c r="A104" t="s">
        <v>501</v>
      </c>
      <c r="B104" t="s">
        <v>145</v>
      </c>
      <c r="C104" t="s">
        <v>146</v>
      </c>
      <c r="D104">
        <v>103</v>
      </c>
      <c r="E104" t="s">
        <v>502</v>
      </c>
      <c r="F104" s="3">
        <v>20</v>
      </c>
      <c r="G104" t="s">
        <v>178</v>
      </c>
      <c r="H104" t="str" cm="1">
        <f t="array" ref="H104">_xlfn.IFS(G104="WTRP","negative",G104="WTRX","negative",G104="MOCK","MOCK",G104&lt;&gt;"sample","sample")</f>
        <v>sample</v>
      </c>
      <c r="I104">
        <v>21</v>
      </c>
      <c r="J104">
        <v>2</v>
      </c>
      <c r="K104" t="s">
        <v>47</v>
      </c>
      <c r="L104" t="s">
        <v>26</v>
      </c>
      <c r="M104" t="s">
        <v>48</v>
      </c>
      <c r="N104" t="str">
        <f t="shared" si="8"/>
        <v>21_ainPF</v>
      </c>
      <c r="O104">
        <v>1</v>
      </c>
      <c r="P104">
        <v>12</v>
      </c>
      <c r="Q104" t="s">
        <v>503</v>
      </c>
      <c r="R104">
        <v>2</v>
      </c>
      <c r="S104">
        <v>63.6</v>
      </c>
    </row>
    <row r="105" spans="1:20" x14ac:dyDescent="0.25">
      <c r="A105" t="s">
        <v>504</v>
      </c>
      <c r="B105" t="s">
        <v>150</v>
      </c>
      <c r="C105" t="s">
        <v>151</v>
      </c>
      <c r="D105">
        <v>104</v>
      </c>
      <c r="E105" t="s">
        <v>504</v>
      </c>
      <c r="F105" s="3" t="s">
        <v>32</v>
      </c>
      <c r="G105" t="s">
        <v>73</v>
      </c>
      <c r="H105" t="str" cm="1">
        <f t="array" ref="H105">_xlfn.IFS(G105="WTRP","negative",G105="WTRX","negative",G105="MOCK","MOCK",G105&lt;&gt;"sample","sample")</f>
        <v>MOCK</v>
      </c>
      <c r="I105">
        <v>50</v>
      </c>
      <c r="J105" t="s">
        <v>32</v>
      </c>
      <c r="K105" t="s">
        <v>34</v>
      </c>
      <c r="L105" t="s">
        <v>34</v>
      </c>
      <c r="M105" t="s">
        <v>32</v>
      </c>
      <c r="N105" t="str">
        <f>_xlfn.CONCAT(I105,"",M105)</f>
        <v>50_ctrl</v>
      </c>
      <c r="O105" t="s">
        <v>34</v>
      </c>
      <c r="P105" t="s">
        <v>34</v>
      </c>
      <c r="Q105" t="s">
        <v>505</v>
      </c>
      <c r="R105">
        <v>2</v>
      </c>
      <c r="S105">
        <v>8.8999999999999996E-2</v>
      </c>
      <c r="T105" t="s">
        <v>36</v>
      </c>
    </row>
    <row r="106" spans="1:20" x14ac:dyDescent="0.25">
      <c r="A106" t="s">
        <v>506</v>
      </c>
      <c r="B106" t="s">
        <v>155</v>
      </c>
      <c r="C106" t="s">
        <v>156</v>
      </c>
      <c r="D106">
        <v>105</v>
      </c>
      <c r="E106" t="s">
        <v>507</v>
      </c>
      <c r="F106" s="3" t="s">
        <v>508</v>
      </c>
      <c r="G106" t="s">
        <v>178</v>
      </c>
      <c r="H106" t="str" cm="1">
        <f t="array" ref="H106">_xlfn.IFS(G106="WTRP","negative",G106="WTRX","negative",G106="MOCK","MOCK",G106&lt;&gt;"sample","sample")</f>
        <v>sample</v>
      </c>
      <c r="I106">
        <v>8</v>
      </c>
      <c r="J106">
        <v>1</v>
      </c>
      <c r="K106" t="s">
        <v>47</v>
      </c>
      <c r="L106" t="s">
        <v>84</v>
      </c>
      <c r="M106" t="s">
        <v>85</v>
      </c>
      <c r="N106" t="str">
        <f t="shared" ref="N106:N169" si="9">_xlfn.CONCAT(I106,"_",M106)</f>
        <v>8_ainCT</v>
      </c>
      <c r="O106">
        <v>1</v>
      </c>
      <c r="P106">
        <v>11</v>
      </c>
      <c r="Q106" t="s">
        <v>509</v>
      </c>
      <c r="R106">
        <v>2</v>
      </c>
      <c r="S106">
        <v>72</v>
      </c>
    </row>
    <row r="107" spans="1:20" x14ac:dyDescent="0.25">
      <c r="A107" t="s">
        <v>510</v>
      </c>
      <c r="B107" t="s">
        <v>160</v>
      </c>
      <c r="C107" t="s">
        <v>161</v>
      </c>
      <c r="D107">
        <v>106</v>
      </c>
      <c r="E107" t="s">
        <v>511</v>
      </c>
      <c r="F107" s="3">
        <v>20</v>
      </c>
      <c r="G107" t="s">
        <v>24</v>
      </c>
      <c r="H107" t="str" cm="1">
        <f t="array" ref="H107">_xlfn.IFS(G107="WTRP","negative",G107="WTRX","negative",G107="MOCK","MOCK",G107&lt;&gt;"sample","sample")</f>
        <v>sample</v>
      </c>
      <c r="I107">
        <v>0</v>
      </c>
      <c r="J107">
        <v>2</v>
      </c>
      <c r="K107" t="s">
        <v>47</v>
      </c>
      <c r="L107" t="s">
        <v>26</v>
      </c>
      <c r="M107" t="s">
        <v>48</v>
      </c>
      <c r="N107" t="str">
        <f t="shared" si="9"/>
        <v>0_ainPF</v>
      </c>
      <c r="O107">
        <v>0</v>
      </c>
      <c r="P107">
        <v>2</v>
      </c>
      <c r="Q107" t="s">
        <v>512</v>
      </c>
      <c r="R107">
        <v>2</v>
      </c>
      <c r="S107">
        <v>75.400000000000006</v>
      </c>
    </row>
    <row r="108" spans="1:20" x14ac:dyDescent="0.25">
      <c r="A108" t="s">
        <v>513</v>
      </c>
      <c r="B108" t="s">
        <v>164</v>
      </c>
      <c r="C108" t="s">
        <v>165</v>
      </c>
      <c r="D108">
        <v>107</v>
      </c>
      <c r="E108" t="s">
        <v>514</v>
      </c>
      <c r="F108" s="3">
        <v>16</v>
      </c>
      <c r="G108" t="s">
        <v>24</v>
      </c>
      <c r="H108" t="str" cm="1">
        <f t="array" ref="H108">_xlfn.IFS(G108="WTRP","negative",G108="WTRX","negative",G108="MOCK","MOCK",G108&lt;&gt;"sample","sample")</f>
        <v>sample</v>
      </c>
      <c r="I108">
        <v>8</v>
      </c>
      <c r="J108">
        <v>2</v>
      </c>
      <c r="K108" t="s">
        <v>47</v>
      </c>
      <c r="L108" t="s">
        <v>26</v>
      </c>
      <c r="M108" t="s">
        <v>48</v>
      </c>
      <c r="N108" t="str">
        <f t="shared" si="9"/>
        <v>8_ainPF</v>
      </c>
      <c r="O108">
        <v>1</v>
      </c>
      <c r="P108">
        <v>4</v>
      </c>
      <c r="Q108" t="s">
        <v>515</v>
      </c>
      <c r="R108">
        <v>2</v>
      </c>
      <c r="S108">
        <v>108.8</v>
      </c>
    </row>
    <row r="109" spans="1:20" x14ac:dyDescent="0.25">
      <c r="A109" t="s">
        <v>516</v>
      </c>
      <c r="B109" t="s">
        <v>169</v>
      </c>
      <c r="C109" t="s">
        <v>170</v>
      </c>
      <c r="D109">
        <v>108</v>
      </c>
      <c r="E109" t="s">
        <v>517</v>
      </c>
      <c r="F109" s="3" t="s">
        <v>518</v>
      </c>
      <c r="G109" t="s">
        <v>178</v>
      </c>
      <c r="H109" t="str" cm="1">
        <f t="array" ref="H109">_xlfn.IFS(G109="WTRP","negative",G109="WTRX","negative",G109="MOCK","MOCK",G109&lt;&gt;"sample","sample")</f>
        <v>sample</v>
      </c>
      <c r="I109">
        <v>8</v>
      </c>
      <c r="J109">
        <v>1</v>
      </c>
      <c r="K109" t="s">
        <v>47</v>
      </c>
      <c r="L109" t="s">
        <v>84</v>
      </c>
      <c r="M109" t="s">
        <v>85</v>
      </c>
      <c r="N109" t="str">
        <f t="shared" si="9"/>
        <v>8_ainCT</v>
      </c>
      <c r="O109">
        <v>1</v>
      </c>
      <c r="P109">
        <v>9</v>
      </c>
      <c r="Q109" t="s">
        <v>519</v>
      </c>
      <c r="R109">
        <v>2</v>
      </c>
      <c r="S109">
        <v>26</v>
      </c>
    </row>
    <row r="110" spans="1:20" x14ac:dyDescent="0.25">
      <c r="A110" t="s">
        <v>520</v>
      </c>
      <c r="B110" t="s">
        <v>174</v>
      </c>
      <c r="C110" t="s">
        <v>175</v>
      </c>
      <c r="D110">
        <v>109</v>
      </c>
      <c r="E110" t="s">
        <v>521</v>
      </c>
      <c r="F110" s="3" t="s">
        <v>522</v>
      </c>
      <c r="G110" t="s">
        <v>24</v>
      </c>
      <c r="H110" t="str" cm="1">
        <f t="array" ref="H110">_xlfn.IFS(G110="WTRP","negative",G110="WTRX","negative",G110="MOCK","MOCK",G110&lt;&gt;"sample","sample")</f>
        <v>sample</v>
      </c>
      <c r="I110">
        <v>0</v>
      </c>
      <c r="J110">
        <v>1</v>
      </c>
      <c r="K110" t="s">
        <v>47</v>
      </c>
      <c r="L110" t="s">
        <v>84</v>
      </c>
      <c r="M110" t="s">
        <v>85</v>
      </c>
      <c r="N110" t="str">
        <f t="shared" si="9"/>
        <v>0_ainCT</v>
      </c>
      <c r="O110">
        <v>0</v>
      </c>
      <c r="P110">
        <v>3</v>
      </c>
      <c r="Q110" t="s">
        <v>523</v>
      </c>
      <c r="R110">
        <v>2</v>
      </c>
      <c r="S110">
        <v>45.8</v>
      </c>
    </row>
    <row r="111" spans="1:20" x14ac:dyDescent="0.25">
      <c r="A111" t="s">
        <v>524</v>
      </c>
      <c r="B111" t="s">
        <v>181</v>
      </c>
      <c r="C111" t="s">
        <v>182</v>
      </c>
      <c r="D111">
        <v>110</v>
      </c>
      <c r="E111" t="s">
        <v>525</v>
      </c>
      <c r="F111" s="3">
        <v>47</v>
      </c>
      <c r="G111" t="s">
        <v>24</v>
      </c>
      <c r="H111" t="str" cm="1">
        <f t="array" ref="H111">_xlfn.IFS(G111="WTRP","negative",G111="WTRX","negative",G111="MOCK","MOCK",G111&lt;&gt;"sample","sample")</f>
        <v>sample</v>
      </c>
      <c r="I111">
        <v>12</v>
      </c>
      <c r="J111">
        <v>4</v>
      </c>
      <c r="K111" t="s">
        <v>25</v>
      </c>
      <c r="L111" t="s">
        <v>26</v>
      </c>
      <c r="M111" t="s">
        <v>27</v>
      </c>
      <c r="N111" t="str">
        <f t="shared" si="9"/>
        <v>12_altPF</v>
      </c>
      <c r="O111">
        <v>0</v>
      </c>
      <c r="P111">
        <v>7</v>
      </c>
      <c r="Q111" t="s">
        <v>526</v>
      </c>
      <c r="R111">
        <v>2</v>
      </c>
      <c r="S111">
        <v>91.2</v>
      </c>
    </row>
    <row r="112" spans="1:20" x14ac:dyDescent="0.25">
      <c r="A112" t="s">
        <v>527</v>
      </c>
      <c r="B112" t="s">
        <v>187</v>
      </c>
      <c r="C112" t="s">
        <v>188</v>
      </c>
      <c r="D112">
        <v>111</v>
      </c>
      <c r="E112" t="s">
        <v>528</v>
      </c>
      <c r="F112" s="3" t="s">
        <v>32</v>
      </c>
      <c r="G112" t="s">
        <v>97</v>
      </c>
      <c r="H112" t="str" cm="1">
        <f t="array" ref="H112">_xlfn.IFS(G112="WTRP","negative",G112="WTRX","negative",G112="MOCK","MOCK",G112&lt;&gt;"sample","sample")</f>
        <v>negative</v>
      </c>
      <c r="I112">
        <v>50</v>
      </c>
      <c r="J112" t="s">
        <v>32</v>
      </c>
      <c r="K112" t="s">
        <v>34</v>
      </c>
      <c r="L112" t="s">
        <v>34</v>
      </c>
      <c r="M112" t="s">
        <v>32</v>
      </c>
      <c r="N112" t="str">
        <f>_xlfn.CONCAT(I112,"",M112)</f>
        <v>50_ctrl</v>
      </c>
      <c r="O112" t="s">
        <v>34</v>
      </c>
      <c r="P112">
        <v>9</v>
      </c>
      <c r="Q112" t="s">
        <v>529</v>
      </c>
      <c r="R112">
        <v>2</v>
      </c>
      <c r="S112">
        <v>0</v>
      </c>
    </row>
    <row r="113" spans="1:19" x14ac:dyDescent="0.25">
      <c r="A113" t="s">
        <v>530</v>
      </c>
      <c r="B113" t="s">
        <v>192</v>
      </c>
      <c r="C113" t="s">
        <v>193</v>
      </c>
      <c r="D113">
        <v>112</v>
      </c>
      <c r="E113" t="s">
        <v>531</v>
      </c>
      <c r="F113" s="3" t="s">
        <v>32</v>
      </c>
      <c r="G113" t="s">
        <v>97</v>
      </c>
      <c r="H113" t="str" cm="1">
        <f t="array" ref="H113">_xlfn.IFS(G113="WTRP","negative",G113="WTRX","negative",G113="MOCK","MOCK",G113&lt;&gt;"sample","sample")</f>
        <v>negative</v>
      </c>
      <c r="I113">
        <v>50</v>
      </c>
      <c r="J113" t="s">
        <v>32</v>
      </c>
      <c r="K113" t="s">
        <v>34</v>
      </c>
      <c r="L113" t="s">
        <v>34</v>
      </c>
      <c r="M113" t="s">
        <v>32</v>
      </c>
      <c r="N113" t="str">
        <f>_xlfn.CONCAT(I113,"",M113)</f>
        <v>50_ctrl</v>
      </c>
      <c r="O113" t="s">
        <v>34</v>
      </c>
      <c r="P113">
        <v>8</v>
      </c>
      <c r="Q113" t="s">
        <v>532</v>
      </c>
      <c r="R113">
        <v>2</v>
      </c>
      <c r="S113">
        <v>0</v>
      </c>
    </row>
    <row r="114" spans="1:19" x14ac:dyDescent="0.25">
      <c r="A114" t="s">
        <v>533</v>
      </c>
      <c r="B114" t="s">
        <v>198</v>
      </c>
      <c r="C114" t="s">
        <v>199</v>
      </c>
      <c r="D114">
        <v>113</v>
      </c>
      <c r="E114" t="s">
        <v>534</v>
      </c>
      <c r="F114" s="3">
        <v>28</v>
      </c>
      <c r="G114" t="s">
        <v>46</v>
      </c>
      <c r="H114" t="str" cm="1">
        <f t="array" ref="H114">_xlfn.IFS(G114="WTRP","negative",G114="WTRX","negative",G114="MOCK","MOCK",G114&lt;&gt;"sample","sample")</f>
        <v>sample</v>
      </c>
      <c r="I114">
        <v>8</v>
      </c>
      <c r="J114">
        <v>3</v>
      </c>
      <c r="K114" t="s">
        <v>25</v>
      </c>
      <c r="L114" t="s">
        <v>84</v>
      </c>
      <c r="M114" t="s">
        <v>91</v>
      </c>
      <c r="N114" t="str">
        <f t="shared" ref="N114:N177" si="10">_xlfn.CONCAT(I114,"_",M114)</f>
        <v>8_altCT</v>
      </c>
      <c r="O114">
        <v>1</v>
      </c>
      <c r="P114">
        <v>12</v>
      </c>
      <c r="Q114" t="s">
        <v>535</v>
      </c>
      <c r="R114">
        <v>2</v>
      </c>
      <c r="S114">
        <v>3.9</v>
      </c>
    </row>
    <row r="115" spans="1:19" x14ac:dyDescent="0.25">
      <c r="A115" t="s">
        <v>536</v>
      </c>
      <c r="B115" t="s">
        <v>203</v>
      </c>
      <c r="C115" t="s">
        <v>204</v>
      </c>
      <c r="D115">
        <v>114</v>
      </c>
      <c r="E115" t="s">
        <v>537</v>
      </c>
      <c r="F115" s="3">
        <v>42</v>
      </c>
      <c r="G115" t="s">
        <v>24</v>
      </c>
      <c r="H115" t="str" cm="1">
        <f t="array" ref="H115">_xlfn.IFS(G115="WTRP","negative",G115="WTRX","negative",G115="MOCK","MOCK",G115&lt;&gt;"sample","sample")</f>
        <v>sample</v>
      </c>
      <c r="I115">
        <v>8</v>
      </c>
      <c r="J115">
        <v>4</v>
      </c>
      <c r="K115" t="s">
        <v>25</v>
      </c>
      <c r="L115" t="s">
        <v>26</v>
      </c>
      <c r="M115" t="s">
        <v>27</v>
      </c>
      <c r="N115" t="str">
        <f t="shared" si="10"/>
        <v>8_altPF</v>
      </c>
      <c r="O115">
        <v>1</v>
      </c>
      <c r="P115">
        <v>1</v>
      </c>
      <c r="Q115" t="s">
        <v>538</v>
      </c>
      <c r="R115">
        <v>2</v>
      </c>
      <c r="S115">
        <v>28.5</v>
      </c>
    </row>
    <row r="116" spans="1:19" x14ac:dyDescent="0.25">
      <c r="A116" t="s">
        <v>539</v>
      </c>
      <c r="B116" t="s">
        <v>208</v>
      </c>
      <c r="C116" t="s">
        <v>209</v>
      </c>
      <c r="D116">
        <v>115</v>
      </c>
      <c r="E116" t="s">
        <v>540</v>
      </c>
      <c r="F116" s="3">
        <v>19</v>
      </c>
      <c r="G116" t="s">
        <v>24</v>
      </c>
      <c r="H116" t="str" cm="1">
        <f t="array" ref="H116">_xlfn.IFS(G116="WTRP","negative",G116="WTRX","negative",G116="MOCK","MOCK",G116&lt;&gt;"sample","sample")</f>
        <v>sample</v>
      </c>
      <c r="I116">
        <v>16</v>
      </c>
      <c r="J116">
        <v>2</v>
      </c>
      <c r="K116" t="s">
        <v>47</v>
      </c>
      <c r="L116" t="s">
        <v>26</v>
      </c>
      <c r="M116" t="s">
        <v>48</v>
      </c>
      <c r="N116" t="str">
        <f t="shared" si="10"/>
        <v>16_ainPF</v>
      </c>
      <c r="O116">
        <v>0</v>
      </c>
      <c r="P116">
        <v>5</v>
      </c>
      <c r="Q116" t="s">
        <v>541</v>
      </c>
      <c r="R116">
        <v>2</v>
      </c>
      <c r="S116">
        <v>78.8</v>
      </c>
    </row>
    <row r="117" spans="1:19" x14ac:dyDescent="0.25">
      <c r="A117" t="s">
        <v>542</v>
      </c>
      <c r="B117" t="s">
        <v>213</v>
      </c>
      <c r="C117" t="s">
        <v>214</v>
      </c>
      <c r="D117">
        <v>116</v>
      </c>
      <c r="E117" t="s">
        <v>543</v>
      </c>
      <c r="F117" s="3">
        <v>19</v>
      </c>
      <c r="G117" t="s">
        <v>178</v>
      </c>
      <c r="H117" t="str" cm="1">
        <f t="array" ref="H117">_xlfn.IFS(G117="WTRP","negative",G117="WTRX","negative",G117="MOCK","MOCK",G117&lt;&gt;"sample","sample")</f>
        <v>sample</v>
      </c>
      <c r="I117">
        <v>21</v>
      </c>
      <c r="J117">
        <v>2</v>
      </c>
      <c r="K117" t="s">
        <v>47</v>
      </c>
      <c r="L117" t="s">
        <v>26</v>
      </c>
      <c r="M117" t="s">
        <v>48</v>
      </c>
      <c r="N117" t="str">
        <f t="shared" si="10"/>
        <v>21_ainPF</v>
      </c>
      <c r="O117">
        <v>1</v>
      </c>
      <c r="P117">
        <v>9</v>
      </c>
      <c r="Q117" t="s">
        <v>544</v>
      </c>
      <c r="R117">
        <v>2</v>
      </c>
      <c r="S117">
        <v>88.6</v>
      </c>
    </row>
    <row r="118" spans="1:19" x14ac:dyDescent="0.25">
      <c r="A118" t="s">
        <v>545</v>
      </c>
      <c r="B118" t="s">
        <v>217</v>
      </c>
      <c r="C118" t="s">
        <v>218</v>
      </c>
      <c r="D118">
        <v>117</v>
      </c>
      <c r="E118" t="s">
        <v>546</v>
      </c>
      <c r="F118" s="3">
        <v>20</v>
      </c>
      <c r="G118" t="s">
        <v>24</v>
      </c>
      <c r="H118" t="str" cm="1">
        <f t="array" ref="H118">_xlfn.IFS(G118="WTRP","negative",G118="WTRX","negative",G118="MOCK","MOCK",G118&lt;&gt;"sample","sample")</f>
        <v>sample</v>
      </c>
      <c r="I118">
        <v>8</v>
      </c>
      <c r="J118">
        <v>2</v>
      </c>
      <c r="K118" t="s">
        <v>47</v>
      </c>
      <c r="L118" t="s">
        <v>26</v>
      </c>
      <c r="M118" t="s">
        <v>48</v>
      </c>
      <c r="N118" t="str">
        <f t="shared" si="10"/>
        <v>8_ainPF</v>
      </c>
      <c r="O118">
        <v>1</v>
      </c>
      <c r="P118">
        <v>3</v>
      </c>
      <c r="Q118" t="s">
        <v>547</v>
      </c>
      <c r="R118">
        <v>2</v>
      </c>
      <c r="S118">
        <v>71</v>
      </c>
    </row>
    <row r="119" spans="1:19" x14ac:dyDescent="0.25">
      <c r="A119" t="s">
        <v>548</v>
      </c>
      <c r="B119" t="s">
        <v>222</v>
      </c>
      <c r="C119" t="s">
        <v>223</v>
      </c>
      <c r="D119">
        <v>118</v>
      </c>
      <c r="E119" t="s">
        <v>549</v>
      </c>
      <c r="F119" s="3">
        <v>19</v>
      </c>
      <c r="G119" t="s">
        <v>24</v>
      </c>
      <c r="H119" t="str" cm="1">
        <f t="array" ref="H119">_xlfn.IFS(G119="WTRP","negative",G119="WTRX","negative",G119="MOCK","MOCK",G119&lt;&gt;"sample","sample")</f>
        <v>sample</v>
      </c>
      <c r="I119">
        <v>20</v>
      </c>
      <c r="J119">
        <v>2</v>
      </c>
      <c r="K119" t="s">
        <v>47</v>
      </c>
      <c r="L119" t="s">
        <v>26</v>
      </c>
      <c r="M119" t="s">
        <v>48</v>
      </c>
      <c r="N119" t="str">
        <f t="shared" si="10"/>
        <v>20_ainPF</v>
      </c>
      <c r="O119">
        <v>0</v>
      </c>
      <c r="P119">
        <v>5</v>
      </c>
      <c r="Q119" t="s">
        <v>550</v>
      </c>
      <c r="R119">
        <v>2</v>
      </c>
      <c r="S119">
        <v>53.6</v>
      </c>
    </row>
    <row r="120" spans="1:19" x14ac:dyDescent="0.25">
      <c r="A120" t="s">
        <v>551</v>
      </c>
      <c r="B120" t="s">
        <v>228</v>
      </c>
      <c r="C120" t="s">
        <v>229</v>
      </c>
      <c r="D120">
        <v>119</v>
      </c>
      <c r="E120" t="s">
        <v>552</v>
      </c>
      <c r="F120" s="3">
        <v>21</v>
      </c>
      <c r="G120" t="s">
        <v>24</v>
      </c>
      <c r="H120" t="str" cm="1">
        <f t="array" ref="H120">_xlfn.IFS(G120="WTRP","negative",G120="WTRX","negative",G120="MOCK","MOCK",G120&lt;&gt;"sample","sample")</f>
        <v>sample</v>
      </c>
      <c r="I120">
        <v>21</v>
      </c>
      <c r="J120">
        <v>2</v>
      </c>
      <c r="K120" t="s">
        <v>47</v>
      </c>
      <c r="L120" t="s">
        <v>26</v>
      </c>
      <c r="M120" t="s">
        <v>48</v>
      </c>
      <c r="N120" t="str">
        <f t="shared" si="10"/>
        <v>21_ainPF</v>
      </c>
      <c r="O120">
        <v>1</v>
      </c>
      <c r="P120">
        <v>8</v>
      </c>
      <c r="Q120" t="s">
        <v>553</v>
      </c>
      <c r="R120">
        <v>2</v>
      </c>
      <c r="S120">
        <v>52</v>
      </c>
    </row>
    <row r="121" spans="1:19" x14ac:dyDescent="0.25">
      <c r="A121" t="s">
        <v>554</v>
      </c>
      <c r="B121" t="s">
        <v>233</v>
      </c>
      <c r="C121" t="s">
        <v>234</v>
      </c>
      <c r="D121">
        <v>120</v>
      </c>
      <c r="E121" t="s">
        <v>555</v>
      </c>
      <c r="F121" s="3">
        <v>33</v>
      </c>
      <c r="G121" t="s">
        <v>46</v>
      </c>
      <c r="H121" t="str" cm="1">
        <f t="array" ref="H121">_xlfn.IFS(G121="WTRP","negative",G121="WTRX","negative",G121="MOCK","MOCK",G121&lt;&gt;"sample","sample")</f>
        <v>sample</v>
      </c>
      <c r="I121">
        <v>21</v>
      </c>
      <c r="J121">
        <v>3</v>
      </c>
      <c r="K121" t="s">
        <v>25</v>
      </c>
      <c r="L121" t="s">
        <v>84</v>
      </c>
      <c r="M121" t="s">
        <v>91</v>
      </c>
      <c r="N121" t="str">
        <f t="shared" si="10"/>
        <v>21_altCT</v>
      </c>
      <c r="O121">
        <v>1</v>
      </c>
      <c r="P121">
        <v>12</v>
      </c>
      <c r="Q121" t="s">
        <v>556</v>
      </c>
      <c r="R121">
        <v>2</v>
      </c>
      <c r="S121">
        <v>13.5</v>
      </c>
    </row>
    <row r="122" spans="1:19" x14ac:dyDescent="0.25">
      <c r="A122" t="s">
        <v>557</v>
      </c>
      <c r="B122" t="s">
        <v>238</v>
      </c>
      <c r="C122" t="s">
        <v>239</v>
      </c>
      <c r="D122">
        <v>121</v>
      </c>
      <c r="E122" t="s">
        <v>558</v>
      </c>
      <c r="F122" s="3">
        <v>11</v>
      </c>
      <c r="G122" t="s">
        <v>178</v>
      </c>
      <c r="H122" t="str" cm="1">
        <f t="array" ref="H122">_xlfn.IFS(G122="WTRP","negative",G122="WTRX","negative",G122="MOCK","MOCK",G122&lt;&gt;"sample","sample")</f>
        <v>sample</v>
      </c>
      <c r="I122">
        <v>21</v>
      </c>
      <c r="J122">
        <v>1</v>
      </c>
      <c r="K122" t="s">
        <v>47</v>
      </c>
      <c r="L122" t="s">
        <v>84</v>
      </c>
      <c r="M122" t="s">
        <v>85</v>
      </c>
      <c r="N122" t="str">
        <f t="shared" si="10"/>
        <v>21_ainCT</v>
      </c>
      <c r="O122">
        <v>1</v>
      </c>
      <c r="P122">
        <v>9</v>
      </c>
      <c r="Q122" t="s">
        <v>559</v>
      </c>
      <c r="R122">
        <v>2</v>
      </c>
      <c r="S122">
        <v>86</v>
      </c>
    </row>
    <row r="123" spans="1:19" x14ac:dyDescent="0.25">
      <c r="A123" t="s">
        <v>560</v>
      </c>
      <c r="B123" t="s">
        <v>243</v>
      </c>
      <c r="C123" t="s">
        <v>244</v>
      </c>
      <c r="D123">
        <v>122</v>
      </c>
      <c r="E123" t="s">
        <v>561</v>
      </c>
      <c r="F123" s="3">
        <v>20</v>
      </c>
      <c r="G123" t="s">
        <v>24</v>
      </c>
      <c r="H123" t="str" cm="1">
        <f t="array" ref="H123">_xlfn.IFS(G123="WTRP","negative",G123="WTRX","negative",G123="MOCK","MOCK",G123&lt;&gt;"sample","sample")</f>
        <v>sample</v>
      </c>
      <c r="I123">
        <v>21</v>
      </c>
      <c r="J123">
        <v>2</v>
      </c>
      <c r="K123" t="s">
        <v>47</v>
      </c>
      <c r="L123" t="s">
        <v>26</v>
      </c>
      <c r="M123" t="s">
        <v>48</v>
      </c>
      <c r="N123" t="str">
        <f t="shared" si="10"/>
        <v>21_ainPF</v>
      </c>
      <c r="O123">
        <v>1</v>
      </c>
      <c r="P123">
        <v>6</v>
      </c>
      <c r="Q123" t="s">
        <v>562</v>
      </c>
      <c r="R123">
        <v>2</v>
      </c>
      <c r="S123">
        <v>20.6</v>
      </c>
    </row>
    <row r="124" spans="1:19" x14ac:dyDescent="0.25">
      <c r="A124" t="s">
        <v>563</v>
      </c>
      <c r="B124" t="s">
        <v>248</v>
      </c>
      <c r="C124" t="s">
        <v>249</v>
      </c>
      <c r="D124">
        <v>123</v>
      </c>
      <c r="E124" t="s">
        <v>564</v>
      </c>
      <c r="F124" s="3" t="s">
        <v>518</v>
      </c>
      <c r="G124" t="s">
        <v>24</v>
      </c>
      <c r="H124" t="str" cm="1">
        <f t="array" ref="H124">_xlfn.IFS(G124="WTRP","negative",G124="WTRX","negative",G124="MOCK","MOCK",G124&lt;&gt;"sample","sample")</f>
        <v>sample</v>
      </c>
      <c r="I124">
        <v>0</v>
      </c>
      <c r="J124">
        <v>1</v>
      </c>
      <c r="K124" t="s">
        <v>47</v>
      </c>
      <c r="L124" t="s">
        <v>84</v>
      </c>
      <c r="M124" t="s">
        <v>85</v>
      </c>
      <c r="N124" t="str">
        <f t="shared" si="10"/>
        <v>0_ainCT</v>
      </c>
      <c r="O124">
        <v>0</v>
      </c>
      <c r="P124">
        <v>2</v>
      </c>
      <c r="Q124" t="s">
        <v>565</v>
      </c>
      <c r="R124">
        <v>2</v>
      </c>
      <c r="S124">
        <v>29</v>
      </c>
    </row>
    <row r="125" spans="1:19" x14ac:dyDescent="0.25">
      <c r="A125" t="s">
        <v>566</v>
      </c>
      <c r="B125" t="s">
        <v>253</v>
      </c>
      <c r="C125" t="s">
        <v>254</v>
      </c>
      <c r="D125">
        <v>124</v>
      </c>
      <c r="E125" t="s">
        <v>567</v>
      </c>
      <c r="F125" s="3">
        <v>32</v>
      </c>
      <c r="G125" t="s">
        <v>24</v>
      </c>
      <c r="H125" t="str" cm="1">
        <f t="array" ref="H125">_xlfn.IFS(G125="WTRP","negative",G125="WTRX","negative",G125="MOCK","MOCK",G125&lt;&gt;"sample","sample")</f>
        <v>sample</v>
      </c>
      <c r="I125">
        <v>20</v>
      </c>
      <c r="J125">
        <v>3</v>
      </c>
      <c r="K125" t="s">
        <v>25</v>
      </c>
      <c r="L125" t="s">
        <v>84</v>
      </c>
      <c r="M125" t="s">
        <v>91</v>
      </c>
      <c r="N125" t="str">
        <f t="shared" si="10"/>
        <v>20_altCT</v>
      </c>
      <c r="O125">
        <v>0</v>
      </c>
      <c r="P125">
        <v>7</v>
      </c>
      <c r="Q125" t="s">
        <v>568</v>
      </c>
      <c r="R125">
        <v>2</v>
      </c>
      <c r="S125">
        <v>164</v>
      </c>
    </row>
    <row r="126" spans="1:19" x14ac:dyDescent="0.25">
      <c r="A126" t="s">
        <v>569</v>
      </c>
      <c r="B126" t="s">
        <v>258</v>
      </c>
      <c r="C126" t="s">
        <v>259</v>
      </c>
      <c r="D126">
        <v>125</v>
      </c>
      <c r="E126" t="s">
        <v>570</v>
      </c>
      <c r="F126" s="3">
        <v>44</v>
      </c>
      <c r="G126" t="s">
        <v>24</v>
      </c>
      <c r="H126" t="str" cm="1">
        <f t="array" ref="H126">_xlfn.IFS(G126="WTRP","negative",G126="WTRX","negative",G126="MOCK","MOCK",G126&lt;&gt;"sample","sample")</f>
        <v>sample</v>
      </c>
      <c r="I126">
        <v>8</v>
      </c>
      <c r="J126">
        <v>4</v>
      </c>
      <c r="K126" t="s">
        <v>25</v>
      </c>
      <c r="L126" t="s">
        <v>26</v>
      </c>
      <c r="M126" t="s">
        <v>27</v>
      </c>
      <c r="N126" t="str">
        <f t="shared" si="10"/>
        <v>8_altPF</v>
      </c>
      <c r="O126">
        <v>1</v>
      </c>
      <c r="P126">
        <v>3</v>
      </c>
      <c r="Q126" t="s">
        <v>571</v>
      </c>
      <c r="R126">
        <v>2</v>
      </c>
      <c r="S126">
        <v>134.4</v>
      </c>
    </row>
    <row r="127" spans="1:19" x14ac:dyDescent="0.25">
      <c r="A127" t="s">
        <v>572</v>
      </c>
      <c r="B127" t="s">
        <v>263</v>
      </c>
      <c r="C127" t="s">
        <v>264</v>
      </c>
      <c r="D127">
        <v>126</v>
      </c>
      <c r="E127" t="s">
        <v>573</v>
      </c>
      <c r="F127" s="3">
        <v>31</v>
      </c>
      <c r="G127" t="s">
        <v>46</v>
      </c>
      <c r="H127" t="str" cm="1">
        <f t="array" ref="H127">_xlfn.IFS(G127="WTRP","negative",G127="WTRX","negative",G127="MOCK","MOCK",G127&lt;&gt;"sample","sample")</f>
        <v>sample</v>
      </c>
      <c r="I127">
        <v>21</v>
      </c>
      <c r="J127">
        <v>3</v>
      </c>
      <c r="K127" t="s">
        <v>25</v>
      </c>
      <c r="L127" t="s">
        <v>84</v>
      </c>
      <c r="M127" t="s">
        <v>91</v>
      </c>
      <c r="N127" t="str">
        <f t="shared" si="10"/>
        <v>21_altCT</v>
      </c>
      <c r="O127">
        <v>1</v>
      </c>
      <c r="P127">
        <v>11</v>
      </c>
      <c r="Q127" t="s">
        <v>574</v>
      </c>
      <c r="R127">
        <v>2</v>
      </c>
      <c r="S127">
        <v>23.2</v>
      </c>
    </row>
    <row r="128" spans="1:19" x14ac:dyDescent="0.25">
      <c r="A128" t="s">
        <v>575</v>
      </c>
      <c r="B128" t="s">
        <v>268</v>
      </c>
      <c r="C128" t="s">
        <v>269</v>
      </c>
      <c r="D128">
        <v>127</v>
      </c>
      <c r="E128" t="s">
        <v>576</v>
      </c>
      <c r="F128" s="3" t="s">
        <v>508</v>
      </c>
      <c r="G128" t="s">
        <v>24</v>
      </c>
      <c r="H128" t="str" cm="1">
        <f t="array" ref="H128">_xlfn.IFS(G128="WTRP","negative",G128="WTRX","negative",G128="MOCK","MOCK",G128&lt;&gt;"sample","sample")</f>
        <v>sample</v>
      </c>
      <c r="I128">
        <v>8</v>
      </c>
      <c r="J128">
        <v>1</v>
      </c>
      <c r="K128" t="s">
        <v>47</v>
      </c>
      <c r="L128" t="s">
        <v>84</v>
      </c>
      <c r="M128" t="s">
        <v>85</v>
      </c>
      <c r="N128" t="str">
        <f t="shared" si="10"/>
        <v>8_ainCT</v>
      </c>
      <c r="O128">
        <v>1</v>
      </c>
      <c r="P128">
        <v>3</v>
      </c>
      <c r="Q128" t="s">
        <v>577</v>
      </c>
      <c r="R128">
        <v>2</v>
      </c>
      <c r="S128">
        <v>85.8</v>
      </c>
    </row>
    <row r="129" spans="1:19" x14ac:dyDescent="0.25">
      <c r="A129" t="s">
        <v>578</v>
      </c>
      <c r="B129" t="s">
        <v>273</v>
      </c>
      <c r="C129" t="s">
        <v>274</v>
      </c>
      <c r="D129">
        <v>128</v>
      </c>
      <c r="E129" t="s">
        <v>579</v>
      </c>
      <c r="F129" s="3">
        <v>45</v>
      </c>
      <c r="G129" t="s">
        <v>46</v>
      </c>
      <c r="H129" t="str" cm="1">
        <f t="array" ref="H129">_xlfn.IFS(G129="WTRP","negative",G129="WTRX","negative",G129="MOCK","MOCK",G129&lt;&gt;"sample","sample")</f>
        <v>sample</v>
      </c>
      <c r="I129">
        <v>21</v>
      </c>
      <c r="J129">
        <v>4</v>
      </c>
      <c r="K129" t="s">
        <v>25</v>
      </c>
      <c r="L129" t="s">
        <v>26</v>
      </c>
      <c r="M129" t="s">
        <v>27</v>
      </c>
      <c r="N129" t="str">
        <f t="shared" si="10"/>
        <v>21_altPF</v>
      </c>
      <c r="O129">
        <v>1</v>
      </c>
      <c r="P129">
        <v>11</v>
      </c>
      <c r="Q129" t="s">
        <v>580</v>
      </c>
      <c r="R129">
        <v>2</v>
      </c>
      <c r="S129">
        <v>13.1</v>
      </c>
    </row>
    <row r="130" spans="1:19" x14ac:dyDescent="0.25">
      <c r="A130" t="s">
        <v>581</v>
      </c>
      <c r="B130" t="s">
        <v>278</v>
      </c>
      <c r="C130" t="s">
        <v>279</v>
      </c>
      <c r="D130">
        <v>129</v>
      </c>
      <c r="E130" t="s">
        <v>582</v>
      </c>
      <c r="F130" s="3">
        <v>45</v>
      </c>
      <c r="G130" t="s">
        <v>24</v>
      </c>
      <c r="H130" t="str" cm="1">
        <f t="array" ref="H130">_xlfn.IFS(G130="WTRP","negative",G130="WTRX","negative",G130="MOCK","MOCK",G130&lt;&gt;"sample","sample")</f>
        <v>sample</v>
      </c>
      <c r="I130">
        <v>12</v>
      </c>
      <c r="J130">
        <v>4</v>
      </c>
      <c r="K130" t="s">
        <v>25</v>
      </c>
      <c r="L130" t="s">
        <v>26</v>
      </c>
      <c r="M130" t="s">
        <v>27</v>
      </c>
      <c r="N130" t="str">
        <f t="shared" si="10"/>
        <v>12_altPF</v>
      </c>
      <c r="O130">
        <v>0</v>
      </c>
      <c r="P130">
        <v>8</v>
      </c>
      <c r="Q130" t="s">
        <v>583</v>
      </c>
      <c r="R130">
        <v>2</v>
      </c>
      <c r="S130">
        <v>100.4</v>
      </c>
    </row>
    <row r="131" spans="1:19" x14ac:dyDescent="0.25">
      <c r="A131" t="s">
        <v>584</v>
      </c>
      <c r="B131" t="s">
        <v>283</v>
      </c>
      <c r="C131" t="s">
        <v>284</v>
      </c>
      <c r="D131">
        <v>130</v>
      </c>
      <c r="E131" t="s">
        <v>585</v>
      </c>
      <c r="F131" s="3">
        <v>31</v>
      </c>
      <c r="G131" t="s">
        <v>24</v>
      </c>
      <c r="H131" t="str" cm="1">
        <f t="array" ref="H131">_xlfn.IFS(G131="WTRP","negative",G131="WTRX","negative",G131="MOCK","MOCK",G131&lt;&gt;"sample","sample")</f>
        <v>sample</v>
      </c>
      <c r="I131">
        <v>12</v>
      </c>
      <c r="J131">
        <v>3</v>
      </c>
      <c r="K131" t="s">
        <v>25</v>
      </c>
      <c r="L131" t="s">
        <v>84</v>
      </c>
      <c r="M131" t="s">
        <v>91</v>
      </c>
      <c r="N131" t="str">
        <f t="shared" si="10"/>
        <v>12_altCT</v>
      </c>
      <c r="O131">
        <v>0</v>
      </c>
      <c r="P131">
        <v>6</v>
      </c>
      <c r="Q131" t="s">
        <v>586</v>
      </c>
      <c r="R131">
        <v>2</v>
      </c>
      <c r="S131">
        <v>104</v>
      </c>
    </row>
    <row r="132" spans="1:19" x14ac:dyDescent="0.25">
      <c r="A132" t="s">
        <v>587</v>
      </c>
      <c r="B132" t="s">
        <v>288</v>
      </c>
      <c r="C132" t="s">
        <v>289</v>
      </c>
      <c r="D132">
        <v>131</v>
      </c>
      <c r="E132" t="s">
        <v>588</v>
      </c>
      <c r="F132" s="3">
        <v>42</v>
      </c>
      <c r="G132" t="s">
        <v>24</v>
      </c>
      <c r="H132" t="str" cm="1">
        <f t="array" ref="H132">_xlfn.IFS(G132="WTRP","negative",G132="WTRX","negative",G132="MOCK","MOCK",G132&lt;&gt;"sample","sample")</f>
        <v>sample</v>
      </c>
      <c r="I132">
        <v>16</v>
      </c>
      <c r="J132">
        <v>4</v>
      </c>
      <c r="K132" t="s">
        <v>25</v>
      </c>
      <c r="L132" t="s">
        <v>26</v>
      </c>
      <c r="M132" t="s">
        <v>27</v>
      </c>
      <c r="N132" t="str">
        <f t="shared" si="10"/>
        <v>16_altPF</v>
      </c>
      <c r="O132">
        <v>0</v>
      </c>
      <c r="P132">
        <v>8</v>
      </c>
      <c r="Q132" t="s">
        <v>589</v>
      </c>
      <c r="R132">
        <v>2</v>
      </c>
      <c r="S132">
        <v>157.19999999999999</v>
      </c>
    </row>
    <row r="133" spans="1:19" x14ac:dyDescent="0.25">
      <c r="A133" t="s">
        <v>590</v>
      </c>
      <c r="B133" t="s">
        <v>293</v>
      </c>
      <c r="C133" t="s">
        <v>294</v>
      </c>
      <c r="D133">
        <v>132</v>
      </c>
      <c r="E133" t="s">
        <v>591</v>
      </c>
      <c r="F133" s="3" t="s">
        <v>225</v>
      </c>
      <c r="G133" t="s">
        <v>24</v>
      </c>
      <c r="H133" t="str" cm="1">
        <f t="array" ref="H133">_xlfn.IFS(G133="WTRP","negative",G133="WTRX","negative",G133="MOCK","MOCK",G133&lt;&gt;"sample","sample")</f>
        <v>sample</v>
      </c>
      <c r="I133">
        <v>20</v>
      </c>
      <c r="J133">
        <v>1</v>
      </c>
      <c r="K133" t="s">
        <v>47</v>
      </c>
      <c r="L133" t="s">
        <v>84</v>
      </c>
      <c r="M133" t="s">
        <v>85</v>
      </c>
      <c r="N133" t="str">
        <f t="shared" si="10"/>
        <v>20_ainCT</v>
      </c>
      <c r="O133">
        <v>0</v>
      </c>
      <c r="P133">
        <v>7</v>
      </c>
      <c r="Q133" t="s">
        <v>592</v>
      </c>
      <c r="R133">
        <v>2</v>
      </c>
      <c r="S133">
        <v>91.6</v>
      </c>
    </row>
    <row r="134" spans="1:19" x14ac:dyDescent="0.25">
      <c r="A134" t="s">
        <v>593</v>
      </c>
      <c r="B134" t="s">
        <v>299</v>
      </c>
      <c r="C134" t="s">
        <v>300</v>
      </c>
      <c r="D134">
        <v>133</v>
      </c>
      <c r="E134" t="s">
        <v>594</v>
      </c>
      <c r="F134" s="3">
        <v>48</v>
      </c>
      <c r="G134" t="s">
        <v>24</v>
      </c>
      <c r="H134" t="str" cm="1">
        <f t="array" ref="H134">_xlfn.IFS(G134="WTRP","negative",G134="WTRX","negative",G134="MOCK","MOCK",G134&lt;&gt;"sample","sample")</f>
        <v>sample</v>
      </c>
      <c r="I134">
        <v>0</v>
      </c>
      <c r="J134">
        <v>4</v>
      </c>
      <c r="K134" t="s">
        <v>25</v>
      </c>
      <c r="L134" t="s">
        <v>26</v>
      </c>
      <c r="M134" t="s">
        <v>27</v>
      </c>
      <c r="N134" t="str">
        <f t="shared" si="10"/>
        <v>0_altPF</v>
      </c>
      <c r="O134">
        <v>0</v>
      </c>
      <c r="P134">
        <v>2</v>
      </c>
      <c r="Q134" t="s">
        <v>595</v>
      </c>
      <c r="R134">
        <v>2</v>
      </c>
      <c r="S134">
        <v>27.5</v>
      </c>
    </row>
    <row r="135" spans="1:19" x14ac:dyDescent="0.25">
      <c r="A135" t="s">
        <v>596</v>
      </c>
      <c r="B135" t="s">
        <v>304</v>
      </c>
      <c r="C135" t="s">
        <v>305</v>
      </c>
      <c r="D135">
        <v>134</v>
      </c>
      <c r="E135" t="s">
        <v>597</v>
      </c>
      <c r="F135" s="3">
        <v>19</v>
      </c>
      <c r="G135" t="s">
        <v>24</v>
      </c>
      <c r="H135" t="str" cm="1">
        <f t="array" ref="H135">_xlfn.IFS(G135="WTRP","negative",G135="WTRX","negative",G135="MOCK","MOCK",G135&lt;&gt;"sample","sample")</f>
        <v>sample</v>
      </c>
      <c r="I135">
        <v>0</v>
      </c>
      <c r="J135">
        <v>2</v>
      </c>
      <c r="K135" t="s">
        <v>47</v>
      </c>
      <c r="L135" t="s">
        <v>26</v>
      </c>
      <c r="M135" t="s">
        <v>48</v>
      </c>
      <c r="N135" t="str">
        <f t="shared" si="10"/>
        <v>0_ainPF</v>
      </c>
      <c r="O135">
        <v>0</v>
      </c>
      <c r="P135">
        <v>2</v>
      </c>
      <c r="Q135" t="s">
        <v>598</v>
      </c>
      <c r="R135">
        <v>2</v>
      </c>
      <c r="S135">
        <v>50.4</v>
      </c>
    </row>
    <row r="136" spans="1:19" x14ac:dyDescent="0.25">
      <c r="A136" t="s">
        <v>599</v>
      </c>
      <c r="B136" t="s">
        <v>309</v>
      </c>
      <c r="C136" t="s">
        <v>310</v>
      </c>
      <c r="D136">
        <v>135</v>
      </c>
      <c r="E136" t="s">
        <v>600</v>
      </c>
      <c r="F136" s="3">
        <v>21</v>
      </c>
      <c r="G136" t="s">
        <v>46</v>
      </c>
      <c r="H136" t="str" cm="1">
        <f t="array" ref="H136">_xlfn.IFS(G136="WTRP","negative",G136="WTRX","negative",G136="MOCK","MOCK",G136&lt;&gt;"sample","sample")</f>
        <v>sample</v>
      </c>
      <c r="I136">
        <v>21</v>
      </c>
      <c r="J136">
        <v>2</v>
      </c>
      <c r="K136" t="s">
        <v>47</v>
      </c>
      <c r="L136" t="s">
        <v>26</v>
      </c>
      <c r="M136" t="s">
        <v>48</v>
      </c>
      <c r="N136" t="str">
        <f t="shared" si="10"/>
        <v>21_ainPF</v>
      </c>
      <c r="O136">
        <v>1</v>
      </c>
      <c r="P136">
        <v>10</v>
      </c>
      <c r="Q136" t="s">
        <v>601</v>
      </c>
      <c r="R136">
        <v>2</v>
      </c>
      <c r="S136">
        <v>0.29599999999999999</v>
      </c>
    </row>
    <row r="137" spans="1:19" x14ac:dyDescent="0.25">
      <c r="A137" t="s">
        <v>602</v>
      </c>
      <c r="B137" t="s">
        <v>314</v>
      </c>
      <c r="C137" t="s">
        <v>315</v>
      </c>
      <c r="D137">
        <v>136</v>
      </c>
      <c r="E137" t="s">
        <v>603</v>
      </c>
      <c r="F137" s="3">
        <v>31</v>
      </c>
      <c r="G137" t="s">
        <v>24</v>
      </c>
      <c r="H137" t="str" cm="1">
        <f t="array" ref="H137">_xlfn.IFS(G137="WTRP","negative",G137="WTRX","negative",G137="MOCK","MOCK",G137&lt;&gt;"sample","sample")</f>
        <v>sample</v>
      </c>
      <c r="I137">
        <v>8</v>
      </c>
      <c r="J137">
        <v>3</v>
      </c>
      <c r="K137" t="s">
        <v>25</v>
      </c>
      <c r="L137" t="s">
        <v>84</v>
      </c>
      <c r="M137" t="s">
        <v>91</v>
      </c>
      <c r="N137" t="str">
        <f t="shared" si="10"/>
        <v>8_altCT</v>
      </c>
      <c r="O137">
        <v>1</v>
      </c>
      <c r="P137">
        <v>3</v>
      </c>
      <c r="Q137" t="s">
        <v>604</v>
      </c>
      <c r="R137">
        <v>2</v>
      </c>
      <c r="S137">
        <v>138</v>
      </c>
    </row>
    <row r="138" spans="1:19" x14ac:dyDescent="0.25">
      <c r="A138" t="s">
        <v>605</v>
      </c>
      <c r="B138" t="s">
        <v>319</v>
      </c>
      <c r="C138" t="s">
        <v>320</v>
      </c>
      <c r="D138">
        <v>137</v>
      </c>
      <c r="E138" t="s">
        <v>606</v>
      </c>
      <c r="F138" s="3">
        <v>45</v>
      </c>
      <c r="G138" t="s">
        <v>24</v>
      </c>
      <c r="H138" t="str" cm="1">
        <f t="array" ref="H138">_xlfn.IFS(G138="WTRP","negative",G138="WTRX","negative",G138="MOCK","MOCK",G138&lt;&gt;"sample","sample")</f>
        <v>sample</v>
      </c>
      <c r="I138">
        <v>16</v>
      </c>
      <c r="J138">
        <v>4</v>
      </c>
      <c r="K138" t="s">
        <v>25</v>
      </c>
      <c r="L138" t="s">
        <v>26</v>
      </c>
      <c r="M138" t="s">
        <v>27</v>
      </c>
      <c r="N138" t="str">
        <f t="shared" si="10"/>
        <v>16_altPF</v>
      </c>
      <c r="O138">
        <v>0</v>
      </c>
      <c r="P138">
        <v>7</v>
      </c>
      <c r="Q138" t="s">
        <v>607</v>
      </c>
      <c r="R138">
        <v>2</v>
      </c>
      <c r="S138">
        <v>72.8</v>
      </c>
    </row>
    <row r="139" spans="1:19" x14ac:dyDescent="0.25">
      <c r="A139" t="s">
        <v>608</v>
      </c>
      <c r="B139" t="s">
        <v>325</v>
      </c>
      <c r="C139" t="s">
        <v>326</v>
      </c>
      <c r="D139">
        <v>138</v>
      </c>
      <c r="E139" t="s">
        <v>609</v>
      </c>
      <c r="F139" s="3">
        <v>30</v>
      </c>
      <c r="G139" t="s">
        <v>46</v>
      </c>
      <c r="H139" t="str" cm="1">
        <f t="array" ref="H139">_xlfn.IFS(G139="WTRP","negative",G139="WTRX","negative",G139="MOCK","MOCK",G139&lt;&gt;"sample","sample")</f>
        <v>sample</v>
      </c>
      <c r="I139">
        <v>8</v>
      </c>
      <c r="J139">
        <v>3</v>
      </c>
      <c r="K139" t="s">
        <v>25</v>
      </c>
      <c r="L139" t="s">
        <v>84</v>
      </c>
      <c r="M139" t="s">
        <v>91</v>
      </c>
      <c r="N139" t="str">
        <f t="shared" si="10"/>
        <v>8_altCT</v>
      </c>
      <c r="O139">
        <v>1</v>
      </c>
      <c r="P139">
        <v>10</v>
      </c>
      <c r="Q139" t="s">
        <v>610</v>
      </c>
      <c r="R139">
        <v>2</v>
      </c>
      <c r="S139">
        <v>6.58</v>
      </c>
    </row>
    <row r="140" spans="1:19" x14ac:dyDescent="0.25">
      <c r="A140" t="s">
        <v>611</v>
      </c>
      <c r="B140" t="s">
        <v>330</v>
      </c>
      <c r="C140" t="s">
        <v>331</v>
      </c>
      <c r="D140">
        <v>139</v>
      </c>
      <c r="E140" t="s">
        <v>612</v>
      </c>
      <c r="F140" s="3">
        <v>43</v>
      </c>
      <c r="G140" t="s">
        <v>24</v>
      </c>
      <c r="H140" t="str" cm="1">
        <f t="array" ref="H140">_xlfn.IFS(G140="WTRP","negative",G140="WTRX","negative",G140="MOCK","MOCK",G140&lt;&gt;"sample","sample")</f>
        <v>sample</v>
      </c>
      <c r="I140">
        <v>0</v>
      </c>
      <c r="J140">
        <v>4</v>
      </c>
      <c r="K140" t="s">
        <v>25</v>
      </c>
      <c r="L140" t="s">
        <v>26</v>
      </c>
      <c r="M140" t="s">
        <v>27</v>
      </c>
      <c r="N140" t="str">
        <f t="shared" si="10"/>
        <v>0_altPF</v>
      </c>
      <c r="O140">
        <v>0</v>
      </c>
      <c r="P140">
        <v>4</v>
      </c>
      <c r="Q140" t="s">
        <v>613</v>
      </c>
      <c r="R140">
        <v>2</v>
      </c>
      <c r="S140">
        <v>126</v>
      </c>
    </row>
    <row r="141" spans="1:19" x14ac:dyDescent="0.25">
      <c r="A141" t="s">
        <v>614</v>
      </c>
      <c r="B141" t="s">
        <v>335</v>
      </c>
      <c r="C141" t="s">
        <v>336</v>
      </c>
      <c r="D141">
        <v>140</v>
      </c>
      <c r="E141" t="s">
        <v>615</v>
      </c>
      <c r="F141" s="3">
        <v>36</v>
      </c>
      <c r="G141" t="s">
        <v>46</v>
      </c>
      <c r="H141" t="str" cm="1">
        <f t="array" ref="H141">_xlfn.IFS(G141="WTRP","negative",G141="WTRX","negative",G141="MOCK","MOCK",G141&lt;&gt;"sample","sample")</f>
        <v>sample</v>
      </c>
      <c r="I141">
        <v>21</v>
      </c>
      <c r="J141">
        <v>3</v>
      </c>
      <c r="K141" t="s">
        <v>25</v>
      </c>
      <c r="L141" t="s">
        <v>84</v>
      </c>
      <c r="M141" t="s">
        <v>91</v>
      </c>
      <c r="N141" t="str">
        <f t="shared" si="10"/>
        <v>21_altCT</v>
      </c>
      <c r="O141">
        <v>1</v>
      </c>
      <c r="P141">
        <v>11</v>
      </c>
      <c r="Q141" t="s">
        <v>616</v>
      </c>
      <c r="R141">
        <v>2</v>
      </c>
      <c r="S141">
        <v>120</v>
      </c>
    </row>
    <row r="142" spans="1:19" x14ac:dyDescent="0.25">
      <c r="A142" t="s">
        <v>617</v>
      </c>
      <c r="B142" t="s">
        <v>340</v>
      </c>
      <c r="C142" t="s">
        <v>341</v>
      </c>
      <c r="D142">
        <v>141</v>
      </c>
      <c r="E142" t="s">
        <v>618</v>
      </c>
      <c r="F142" s="3" t="s">
        <v>177</v>
      </c>
      <c r="G142" t="s">
        <v>46</v>
      </c>
      <c r="H142" t="str" cm="1">
        <f t="array" ref="H142">_xlfn.IFS(G142="WTRP","negative",G142="WTRX","negative",G142="MOCK","MOCK",G142&lt;&gt;"sample","sample")</f>
        <v>sample</v>
      </c>
      <c r="I142">
        <v>8</v>
      </c>
      <c r="J142">
        <v>1</v>
      </c>
      <c r="K142" t="s">
        <v>47</v>
      </c>
      <c r="L142" t="s">
        <v>84</v>
      </c>
      <c r="M142" t="s">
        <v>85</v>
      </c>
      <c r="N142" t="str">
        <f t="shared" si="10"/>
        <v>8_ainCT</v>
      </c>
      <c r="O142">
        <v>1</v>
      </c>
      <c r="P142">
        <v>11</v>
      </c>
      <c r="Q142" t="s">
        <v>619</v>
      </c>
      <c r="R142">
        <v>2</v>
      </c>
      <c r="S142">
        <v>13</v>
      </c>
    </row>
    <row r="143" spans="1:19" x14ac:dyDescent="0.25">
      <c r="A143" t="s">
        <v>620</v>
      </c>
      <c r="B143" t="s">
        <v>345</v>
      </c>
      <c r="C143" t="s">
        <v>346</v>
      </c>
      <c r="D143">
        <v>142</v>
      </c>
      <c r="E143" t="s">
        <v>621</v>
      </c>
      <c r="F143" s="3">
        <v>45</v>
      </c>
      <c r="G143" t="s">
        <v>178</v>
      </c>
      <c r="H143" t="str" cm="1">
        <f t="array" ref="H143">_xlfn.IFS(G143="WTRP","negative",G143="WTRX","negative",G143="MOCK","MOCK",G143&lt;&gt;"sample","sample")</f>
        <v>sample</v>
      </c>
      <c r="I143">
        <v>21</v>
      </c>
      <c r="J143">
        <v>4</v>
      </c>
      <c r="K143" t="s">
        <v>25</v>
      </c>
      <c r="L143" t="s">
        <v>26</v>
      </c>
      <c r="M143" t="s">
        <v>27</v>
      </c>
      <c r="N143" t="str">
        <f t="shared" si="10"/>
        <v>21_altPF</v>
      </c>
      <c r="O143">
        <v>1</v>
      </c>
      <c r="P143">
        <v>10</v>
      </c>
      <c r="Q143" t="s">
        <v>622</v>
      </c>
      <c r="R143">
        <v>2</v>
      </c>
      <c r="S143">
        <v>102</v>
      </c>
    </row>
    <row r="144" spans="1:19" x14ac:dyDescent="0.25">
      <c r="A144" t="s">
        <v>623</v>
      </c>
      <c r="B144" t="s">
        <v>350</v>
      </c>
      <c r="C144" t="s">
        <v>351</v>
      </c>
      <c r="D144">
        <v>143</v>
      </c>
      <c r="E144" t="s">
        <v>624</v>
      </c>
      <c r="F144" s="3">
        <v>34</v>
      </c>
      <c r="G144" t="s">
        <v>24</v>
      </c>
      <c r="H144" t="str" cm="1">
        <f t="array" ref="H144">_xlfn.IFS(G144="WTRP","negative",G144="WTRX","negative",G144="MOCK","MOCK",G144&lt;&gt;"sample","sample")</f>
        <v>sample</v>
      </c>
      <c r="I144">
        <v>0</v>
      </c>
      <c r="J144">
        <v>3</v>
      </c>
      <c r="K144" t="s">
        <v>25</v>
      </c>
      <c r="L144" t="s">
        <v>84</v>
      </c>
      <c r="M144" t="s">
        <v>91</v>
      </c>
      <c r="N144" t="str">
        <f t="shared" si="10"/>
        <v>0_altCT</v>
      </c>
      <c r="O144">
        <v>0</v>
      </c>
      <c r="P144">
        <v>2</v>
      </c>
      <c r="Q144" t="s">
        <v>625</v>
      </c>
      <c r="R144">
        <v>2</v>
      </c>
      <c r="S144">
        <v>29.5</v>
      </c>
    </row>
    <row r="145" spans="1:20" x14ac:dyDescent="0.25">
      <c r="A145" t="s">
        <v>626</v>
      </c>
      <c r="B145" t="s">
        <v>355</v>
      </c>
      <c r="C145" t="s">
        <v>356</v>
      </c>
      <c r="D145">
        <v>144</v>
      </c>
      <c r="E145" t="s">
        <v>626</v>
      </c>
      <c r="F145" s="3" t="s">
        <v>32</v>
      </c>
      <c r="G145" t="s">
        <v>33</v>
      </c>
      <c r="H145" t="str" cm="1">
        <f t="array" ref="H145">_xlfn.IFS(G145="WTRP","negative",G145="WTRX","negative",G145="MOCK","MOCK",G145&lt;&gt;"sample","sample")</f>
        <v>negative</v>
      </c>
      <c r="I145">
        <v>50</v>
      </c>
      <c r="J145" t="s">
        <v>32</v>
      </c>
      <c r="K145" t="s">
        <v>34</v>
      </c>
      <c r="L145" t="s">
        <v>34</v>
      </c>
      <c r="M145" t="s">
        <v>32</v>
      </c>
      <c r="N145" t="str">
        <f>_xlfn.CONCAT(I145,"",M145)</f>
        <v>50_ctrl</v>
      </c>
      <c r="O145" t="s">
        <v>34</v>
      </c>
      <c r="P145" t="s">
        <v>34</v>
      </c>
      <c r="Q145" t="s">
        <v>627</v>
      </c>
      <c r="R145">
        <v>2</v>
      </c>
      <c r="S145">
        <v>8.8999999999999996E-2</v>
      </c>
      <c r="T145" t="s">
        <v>36</v>
      </c>
    </row>
    <row r="146" spans="1:20" x14ac:dyDescent="0.25">
      <c r="A146" t="s">
        <v>628</v>
      </c>
      <c r="B146" t="s">
        <v>360</v>
      </c>
      <c r="C146" t="s">
        <v>361</v>
      </c>
      <c r="D146">
        <v>145</v>
      </c>
      <c r="E146" t="s">
        <v>629</v>
      </c>
      <c r="F146" s="3">
        <v>43</v>
      </c>
      <c r="G146" t="s">
        <v>46</v>
      </c>
      <c r="H146" t="str" cm="1">
        <f t="array" ref="H146">_xlfn.IFS(G146="WTRP","negative",G146="WTRX","negative",G146="MOCK","MOCK",G146&lt;&gt;"sample","sample")</f>
        <v>sample</v>
      </c>
      <c r="I146">
        <v>21</v>
      </c>
      <c r="J146">
        <v>4</v>
      </c>
      <c r="K146" t="s">
        <v>25</v>
      </c>
      <c r="L146" t="s">
        <v>26</v>
      </c>
      <c r="M146" t="s">
        <v>27</v>
      </c>
      <c r="N146" t="str">
        <f t="shared" ref="N146:N209" si="11">_xlfn.CONCAT(I146,"_",M146)</f>
        <v>21_altPF</v>
      </c>
      <c r="O146">
        <v>1</v>
      </c>
      <c r="P146">
        <v>10</v>
      </c>
      <c r="Q146" t="s">
        <v>630</v>
      </c>
      <c r="R146">
        <v>2</v>
      </c>
      <c r="S146">
        <v>7.06</v>
      </c>
    </row>
    <row r="147" spans="1:20" x14ac:dyDescent="0.25">
      <c r="A147" t="s">
        <v>631</v>
      </c>
      <c r="B147" t="s">
        <v>365</v>
      </c>
      <c r="C147" t="s">
        <v>366</v>
      </c>
      <c r="D147">
        <v>146</v>
      </c>
      <c r="E147" t="s">
        <v>632</v>
      </c>
      <c r="F147" s="3" t="s">
        <v>296</v>
      </c>
      <c r="G147" t="s">
        <v>24</v>
      </c>
      <c r="H147" t="str" cm="1">
        <f t="array" ref="H147">_xlfn.IFS(G147="WTRP","negative",G147="WTRX","negative",G147="MOCK","MOCK",G147&lt;&gt;"sample","sample")</f>
        <v>sample</v>
      </c>
      <c r="I147">
        <v>12</v>
      </c>
      <c r="J147">
        <v>1</v>
      </c>
      <c r="K147" t="s">
        <v>47</v>
      </c>
      <c r="L147" t="s">
        <v>84</v>
      </c>
      <c r="M147" t="s">
        <v>85</v>
      </c>
      <c r="N147" t="str">
        <f t="shared" si="11"/>
        <v>12_ainCT</v>
      </c>
      <c r="O147">
        <v>0</v>
      </c>
      <c r="P147">
        <v>8</v>
      </c>
      <c r="Q147" t="s">
        <v>633</v>
      </c>
      <c r="R147">
        <v>2</v>
      </c>
      <c r="S147">
        <v>50</v>
      </c>
    </row>
    <row r="148" spans="1:20" x14ac:dyDescent="0.25">
      <c r="A148" t="s">
        <v>634</v>
      </c>
      <c r="B148" t="s">
        <v>370</v>
      </c>
      <c r="C148" t="s">
        <v>371</v>
      </c>
      <c r="D148">
        <v>147</v>
      </c>
      <c r="E148" t="s">
        <v>635</v>
      </c>
      <c r="F148" s="3">
        <v>10</v>
      </c>
      <c r="G148" t="s">
        <v>24</v>
      </c>
      <c r="H148" t="str" cm="1">
        <f t="array" ref="H148">_xlfn.IFS(G148="WTRP","negative",G148="WTRX","negative",G148="MOCK","MOCK",G148&lt;&gt;"sample","sample")</f>
        <v>sample</v>
      </c>
      <c r="I148">
        <v>20</v>
      </c>
      <c r="J148">
        <v>1</v>
      </c>
      <c r="K148" t="s">
        <v>47</v>
      </c>
      <c r="L148" t="s">
        <v>84</v>
      </c>
      <c r="M148" t="s">
        <v>85</v>
      </c>
      <c r="N148" t="str">
        <f t="shared" si="11"/>
        <v>20_ainCT</v>
      </c>
      <c r="O148">
        <v>0</v>
      </c>
      <c r="P148">
        <v>5</v>
      </c>
      <c r="Q148" t="s">
        <v>636</v>
      </c>
      <c r="R148">
        <v>2</v>
      </c>
      <c r="S148">
        <v>102.8</v>
      </c>
    </row>
    <row r="149" spans="1:20" x14ac:dyDescent="0.25">
      <c r="A149" t="s">
        <v>637</v>
      </c>
      <c r="B149" t="s">
        <v>375</v>
      </c>
      <c r="C149" t="s">
        <v>376</v>
      </c>
      <c r="D149">
        <v>148</v>
      </c>
      <c r="E149" t="s">
        <v>637</v>
      </c>
      <c r="F149" s="3" t="s">
        <v>32</v>
      </c>
      <c r="G149" t="s">
        <v>73</v>
      </c>
      <c r="H149" t="str" cm="1">
        <f t="array" ref="H149">_xlfn.IFS(G149="WTRP","negative",G149="WTRX","negative",G149="MOCK","MOCK",G149&lt;&gt;"sample","sample")</f>
        <v>MOCK</v>
      </c>
      <c r="I149">
        <v>50</v>
      </c>
      <c r="J149" t="s">
        <v>32</v>
      </c>
      <c r="K149" t="s">
        <v>34</v>
      </c>
      <c r="L149" t="s">
        <v>34</v>
      </c>
      <c r="M149" t="s">
        <v>32</v>
      </c>
      <c r="N149" t="str">
        <f>_xlfn.CONCAT(I149,"",M149)</f>
        <v>50_ctrl</v>
      </c>
      <c r="O149" t="s">
        <v>34</v>
      </c>
      <c r="P149" t="s">
        <v>34</v>
      </c>
      <c r="Q149" t="s">
        <v>638</v>
      </c>
      <c r="R149">
        <v>2</v>
      </c>
      <c r="S149">
        <v>8.8999999999999996E-2</v>
      </c>
      <c r="T149" t="s">
        <v>36</v>
      </c>
    </row>
    <row r="150" spans="1:20" x14ac:dyDescent="0.25">
      <c r="A150" t="s">
        <v>639</v>
      </c>
      <c r="B150" t="s">
        <v>380</v>
      </c>
      <c r="C150" t="s">
        <v>381</v>
      </c>
      <c r="D150">
        <v>149</v>
      </c>
      <c r="E150" t="s">
        <v>640</v>
      </c>
      <c r="F150" s="3">
        <v>24</v>
      </c>
      <c r="G150" t="s">
        <v>24</v>
      </c>
      <c r="H150" t="str" cm="1">
        <f t="array" ref="H150">_xlfn.IFS(G150="WTRP","negative",G150="WTRX","negative",G150="MOCK","MOCK",G150&lt;&gt;"sample","sample")</f>
        <v>sample</v>
      </c>
      <c r="I150">
        <v>21</v>
      </c>
      <c r="J150">
        <v>2</v>
      </c>
      <c r="K150" t="s">
        <v>47</v>
      </c>
      <c r="L150" t="s">
        <v>26</v>
      </c>
      <c r="M150" t="s">
        <v>48</v>
      </c>
      <c r="N150" t="str">
        <f t="shared" ref="N150:N213" si="12">_xlfn.CONCAT(I150,"_",M150)</f>
        <v>21_ainPF</v>
      </c>
      <c r="O150">
        <v>1</v>
      </c>
      <c r="P150">
        <v>7</v>
      </c>
      <c r="Q150" t="s">
        <v>641</v>
      </c>
      <c r="R150">
        <v>2</v>
      </c>
      <c r="S150">
        <v>157.6</v>
      </c>
    </row>
    <row r="151" spans="1:20" x14ac:dyDescent="0.25">
      <c r="A151" t="s">
        <v>642</v>
      </c>
      <c r="B151" t="s">
        <v>385</v>
      </c>
      <c r="C151" t="s">
        <v>386</v>
      </c>
      <c r="D151">
        <v>150</v>
      </c>
      <c r="E151" t="s">
        <v>643</v>
      </c>
      <c r="F151" s="3">
        <v>37</v>
      </c>
      <c r="G151" t="s">
        <v>24</v>
      </c>
      <c r="H151" t="str" cm="1">
        <f t="array" ref="H151">_xlfn.IFS(G151="WTRP","negative",G151="WTRX","negative",G151="MOCK","MOCK",G151&lt;&gt;"sample","sample")</f>
        <v>sample</v>
      </c>
      <c r="I151">
        <v>0</v>
      </c>
      <c r="J151">
        <v>4</v>
      </c>
      <c r="K151" t="s">
        <v>25</v>
      </c>
      <c r="L151" t="s">
        <v>26</v>
      </c>
      <c r="M151" t="s">
        <v>27</v>
      </c>
      <c r="N151" t="str">
        <f t="shared" si="12"/>
        <v>0_altPF</v>
      </c>
      <c r="O151">
        <v>0</v>
      </c>
      <c r="P151">
        <v>2</v>
      </c>
      <c r="Q151" t="s">
        <v>644</v>
      </c>
      <c r="R151">
        <v>2</v>
      </c>
      <c r="S151">
        <v>116</v>
      </c>
    </row>
    <row r="152" spans="1:20" x14ac:dyDescent="0.25">
      <c r="A152" t="s">
        <v>645</v>
      </c>
      <c r="B152" t="s">
        <v>390</v>
      </c>
      <c r="C152" t="s">
        <v>391</v>
      </c>
      <c r="D152">
        <v>151</v>
      </c>
      <c r="E152" t="s">
        <v>646</v>
      </c>
      <c r="F152" s="3">
        <v>18</v>
      </c>
      <c r="G152" t="s">
        <v>46</v>
      </c>
      <c r="H152" t="str" cm="1">
        <f t="array" ref="H152">_xlfn.IFS(G152="WTRP","negative",G152="WTRX","negative",G152="MOCK","MOCK",G152&lt;&gt;"sample","sample")</f>
        <v>sample</v>
      </c>
      <c r="I152">
        <v>8</v>
      </c>
      <c r="J152">
        <v>2</v>
      </c>
      <c r="K152" t="s">
        <v>47</v>
      </c>
      <c r="L152" t="s">
        <v>26</v>
      </c>
      <c r="M152" t="s">
        <v>48</v>
      </c>
      <c r="N152" t="str">
        <f t="shared" si="12"/>
        <v>8_ainPF</v>
      </c>
      <c r="O152">
        <v>1</v>
      </c>
      <c r="P152">
        <v>9</v>
      </c>
      <c r="Q152" t="s">
        <v>647</v>
      </c>
      <c r="R152">
        <v>2</v>
      </c>
      <c r="S152">
        <v>0.5</v>
      </c>
    </row>
    <row r="153" spans="1:20" x14ac:dyDescent="0.25">
      <c r="A153" t="s">
        <v>648</v>
      </c>
      <c r="B153" t="s">
        <v>394</v>
      </c>
      <c r="C153" t="s">
        <v>395</v>
      </c>
      <c r="D153">
        <v>152</v>
      </c>
      <c r="E153" t="s">
        <v>649</v>
      </c>
      <c r="F153" s="3" t="s">
        <v>225</v>
      </c>
      <c r="G153" t="s">
        <v>46</v>
      </c>
      <c r="H153" t="str" cm="1">
        <f t="array" ref="H153">_xlfn.IFS(G153="WTRP","negative",G153="WTRX","negative",G153="MOCK","MOCK",G153&lt;&gt;"sample","sample")</f>
        <v>sample</v>
      </c>
      <c r="I153">
        <v>21</v>
      </c>
      <c r="J153">
        <v>1</v>
      </c>
      <c r="K153" t="s">
        <v>47</v>
      </c>
      <c r="L153" t="s">
        <v>84</v>
      </c>
      <c r="M153" t="s">
        <v>85</v>
      </c>
      <c r="N153" t="str">
        <f t="shared" si="12"/>
        <v>21_ainCT</v>
      </c>
      <c r="O153">
        <v>1</v>
      </c>
      <c r="P153">
        <v>11</v>
      </c>
      <c r="Q153" t="s">
        <v>650</v>
      </c>
      <c r="R153">
        <v>2</v>
      </c>
      <c r="S153">
        <v>3.24</v>
      </c>
    </row>
    <row r="154" spans="1:20" x14ac:dyDescent="0.25">
      <c r="A154" t="s">
        <v>651</v>
      </c>
      <c r="B154" t="s">
        <v>399</v>
      </c>
      <c r="C154" t="s">
        <v>400</v>
      </c>
      <c r="D154">
        <v>153</v>
      </c>
      <c r="E154" t="s">
        <v>652</v>
      </c>
      <c r="F154" s="3">
        <v>34</v>
      </c>
      <c r="G154" t="s">
        <v>24</v>
      </c>
      <c r="H154" t="str" cm="1">
        <f t="array" ref="H154">_xlfn.IFS(G154="WTRP","negative",G154="WTRX","negative",G154="MOCK","MOCK",G154&lt;&gt;"sample","sample")</f>
        <v>sample</v>
      </c>
      <c r="I154">
        <v>20</v>
      </c>
      <c r="J154">
        <v>3</v>
      </c>
      <c r="K154" t="s">
        <v>25</v>
      </c>
      <c r="L154" t="s">
        <v>84</v>
      </c>
      <c r="M154" t="s">
        <v>91</v>
      </c>
      <c r="N154" t="str">
        <f t="shared" si="12"/>
        <v>20_altCT</v>
      </c>
      <c r="O154">
        <v>0</v>
      </c>
      <c r="P154">
        <v>7</v>
      </c>
      <c r="Q154" t="s">
        <v>653</v>
      </c>
      <c r="R154">
        <v>2</v>
      </c>
      <c r="S154">
        <v>204</v>
      </c>
    </row>
    <row r="155" spans="1:20" x14ac:dyDescent="0.25">
      <c r="A155" t="s">
        <v>654</v>
      </c>
      <c r="B155" t="s">
        <v>404</v>
      </c>
      <c r="C155" t="s">
        <v>405</v>
      </c>
      <c r="D155">
        <v>154</v>
      </c>
      <c r="E155" t="s">
        <v>655</v>
      </c>
      <c r="F155" s="3">
        <v>29</v>
      </c>
      <c r="G155" t="s">
        <v>24</v>
      </c>
      <c r="H155" t="str" cm="1">
        <f t="array" ref="H155">_xlfn.IFS(G155="WTRP","negative",G155="WTRX","negative",G155="MOCK","MOCK",G155&lt;&gt;"sample","sample")</f>
        <v>sample</v>
      </c>
      <c r="I155">
        <v>0</v>
      </c>
      <c r="J155">
        <v>3</v>
      </c>
      <c r="K155" t="s">
        <v>25</v>
      </c>
      <c r="L155" t="s">
        <v>84</v>
      </c>
      <c r="M155" t="s">
        <v>91</v>
      </c>
      <c r="N155" t="str">
        <f t="shared" si="12"/>
        <v>0_altCT</v>
      </c>
      <c r="O155">
        <v>0</v>
      </c>
      <c r="P155">
        <v>1</v>
      </c>
      <c r="Q155" t="s">
        <v>656</v>
      </c>
      <c r="R155">
        <v>2</v>
      </c>
      <c r="S155">
        <v>27</v>
      </c>
    </row>
    <row r="156" spans="1:20" x14ac:dyDescent="0.25">
      <c r="A156" t="s">
        <v>657</v>
      </c>
      <c r="B156" t="s">
        <v>409</v>
      </c>
      <c r="C156" t="s">
        <v>410</v>
      </c>
      <c r="D156">
        <v>155</v>
      </c>
      <c r="E156" t="s">
        <v>658</v>
      </c>
      <c r="F156" s="3">
        <v>39</v>
      </c>
      <c r="G156" t="s">
        <v>24</v>
      </c>
      <c r="H156" t="str" cm="1">
        <f t="array" ref="H156">_xlfn.IFS(G156="WTRP","negative",G156="WTRX","negative",G156="MOCK","MOCK",G156&lt;&gt;"sample","sample")</f>
        <v>sample</v>
      </c>
      <c r="I156">
        <v>0</v>
      </c>
      <c r="J156">
        <v>4</v>
      </c>
      <c r="K156" t="s">
        <v>25</v>
      </c>
      <c r="L156" t="s">
        <v>26</v>
      </c>
      <c r="M156" t="s">
        <v>27</v>
      </c>
      <c r="N156" t="str">
        <f t="shared" si="12"/>
        <v>0_altPF</v>
      </c>
      <c r="O156">
        <v>0</v>
      </c>
      <c r="P156">
        <v>1</v>
      </c>
      <c r="Q156" t="s">
        <v>659</v>
      </c>
      <c r="R156">
        <v>2</v>
      </c>
      <c r="S156">
        <v>29.5</v>
      </c>
    </row>
    <row r="157" spans="1:20" x14ac:dyDescent="0.25">
      <c r="A157" t="s">
        <v>660</v>
      </c>
      <c r="B157" t="s">
        <v>414</v>
      </c>
      <c r="C157" t="s">
        <v>415</v>
      </c>
      <c r="D157">
        <v>156</v>
      </c>
      <c r="E157" t="s">
        <v>661</v>
      </c>
      <c r="F157" s="3">
        <v>47</v>
      </c>
      <c r="G157" t="s">
        <v>24</v>
      </c>
      <c r="H157" t="str" cm="1">
        <f t="array" ref="H157">_xlfn.IFS(G157="WTRP","negative",G157="WTRX","negative",G157="MOCK","MOCK",G157&lt;&gt;"sample","sample")</f>
        <v>sample</v>
      </c>
      <c r="I157">
        <v>8</v>
      </c>
      <c r="J157">
        <v>4</v>
      </c>
      <c r="K157" t="s">
        <v>25</v>
      </c>
      <c r="L157" t="s">
        <v>26</v>
      </c>
      <c r="M157" t="s">
        <v>27</v>
      </c>
      <c r="N157" t="str">
        <f t="shared" si="12"/>
        <v>8_altPF</v>
      </c>
      <c r="O157">
        <v>1</v>
      </c>
      <c r="P157">
        <v>1</v>
      </c>
      <c r="Q157" t="s">
        <v>662</v>
      </c>
      <c r="R157">
        <v>2</v>
      </c>
      <c r="S157">
        <v>27.5</v>
      </c>
    </row>
    <row r="158" spans="1:20" x14ac:dyDescent="0.25">
      <c r="A158" t="s">
        <v>663</v>
      </c>
      <c r="B158" t="s">
        <v>419</v>
      </c>
      <c r="C158" t="s">
        <v>420</v>
      </c>
      <c r="D158">
        <v>157</v>
      </c>
      <c r="E158" t="s">
        <v>664</v>
      </c>
      <c r="F158" s="3">
        <v>25</v>
      </c>
      <c r="G158" t="s">
        <v>24</v>
      </c>
      <c r="H158" t="str" cm="1">
        <f t="array" ref="H158">_xlfn.IFS(G158="WTRP","negative",G158="WTRX","negative",G158="MOCK","MOCK",G158&lt;&gt;"sample","sample")</f>
        <v>sample</v>
      </c>
      <c r="I158">
        <v>0</v>
      </c>
      <c r="J158">
        <v>3</v>
      </c>
      <c r="K158" t="s">
        <v>25</v>
      </c>
      <c r="L158" t="s">
        <v>84</v>
      </c>
      <c r="M158" t="s">
        <v>91</v>
      </c>
      <c r="N158" t="str">
        <f t="shared" si="12"/>
        <v>0_altCT</v>
      </c>
      <c r="O158">
        <v>0</v>
      </c>
      <c r="P158">
        <v>4</v>
      </c>
      <c r="Q158" t="s">
        <v>665</v>
      </c>
      <c r="R158">
        <v>2</v>
      </c>
      <c r="S158">
        <v>95</v>
      </c>
    </row>
    <row r="159" spans="1:20" x14ac:dyDescent="0.25">
      <c r="A159" t="s">
        <v>666</v>
      </c>
      <c r="B159" t="s">
        <v>424</v>
      </c>
      <c r="C159" t="s">
        <v>425</v>
      </c>
      <c r="D159">
        <v>158</v>
      </c>
      <c r="E159" t="s">
        <v>666</v>
      </c>
      <c r="F159" s="3" t="s">
        <v>32</v>
      </c>
      <c r="G159" t="s">
        <v>33</v>
      </c>
      <c r="H159" t="str" cm="1">
        <f t="array" ref="H159">_xlfn.IFS(G159="WTRP","negative",G159="WTRX","negative",G159="MOCK","MOCK",G159&lt;&gt;"sample","sample")</f>
        <v>negative</v>
      </c>
      <c r="I159">
        <v>50</v>
      </c>
      <c r="J159" t="s">
        <v>32</v>
      </c>
      <c r="K159" t="s">
        <v>34</v>
      </c>
      <c r="L159" t="s">
        <v>34</v>
      </c>
      <c r="M159" t="s">
        <v>32</v>
      </c>
      <c r="N159" t="str">
        <f>_xlfn.CONCAT(I159,"",M159)</f>
        <v>50_ctrl</v>
      </c>
      <c r="O159" t="s">
        <v>34</v>
      </c>
      <c r="P159" t="s">
        <v>34</v>
      </c>
      <c r="Q159" t="s">
        <v>667</v>
      </c>
      <c r="R159">
        <v>2</v>
      </c>
      <c r="S159">
        <v>8.8999999999999996E-2</v>
      </c>
      <c r="T159" t="s">
        <v>36</v>
      </c>
    </row>
    <row r="160" spans="1:20" x14ac:dyDescent="0.25">
      <c r="A160" t="s">
        <v>668</v>
      </c>
      <c r="B160" t="s">
        <v>428</v>
      </c>
      <c r="C160" t="s">
        <v>429</v>
      </c>
      <c r="D160">
        <v>159</v>
      </c>
      <c r="E160" t="s">
        <v>669</v>
      </c>
      <c r="F160" s="3">
        <v>35</v>
      </c>
      <c r="G160" t="s">
        <v>24</v>
      </c>
      <c r="H160" t="str" cm="1">
        <f t="array" ref="H160">_xlfn.IFS(G160="WTRP","negative",G160="WTRX","negative",G160="MOCK","MOCK",G160&lt;&gt;"sample","sample")</f>
        <v>sample</v>
      </c>
      <c r="I160">
        <v>8</v>
      </c>
      <c r="J160">
        <v>3</v>
      </c>
      <c r="K160" t="s">
        <v>25</v>
      </c>
      <c r="L160" t="s">
        <v>84</v>
      </c>
      <c r="M160" t="s">
        <v>91</v>
      </c>
      <c r="N160" t="str">
        <f t="shared" ref="N160:N223" si="13">_xlfn.CONCAT(I160,"_",M160)</f>
        <v>8_altCT</v>
      </c>
      <c r="O160">
        <v>1</v>
      </c>
      <c r="P160">
        <v>2</v>
      </c>
      <c r="Q160" t="s">
        <v>670</v>
      </c>
      <c r="R160">
        <v>2</v>
      </c>
      <c r="S160">
        <v>28</v>
      </c>
    </row>
    <row r="161" spans="1:20" x14ac:dyDescent="0.25">
      <c r="A161" t="s">
        <v>671</v>
      </c>
      <c r="B161" t="s">
        <v>433</v>
      </c>
      <c r="C161" t="s">
        <v>434</v>
      </c>
      <c r="D161">
        <v>160</v>
      </c>
      <c r="E161" t="s">
        <v>672</v>
      </c>
      <c r="F161" s="3">
        <v>13</v>
      </c>
      <c r="G161" t="s">
        <v>24</v>
      </c>
      <c r="H161" t="str" cm="1">
        <f t="array" ref="H161">_xlfn.IFS(G161="WTRP","negative",G161="WTRX","negative",G161="MOCK","MOCK",G161&lt;&gt;"sample","sample")</f>
        <v>sample</v>
      </c>
      <c r="I161">
        <v>0</v>
      </c>
      <c r="J161">
        <v>2</v>
      </c>
      <c r="K161" t="s">
        <v>47</v>
      </c>
      <c r="L161" t="s">
        <v>26</v>
      </c>
      <c r="M161" t="s">
        <v>48</v>
      </c>
      <c r="N161" t="str">
        <f t="shared" si="13"/>
        <v>0_ainPF</v>
      </c>
      <c r="O161">
        <v>0</v>
      </c>
      <c r="P161">
        <v>3</v>
      </c>
      <c r="Q161" t="s">
        <v>673</v>
      </c>
      <c r="R161">
        <v>2</v>
      </c>
      <c r="S161">
        <v>106</v>
      </c>
    </row>
    <row r="162" spans="1:20" x14ac:dyDescent="0.25">
      <c r="A162" t="s">
        <v>674</v>
      </c>
      <c r="B162" t="s">
        <v>21</v>
      </c>
      <c r="C162" t="s">
        <v>22</v>
      </c>
      <c r="D162">
        <v>161</v>
      </c>
      <c r="E162" t="s">
        <v>675</v>
      </c>
      <c r="F162" s="3">
        <v>47</v>
      </c>
      <c r="G162" t="s">
        <v>24</v>
      </c>
      <c r="H162" t="str" cm="1">
        <f t="array" ref="H162">_xlfn.IFS(G162="WTRP","negative",G162="WTRX","negative",G162="MOCK","MOCK",G162&lt;&gt;"sample","sample")</f>
        <v>sample</v>
      </c>
      <c r="I162">
        <v>16</v>
      </c>
      <c r="J162">
        <v>4</v>
      </c>
      <c r="K162" t="s">
        <v>25</v>
      </c>
      <c r="L162" t="s">
        <v>26</v>
      </c>
      <c r="M162" t="s">
        <v>27</v>
      </c>
      <c r="N162" t="str">
        <f t="shared" si="13"/>
        <v>16_altPF</v>
      </c>
      <c r="O162">
        <v>0</v>
      </c>
      <c r="P162">
        <v>6</v>
      </c>
      <c r="Q162" t="s">
        <v>676</v>
      </c>
      <c r="R162">
        <v>3</v>
      </c>
      <c r="S162">
        <v>104</v>
      </c>
    </row>
    <row r="163" spans="1:20" x14ac:dyDescent="0.25">
      <c r="A163" t="s">
        <v>677</v>
      </c>
      <c r="B163" t="s">
        <v>30</v>
      </c>
      <c r="C163" t="s">
        <v>31</v>
      </c>
      <c r="D163">
        <v>162</v>
      </c>
      <c r="E163" t="s">
        <v>678</v>
      </c>
      <c r="F163" s="3">
        <v>15</v>
      </c>
      <c r="G163" t="s">
        <v>178</v>
      </c>
      <c r="H163" t="str" cm="1">
        <f t="array" ref="H163">_xlfn.IFS(G163="WTRP","negative",G163="WTRX","negative",G163="MOCK","MOCK",G163&lt;&gt;"sample","sample")</f>
        <v>sample</v>
      </c>
      <c r="I163">
        <v>8</v>
      </c>
      <c r="J163">
        <v>2</v>
      </c>
      <c r="K163" t="s">
        <v>47</v>
      </c>
      <c r="L163" t="s">
        <v>26</v>
      </c>
      <c r="M163" t="s">
        <v>48</v>
      </c>
      <c r="N163" t="str">
        <f t="shared" si="13"/>
        <v>8_ainPF</v>
      </c>
      <c r="O163">
        <v>1</v>
      </c>
      <c r="P163">
        <v>9</v>
      </c>
      <c r="Q163" t="s">
        <v>679</v>
      </c>
      <c r="R163">
        <v>3</v>
      </c>
      <c r="S163">
        <v>29</v>
      </c>
    </row>
    <row r="164" spans="1:20" x14ac:dyDescent="0.25">
      <c r="A164" t="s">
        <v>680</v>
      </c>
      <c r="B164" t="s">
        <v>38</v>
      </c>
      <c r="C164" t="s">
        <v>39</v>
      </c>
      <c r="D164">
        <v>163</v>
      </c>
      <c r="E164" t="s">
        <v>681</v>
      </c>
      <c r="F164" s="3">
        <v>37</v>
      </c>
      <c r="G164" t="s">
        <v>178</v>
      </c>
      <c r="H164" t="str" cm="1">
        <f t="array" ref="H164">_xlfn.IFS(G164="WTRP","negative",G164="WTRX","negative",G164="MOCK","MOCK",G164&lt;&gt;"sample","sample")</f>
        <v>sample</v>
      </c>
      <c r="I164">
        <v>8</v>
      </c>
      <c r="J164">
        <v>4</v>
      </c>
      <c r="K164" t="s">
        <v>25</v>
      </c>
      <c r="L164" t="s">
        <v>26</v>
      </c>
      <c r="M164" t="s">
        <v>27</v>
      </c>
      <c r="N164" t="str">
        <f t="shared" si="13"/>
        <v>8_altPF</v>
      </c>
      <c r="O164">
        <v>1</v>
      </c>
      <c r="P164">
        <v>12</v>
      </c>
      <c r="Q164" t="s">
        <v>682</v>
      </c>
      <c r="R164">
        <v>3</v>
      </c>
      <c r="S164">
        <v>170.4</v>
      </c>
    </row>
    <row r="165" spans="1:20" x14ac:dyDescent="0.25">
      <c r="A165" t="s">
        <v>683</v>
      </c>
      <c r="B165" t="s">
        <v>43</v>
      </c>
      <c r="C165" t="s">
        <v>44</v>
      </c>
      <c r="D165">
        <v>164</v>
      </c>
      <c r="E165" t="s">
        <v>683</v>
      </c>
      <c r="F165" s="3" t="s">
        <v>32</v>
      </c>
      <c r="G165" t="s">
        <v>33</v>
      </c>
      <c r="H165" t="str" cm="1">
        <f t="array" ref="H165">_xlfn.IFS(G165="WTRP","negative",G165="WTRX","negative",G165="MOCK","MOCK",G165&lt;&gt;"sample","sample")</f>
        <v>negative</v>
      </c>
      <c r="I165">
        <v>50</v>
      </c>
      <c r="J165" t="s">
        <v>32</v>
      </c>
      <c r="K165" t="s">
        <v>34</v>
      </c>
      <c r="L165" t="s">
        <v>34</v>
      </c>
      <c r="M165" t="s">
        <v>32</v>
      </c>
      <c r="N165" t="str">
        <f>_xlfn.CONCAT(I165,"",M165)</f>
        <v>50_ctrl</v>
      </c>
      <c r="O165" t="s">
        <v>34</v>
      </c>
      <c r="P165" t="s">
        <v>34</v>
      </c>
      <c r="Q165" t="s">
        <v>684</v>
      </c>
      <c r="R165">
        <v>3</v>
      </c>
      <c r="S165">
        <v>8.8999999999999996E-2</v>
      </c>
      <c r="T165" t="s">
        <v>36</v>
      </c>
    </row>
    <row r="166" spans="1:20" x14ac:dyDescent="0.25">
      <c r="A166" t="s">
        <v>685</v>
      </c>
      <c r="B166" t="s">
        <v>51</v>
      </c>
      <c r="C166" t="s">
        <v>52</v>
      </c>
      <c r="D166">
        <v>165</v>
      </c>
      <c r="E166" t="s">
        <v>686</v>
      </c>
      <c r="F166" s="3">
        <v>45</v>
      </c>
      <c r="G166" t="s">
        <v>24</v>
      </c>
      <c r="H166" t="str" cm="1">
        <f t="array" ref="H166">_xlfn.IFS(G166="WTRP","negative",G166="WTRX","negative",G166="MOCK","MOCK",G166&lt;&gt;"sample","sample")</f>
        <v>sample</v>
      </c>
      <c r="I166">
        <v>21</v>
      </c>
      <c r="J166">
        <v>4</v>
      </c>
      <c r="K166" t="s">
        <v>25</v>
      </c>
      <c r="L166" t="s">
        <v>26</v>
      </c>
      <c r="M166" t="s">
        <v>27</v>
      </c>
      <c r="N166" t="str">
        <f t="shared" ref="N166:N229" si="14">_xlfn.CONCAT(I166,"_",M166)</f>
        <v>21_altPF</v>
      </c>
      <c r="O166">
        <v>1</v>
      </c>
      <c r="P166">
        <v>7</v>
      </c>
      <c r="Q166" t="s">
        <v>687</v>
      </c>
      <c r="R166">
        <v>3</v>
      </c>
      <c r="S166">
        <v>155.6</v>
      </c>
    </row>
    <row r="167" spans="1:20" x14ac:dyDescent="0.25">
      <c r="A167" t="s">
        <v>688</v>
      </c>
      <c r="B167" t="s">
        <v>56</v>
      </c>
      <c r="C167" t="s">
        <v>57</v>
      </c>
      <c r="D167">
        <v>166</v>
      </c>
      <c r="E167" t="s">
        <v>689</v>
      </c>
      <c r="F167" s="3">
        <v>31</v>
      </c>
      <c r="G167" t="s">
        <v>24</v>
      </c>
      <c r="H167" t="str" cm="1">
        <f t="array" ref="H167">_xlfn.IFS(G167="WTRP","negative",G167="WTRX","negative",G167="MOCK","MOCK",G167&lt;&gt;"sample","sample")</f>
        <v>sample</v>
      </c>
      <c r="I167">
        <v>21</v>
      </c>
      <c r="J167">
        <v>3</v>
      </c>
      <c r="K167" t="s">
        <v>25</v>
      </c>
      <c r="L167" t="s">
        <v>84</v>
      </c>
      <c r="M167" t="s">
        <v>91</v>
      </c>
      <c r="N167" t="str">
        <f t="shared" si="14"/>
        <v>21_altCT</v>
      </c>
      <c r="O167">
        <v>1</v>
      </c>
      <c r="P167">
        <v>8</v>
      </c>
      <c r="Q167" t="s">
        <v>690</v>
      </c>
      <c r="R167">
        <v>3</v>
      </c>
      <c r="S167">
        <v>184.8</v>
      </c>
    </row>
    <row r="168" spans="1:20" x14ac:dyDescent="0.25">
      <c r="A168" t="s">
        <v>691</v>
      </c>
      <c r="B168" t="s">
        <v>61</v>
      </c>
      <c r="C168" t="s">
        <v>62</v>
      </c>
      <c r="D168">
        <v>167</v>
      </c>
      <c r="E168" t="s">
        <v>692</v>
      </c>
      <c r="F168" s="3">
        <v>22</v>
      </c>
      <c r="G168" t="s">
        <v>24</v>
      </c>
      <c r="H168" t="str" cm="1">
        <f t="array" ref="H168">_xlfn.IFS(G168="WTRP","negative",G168="WTRX","negative",G168="MOCK","MOCK",G168&lt;&gt;"sample","sample")</f>
        <v>sample</v>
      </c>
      <c r="I168">
        <v>21</v>
      </c>
      <c r="J168">
        <v>2</v>
      </c>
      <c r="K168" t="s">
        <v>47</v>
      </c>
      <c r="L168" t="s">
        <v>26</v>
      </c>
      <c r="M168" t="s">
        <v>48</v>
      </c>
      <c r="N168" t="str">
        <f t="shared" si="14"/>
        <v>21_ainPF</v>
      </c>
      <c r="O168">
        <v>1</v>
      </c>
      <c r="P168">
        <v>8</v>
      </c>
      <c r="Q168" t="s">
        <v>693</v>
      </c>
      <c r="R168">
        <v>3</v>
      </c>
      <c r="S168">
        <v>61.2</v>
      </c>
    </row>
    <row r="169" spans="1:20" x14ac:dyDescent="0.25">
      <c r="A169" t="s">
        <v>694</v>
      </c>
      <c r="B169" t="s">
        <v>66</v>
      </c>
      <c r="C169" t="s">
        <v>67</v>
      </c>
      <c r="D169">
        <v>168</v>
      </c>
      <c r="E169" t="s">
        <v>695</v>
      </c>
      <c r="F169" s="3">
        <v>42</v>
      </c>
      <c r="G169" t="s">
        <v>46</v>
      </c>
      <c r="H169" t="str" cm="1">
        <f t="array" ref="H169">_xlfn.IFS(G169="WTRP","negative",G169="WTRX","negative",G169="MOCK","MOCK",G169&lt;&gt;"sample","sample")</f>
        <v>sample</v>
      </c>
      <c r="I169">
        <v>8</v>
      </c>
      <c r="J169">
        <v>4</v>
      </c>
      <c r="K169" t="s">
        <v>25</v>
      </c>
      <c r="L169" t="s">
        <v>26</v>
      </c>
      <c r="M169" t="s">
        <v>27</v>
      </c>
      <c r="N169" t="str">
        <f t="shared" si="14"/>
        <v>8_altPF</v>
      </c>
      <c r="O169">
        <v>1</v>
      </c>
      <c r="P169">
        <v>12</v>
      </c>
      <c r="Q169" t="s">
        <v>696</v>
      </c>
      <c r="R169">
        <v>3</v>
      </c>
      <c r="S169">
        <v>3.4</v>
      </c>
    </row>
    <row r="170" spans="1:20" x14ac:dyDescent="0.25">
      <c r="A170" t="s">
        <v>697</v>
      </c>
      <c r="B170" t="s">
        <v>71</v>
      </c>
      <c r="C170" t="s">
        <v>72</v>
      </c>
      <c r="D170">
        <v>169</v>
      </c>
      <c r="E170" t="s">
        <v>698</v>
      </c>
      <c r="F170" s="3">
        <v>38</v>
      </c>
      <c r="G170" t="s">
        <v>46</v>
      </c>
      <c r="H170" t="str" cm="1">
        <f t="array" ref="H170">_xlfn.IFS(G170="WTRP","negative",G170="WTRX","negative",G170="MOCK","MOCK",G170&lt;&gt;"sample","sample")</f>
        <v>sample</v>
      </c>
      <c r="I170">
        <v>8</v>
      </c>
      <c r="J170">
        <v>4</v>
      </c>
      <c r="K170" t="s">
        <v>25</v>
      </c>
      <c r="L170" t="s">
        <v>26</v>
      </c>
      <c r="M170" t="s">
        <v>27</v>
      </c>
      <c r="N170" t="str">
        <f t="shared" si="14"/>
        <v>8_altPF</v>
      </c>
      <c r="O170">
        <v>1</v>
      </c>
      <c r="P170">
        <v>12</v>
      </c>
      <c r="Q170" t="s">
        <v>699</v>
      </c>
      <c r="R170">
        <v>3</v>
      </c>
      <c r="S170">
        <v>1.33</v>
      </c>
    </row>
    <row r="171" spans="1:20" x14ac:dyDescent="0.25">
      <c r="A171" t="s">
        <v>700</v>
      </c>
      <c r="B171" t="s">
        <v>76</v>
      </c>
      <c r="C171" t="s">
        <v>77</v>
      </c>
      <c r="D171">
        <v>170</v>
      </c>
      <c r="E171" t="s">
        <v>701</v>
      </c>
      <c r="F171" s="3">
        <v>27</v>
      </c>
      <c r="G171" t="s">
        <v>24</v>
      </c>
      <c r="H171" t="str" cm="1">
        <f t="array" ref="H171">_xlfn.IFS(G171="WTRP","negative",G171="WTRX","negative",G171="MOCK","MOCK",G171&lt;&gt;"sample","sample")</f>
        <v>sample</v>
      </c>
      <c r="I171">
        <v>8</v>
      </c>
      <c r="J171">
        <v>3</v>
      </c>
      <c r="K171" t="s">
        <v>25</v>
      </c>
      <c r="L171" t="s">
        <v>84</v>
      </c>
      <c r="M171" t="s">
        <v>91</v>
      </c>
      <c r="N171" t="str">
        <f t="shared" si="14"/>
        <v>8_altCT</v>
      </c>
      <c r="O171">
        <v>1</v>
      </c>
      <c r="P171">
        <v>2</v>
      </c>
      <c r="Q171" t="s">
        <v>702</v>
      </c>
      <c r="R171">
        <v>3</v>
      </c>
      <c r="S171">
        <v>49.4</v>
      </c>
    </row>
    <row r="172" spans="1:20" x14ac:dyDescent="0.25">
      <c r="A172" t="s">
        <v>703</v>
      </c>
      <c r="B172" t="s">
        <v>81</v>
      </c>
      <c r="C172" t="s">
        <v>82</v>
      </c>
      <c r="D172">
        <v>171</v>
      </c>
      <c r="E172" t="s">
        <v>704</v>
      </c>
      <c r="F172" s="3">
        <v>26</v>
      </c>
      <c r="G172" t="s">
        <v>46</v>
      </c>
      <c r="H172" t="str" cm="1">
        <f t="array" ref="H172">_xlfn.IFS(G172="WTRP","negative",G172="WTRX","negative",G172="MOCK","MOCK",G172&lt;&gt;"sample","sample")</f>
        <v>sample</v>
      </c>
      <c r="I172">
        <v>8</v>
      </c>
      <c r="J172">
        <v>3</v>
      </c>
      <c r="K172" t="s">
        <v>25</v>
      </c>
      <c r="L172" t="s">
        <v>84</v>
      </c>
      <c r="M172" t="s">
        <v>91</v>
      </c>
      <c r="N172" t="str">
        <f t="shared" si="14"/>
        <v>8_altCT</v>
      </c>
      <c r="O172">
        <v>1</v>
      </c>
      <c r="P172">
        <v>12</v>
      </c>
      <c r="Q172" t="s">
        <v>705</v>
      </c>
      <c r="R172">
        <v>3</v>
      </c>
      <c r="S172">
        <v>2</v>
      </c>
    </row>
    <row r="173" spans="1:20" x14ac:dyDescent="0.25">
      <c r="A173" t="s">
        <v>706</v>
      </c>
      <c r="B173" t="s">
        <v>88</v>
      </c>
      <c r="C173" t="s">
        <v>89</v>
      </c>
      <c r="D173">
        <v>172</v>
      </c>
      <c r="E173" t="s">
        <v>706</v>
      </c>
      <c r="F173" s="3" t="s">
        <v>32</v>
      </c>
      <c r="G173" t="s">
        <v>73</v>
      </c>
      <c r="H173" t="str" cm="1">
        <f t="array" ref="H173">_xlfn.IFS(G173="WTRP","negative",G173="WTRX","negative",G173="MOCK","MOCK",G173&lt;&gt;"sample","sample")</f>
        <v>MOCK</v>
      </c>
      <c r="I173">
        <v>50</v>
      </c>
      <c r="J173" t="s">
        <v>32</v>
      </c>
      <c r="K173" t="s">
        <v>34</v>
      </c>
      <c r="L173" t="s">
        <v>34</v>
      </c>
      <c r="M173" t="s">
        <v>32</v>
      </c>
      <c r="N173" t="str">
        <f>_xlfn.CONCAT(I173,"",M173)</f>
        <v>50_ctrl</v>
      </c>
      <c r="O173" t="s">
        <v>34</v>
      </c>
      <c r="P173" t="s">
        <v>34</v>
      </c>
      <c r="Q173" t="s">
        <v>707</v>
      </c>
      <c r="R173">
        <v>3</v>
      </c>
      <c r="S173">
        <v>8.8999999999999996E-2</v>
      </c>
      <c r="T173" t="s">
        <v>36</v>
      </c>
    </row>
    <row r="174" spans="1:20" x14ac:dyDescent="0.25">
      <c r="A174" t="s">
        <v>708</v>
      </c>
      <c r="B174" t="s">
        <v>94</v>
      </c>
      <c r="C174" t="s">
        <v>95</v>
      </c>
      <c r="D174">
        <v>173</v>
      </c>
      <c r="E174" t="s">
        <v>709</v>
      </c>
      <c r="F174" s="3">
        <v>14</v>
      </c>
      <c r="G174" t="s">
        <v>24</v>
      </c>
      <c r="H174" t="str" cm="1">
        <f t="array" ref="H174">_xlfn.IFS(G174="WTRP","negative",G174="WTRX","negative",G174="MOCK","MOCK",G174&lt;&gt;"sample","sample")</f>
        <v>sample</v>
      </c>
      <c r="I174">
        <v>8</v>
      </c>
      <c r="J174">
        <v>2</v>
      </c>
      <c r="K174" t="s">
        <v>47</v>
      </c>
      <c r="L174" t="s">
        <v>26</v>
      </c>
      <c r="M174" t="s">
        <v>48</v>
      </c>
      <c r="N174" t="str">
        <f t="shared" ref="N174:N237" si="15">_xlfn.CONCAT(I174,"_",M174)</f>
        <v>8_ainPF</v>
      </c>
      <c r="O174">
        <v>1</v>
      </c>
      <c r="P174">
        <v>4</v>
      </c>
      <c r="Q174" t="s">
        <v>710</v>
      </c>
      <c r="R174">
        <v>3</v>
      </c>
      <c r="S174">
        <v>53.2</v>
      </c>
    </row>
    <row r="175" spans="1:20" x14ac:dyDescent="0.25">
      <c r="A175" t="s">
        <v>711</v>
      </c>
      <c r="B175" t="s">
        <v>100</v>
      </c>
      <c r="C175" t="s">
        <v>101</v>
      </c>
      <c r="D175">
        <v>174</v>
      </c>
      <c r="E175" t="s">
        <v>712</v>
      </c>
      <c r="F175" s="3">
        <v>38</v>
      </c>
      <c r="G175" t="s">
        <v>178</v>
      </c>
      <c r="H175" t="str" cm="1">
        <f t="array" ref="H175">_xlfn.IFS(G175="WTRP","negative",G175="WTRX","negative",G175="MOCK","MOCK",G175&lt;&gt;"sample","sample")</f>
        <v>sample</v>
      </c>
      <c r="I175">
        <v>8</v>
      </c>
      <c r="J175">
        <v>4</v>
      </c>
      <c r="K175" t="s">
        <v>25</v>
      </c>
      <c r="L175" t="s">
        <v>26</v>
      </c>
      <c r="M175" t="s">
        <v>27</v>
      </c>
      <c r="N175" t="str">
        <f t="shared" si="15"/>
        <v>8_altPF</v>
      </c>
      <c r="O175">
        <v>1</v>
      </c>
      <c r="P175">
        <v>11</v>
      </c>
      <c r="Q175" t="s">
        <v>713</v>
      </c>
      <c r="R175">
        <v>3</v>
      </c>
      <c r="S175">
        <v>144.80000000000001</v>
      </c>
    </row>
    <row r="176" spans="1:20" x14ac:dyDescent="0.25">
      <c r="A176" t="s">
        <v>714</v>
      </c>
      <c r="B176" t="s">
        <v>105</v>
      </c>
      <c r="C176" t="s">
        <v>106</v>
      </c>
      <c r="D176">
        <v>175</v>
      </c>
      <c r="E176" t="s">
        <v>715</v>
      </c>
      <c r="F176" s="3">
        <v>11</v>
      </c>
      <c r="G176" t="s">
        <v>46</v>
      </c>
      <c r="H176" t="str" cm="1">
        <f t="array" ref="H176">_xlfn.IFS(G176="WTRP","negative",G176="WTRX","negative",G176="MOCK","MOCK",G176&lt;&gt;"sample","sample")</f>
        <v>sample</v>
      </c>
      <c r="I176">
        <v>21</v>
      </c>
      <c r="J176">
        <v>1</v>
      </c>
      <c r="K176" t="s">
        <v>47</v>
      </c>
      <c r="L176" t="s">
        <v>84</v>
      </c>
      <c r="M176" t="s">
        <v>85</v>
      </c>
      <c r="N176" t="str">
        <f t="shared" si="15"/>
        <v>21_ainCT</v>
      </c>
      <c r="O176">
        <v>1</v>
      </c>
      <c r="P176">
        <v>11</v>
      </c>
      <c r="Q176" t="s">
        <v>716</v>
      </c>
      <c r="R176">
        <v>3</v>
      </c>
      <c r="S176">
        <v>2</v>
      </c>
    </row>
    <row r="177" spans="1:20" x14ac:dyDescent="0.25">
      <c r="A177" t="s">
        <v>717</v>
      </c>
      <c r="B177" t="s">
        <v>110</v>
      </c>
      <c r="C177" t="s">
        <v>111</v>
      </c>
      <c r="D177">
        <v>176</v>
      </c>
      <c r="E177" t="s">
        <v>718</v>
      </c>
      <c r="F177" s="3">
        <v>31</v>
      </c>
      <c r="G177" t="s">
        <v>178</v>
      </c>
      <c r="H177" t="str" cm="1">
        <f t="array" ref="H177">_xlfn.IFS(G177="WTRP","negative",G177="WTRX","negative",G177="MOCK","MOCK",G177&lt;&gt;"sample","sample")</f>
        <v>sample</v>
      </c>
      <c r="I177">
        <v>21</v>
      </c>
      <c r="J177">
        <v>3</v>
      </c>
      <c r="K177" t="s">
        <v>25</v>
      </c>
      <c r="L177" t="s">
        <v>84</v>
      </c>
      <c r="M177" t="s">
        <v>91</v>
      </c>
      <c r="N177" t="str">
        <f t="shared" si="15"/>
        <v>21_altCT</v>
      </c>
      <c r="O177">
        <v>1</v>
      </c>
      <c r="P177">
        <v>9</v>
      </c>
      <c r="Q177" t="s">
        <v>719</v>
      </c>
      <c r="R177">
        <v>3</v>
      </c>
      <c r="S177">
        <v>148.4</v>
      </c>
    </row>
    <row r="178" spans="1:20" x14ac:dyDescent="0.25">
      <c r="A178" t="s">
        <v>720</v>
      </c>
      <c r="B178" t="s">
        <v>115</v>
      </c>
      <c r="C178" t="s">
        <v>116</v>
      </c>
      <c r="D178">
        <v>177</v>
      </c>
      <c r="E178" t="s">
        <v>721</v>
      </c>
      <c r="F178" s="3" t="s">
        <v>184</v>
      </c>
      <c r="G178" t="s">
        <v>46</v>
      </c>
      <c r="H178" t="str" cm="1">
        <f t="array" ref="H178">_xlfn.IFS(G178="WTRP","negative",G178="WTRX","negative",G178="MOCK","MOCK",G178&lt;&gt;"sample","sample")</f>
        <v>sample</v>
      </c>
      <c r="I178">
        <v>21</v>
      </c>
      <c r="J178">
        <v>1</v>
      </c>
      <c r="K178" t="s">
        <v>47</v>
      </c>
      <c r="L178" t="s">
        <v>84</v>
      </c>
      <c r="M178" t="s">
        <v>85</v>
      </c>
      <c r="N178" t="str">
        <f t="shared" si="15"/>
        <v>21_ainCT</v>
      </c>
      <c r="O178">
        <v>1</v>
      </c>
      <c r="P178">
        <v>10</v>
      </c>
      <c r="Q178" t="s">
        <v>722</v>
      </c>
      <c r="R178">
        <v>3</v>
      </c>
      <c r="S178">
        <v>17.5</v>
      </c>
    </row>
    <row r="179" spans="1:20" x14ac:dyDescent="0.25">
      <c r="A179" t="s">
        <v>723</v>
      </c>
      <c r="B179" t="s">
        <v>120</v>
      </c>
      <c r="C179" t="s">
        <v>121</v>
      </c>
      <c r="D179">
        <v>178</v>
      </c>
      <c r="E179" t="s">
        <v>724</v>
      </c>
      <c r="F179" s="3">
        <v>10</v>
      </c>
      <c r="G179" t="s">
        <v>24</v>
      </c>
      <c r="H179" t="str" cm="1">
        <f t="array" ref="H179">_xlfn.IFS(G179="WTRP","negative",G179="WTRX","negative",G179="MOCK","MOCK",G179&lt;&gt;"sample","sample")</f>
        <v>sample</v>
      </c>
      <c r="I179">
        <v>8</v>
      </c>
      <c r="J179">
        <v>1</v>
      </c>
      <c r="K179" t="s">
        <v>47</v>
      </c>
      <c r="L179" t="s">
        <v>84</v>
      </c>
      <c r="M179" t="s">
        <v>85</v>
      </c>
      <c r="N179" t="str">
        <f t="shared" si="15"/>
        <v>8_ainCT</v>
      </c>
      <c r="O179">
        <v>1</v>
      </c>
      <c r="P179">
        <v>2</v>
      </c>
      <c r="Q179" t="s">
        <v>725</v>
      </c>
      <c r="R179">
        <v>3</v>
      </c>
      <c r="S179">
        <v>27</v>
      </c>
    </row>
    <row r="180" spans="1:20" x14ac:dyDescent="0.25">
      <c r="A180" t="s">
        <v>726</v>
      </c>
      <c r="B180" t="s">
        <v>125</v>
      </c>
      <c r="C180" t="s">
        <v>126</v>
      </c>
      <c r="D180">
        <v>179</v>
      </c>
      <c r="E180" t="s">
        <v>727</v>
      </c>
      <c r="F180" s="3">
        <v>43</v>
      </c>
      <c r="G180" t="s">
        <v>178</v>
      </c>
      <c r="H180" t="str" cm="1">
        <f t="array" ref="H180">_xlfn.IFS(G180="WTRP","negative",G180="WTRX","negative",G180="MOCK","MOCK",G180&lt;&gt;"sample","sample")</f>
        <v>sample</v>
      </c>
      <c r="I180">
        <v>21</v>
      </c>
      <c r="J180">
        <v>4</v>
      </c>
      <c r="K180" t="s">
        <v>25</v>
      </c>
      <c r="L180" t="s">
        <v>26</v>
      </c>
      <c r="M180" t="s">
        <v>27</v>
      </c>
      <c r="N180" t="str">
        <f t="shared" si="15"/>
        <v>21_altPF</v>
      </c>
      <c r="O180">
        <v>1</v>
      </c>
      <c r="P180">
        <v>12</v>
      </c>
      <c r="Q180" t="s">
        <v>728</v>
      </c>
      <c r="R180">
        <v>3</v>
      </c>
      <c r="S180">
        <v>172.4</v>
      </c>
    </row>
    <row r="181" spans="1:20" x14ac:dyDescent="0.25">
      <c r="A181" t="s">
        <v>729</v>
      </c>
      <c r="B181" t="s">
        <v>130</v>
      </c>
      <c r="C181" t="s">
        <v>131</v>
      </c>
      <c r="D181">
        <v>180</v>
      </c>
      <c r="E181" t="s">
        <v>730</v>
      </c>
      <c r="F181" s="3">
        <v>11</v>
      </c>
      <c r="G181" t="s">
        <v>24</v>
      </c>
      <c r="H181" t="str" cm="1">
        <f t="array" ref="H181">_xlfn.IFS(G181="WTRP","negative",G181="WTRX","negative",G181="MOCK","MOCK",G181&lt;&gt;"sample","sample")</f>
        <v>sample</v>
      </c>
      <c r="I181">
        <v>12</v>
      </c>
      <c r="J181">
        <v>1</v>
      </c>
      <c r="K181" t="s">
        <v>47</v>
      </c>
      <c r="L181" t="s">
        <v>84</v>
      </c>
      <c r="M181" t="s">
        <v>85</v>
      </c>
      <c r="N181" t="str">
        <f t="shared" si="15"/>
        <v>12_ainCT</v>
      </c>
      <c r="O181">
        <v>0</v>
      </c>
      <c r="P181">
        <v>6</v>
      </c>
      <c r="Q181" t="s">
        <v>731</v>
      </c>
      <c r="R181">
        <v>3</v>
      </c>
      <c r="S181">
        <v>76.599999999999994</v>
      </c>
    </row>
    <row r="182" spans="1:20" x14ac:dyDescent="0.25">
      <c r="A182" t="s">
        <v>732</v>
      </c>
      <c r="B182" t="s">
        <v>135</v>
      </c>
      <c r="C182" t="s">
        <v>136</v>
      </c>
      <c r="D182">
        <v>181</v>
      </c>
      <c r="E182" t="s">
        <v>733</v>
      </c>
      <c r="F182" s="3">
        <v>25</v>
      </c>
      <c r="G182" t="s">
        <v>178</v>
      </c>
      <c r="H182" t="str" cm="1">
        <f t="array" ref="H182">_xlfn.IFS(G182="WTRP","negative",G182="WTRX","negative",G182="MOCK","MOCK",G182&lt;&gt;"sample","sample")</f>
        <v>sample</v>
      </c>
      <c r="I182">
        <v>8</v>
      </c>
      <c r="J182">
        <v>3</v>
      </c>
      <c r="K182" t="s">
        <v>25</v>
      </c>
      <c r="L182" t="s">
        <v>84</v>
      </c>
      <c r="M182" t="s">
        <v>91</v>
      </c>
      <c r="N182" t="str">
        <f t="shared" si="15"/>
        <v>8_altCT</v>
      </c>
      <c r="O182">
        <v>1</v>
      </c>
      <c r="P182">
        <v>9</v>
      </c>
      <c r="Q182" t="s">
        <v>734</v>
      </c>
      <c r="R182">
        <v>3</v>
      </c>
      <c r="S182">
        <v>140</v>
      </c>
    </row>
    <row r="183" spans="1:20" x14ac:dyDescent="0.25">
      <c r="A183" t="s">
        <v>735</v>
      </c>
      <c r="B183" t="s">
        <v>140</v>
      </c>
      <c r="C183" t="s">
        <v>141</v>
      </c>
      <c r="D183">
        <v>182</v>
      </c>
      <c r="E183" t="s">
        <v>736</v>
      </c>
      <c r="F183" s="3">
        <v>13</v>
      </c>
      <c r="G183" t="s">
        <v>24</v>
      </c>
      <c r="H183" t="str" cm="1">
        <f t="array" ref="H183">_xlfn.IFS(G183="WTRP","negative",G183="WTRX","negative",G183="MOCK","MOCK",G183&lt;&gt;"sample","sample")</f>
        <v>sample</v>
      </c>
      <c r="I183">
        <v>8</v>
      </c>
      <c r="J183">
        <v>2</v>
      </c>
      <c r="K183" t="s">
        <v>47</v>
      </c>
      <c r="L183" t="s">
        <v>26</v>
      </c>
      <c r="M183" t="s">
        <v>48</v>
      </c>
      <c r="N183" t="str">
        <f t="shared" si="15"/>
        <v>8_ainPF</v>
      </c>
      <c r="O183">
        <v>1</v>
      </c>
      <c r="P183">
        <v>1</v>
      </c>
      <c r="Q183" t="s">
        <v>737</v>
      </c>
      <c r="R183">
        <v>3</v>
      </c>
      <c r="S183">
        <v>26.5</v>
      </c>
    </row>
    <row r="184" spans="1:20" x14ac:dyDescent="0.25">
      <c r="A184" t="s">
        <v>738</v>
      </c>
      <c r="B184" t="s">
        <v>145</v>
      </c>
      <c r="C184" t="s">
        <v>146</v>
      </c>
      <c r="D184">
        <v>183</v>
      </c>
      <c r="E184" t="s">
        <v>739</v>
      </c>
      <c r="F184" s="3">
        <v>21</v>
      </c>
      <c r="G184" t="s">
        <v>24</v>
      </c>
      <c r="H184" t="str" cm="1">
        <f t="array" ref="H184">_xlfn.IFS(G184="WTRP","negative",G184="WTRX","negative",G184="MOCK","MOCK",G184&lt;&gt;"sample","sample")</f>
        <v>sample</v>
      </c>
      <c r="I184">
        <v>0</v>
      </c>
      <c r="J184">
        <v>2</v>
      </c>
      <c r="K184" t="s">
        <v>47</v>
      </c>
      <c r="L184" t="s">
        <v>26</v>
      </c>
      <c r="M184" t="s">
        <v>48</v>
      </c>
      <c r="N184" t="str">
        <f t="shared" si="15"/>
        <v>0_ainPF</v>
      </c>
      <c r="O184">
        <v>0</v>
      </c>
      <c r="P184">
        <v>1</v>
      </c>
      <c r="Q184" t="s">
        <v>740</v>
      </c>
      <c r="R184">
        <v>3</v>
      </c>
      <c r="S184">
        <v>24.3</v>
      </c>
    </row>
    <row r="185" spans="1:20" x14ac:dyDescent="0.25">
      <c r="A185" t="s">
        <v>741</v>
      </c>
      <c r="B185" t="s">
        <v>150</v>
      </c>
      <c r="C185" t="s">
        <v>151</v>
      </c>
      <c r="D185">
        <v>184</v>
      </c>
      <c r="E185" t="s">
        <v>742</v>
      </c>
      <c r="F185" s="3">
        <v>32</v>
      </c>
      <c r="G185" t="s">
        <v>24</v>
      </c>
      <c r="H185" t="str" cm="1">
        <f t="array" ref="H185">_xlfn.IFS(G185="WTRP","negative",G185="WTRX","negative",G185="MOCK","MOCK",G185&lt;&gt;"sample","sample")</f>
        <v>sample</v>
      </c>
      <c r="I185">
        <v>16</v>
      </c>
      <c r="J185">
        <v>3</v>
      </c>
      <c r="K185" t="s">
        <v>25</v>
      </c>
      <c r="L185" t="s">
        <v>84</v>
      </c>
      <c r="M185" t="s">
        <v>91</v>
      </c>
      <c r="N185" t="str">
        <f t="shared" si="15"/>
        <v>16_altCT</v>
      </c>
      <c r="O185">
        <v>0</v>
      </c>
      <c r="P185">
        <v>5</v>
      </c>
      <c r="Q185" t="s">
        <v>743</v>
      </c>
      <c r="R185">
        <v>3</v>
      </c>
      <c r="S185">
        <v>102.8</v>
      </c>
    </row>
    <row r="186" spans="1:20" x14ac:dyDescent="0.25">
      <c r="A186" t="s">
        <v>744</v>
      </c>
      <c r="B186" t="s">
        <v>155</v>
      </c>
      <c r="C186" t="s">
        <v>156</v>
      </c>
      <c r="D186">
        <v>185</v>
      </c>
      <c r="E186" t="s">
        <v>745</v>
      </c>
      <c r="F186" s="3" t="s">
        <v>522</v>
      </c>
      <c r="G186" t="s">
        <v>178</v>
      </c>
      <c r="H186" t="str" cm="1">
        <f t="array" ref="H186">_xlfn.IFS(G186="WTRP","negative",G186="WTRX","negative",G186="MOCK","MOCK",G186&lt;&gt;"sample","sample")</f>
        <v>sample</v>
      </c>
      <c r="I186">
        <v>8</v>
      </c>
      <c r="J186">
        <v>1</v>
      </c>
      <c r="K186" t="s">
        <v>47</v>
      </c>
      <c r="L186" t="s">
        <v>84</v>
      </c>
      <c r="M186" t="s">
        <v>85</v>
      </c>
      <c r="N186" t="str">
        <f t="shared" si="15"/>
        <v>8_ainCT</v>
      </c>
      <c r="O186">
        <v>1</v>
      </c>
      <c r="P186">
        <v>10</v>
      </c>
      <c r="Q186" t="s">
        <v>746</v>
      </c>
      <c r="R186">
        <v>3</v>
      </c>
      <c r="S186">
        <v>45.8</v>
      </c>
    </row>
    <row r="187" spans="1:20" x14ac:dyDescent="0.25">
      <c r="A187" t="s">
        <v>747</v>
      </c>
      <c r="B187" t="s">
        <v>160</v>
      </c>
      <c r="C187" t="s">
        <v>161</v>
      </c>
      <c r="D187">
        <v>186</v>
      </c>
      <c r="E187" t="s">
        <v>748</v>
      </c>
      <c r="F187" s="3">
        <v>41</v>
      </c>
      <c r="G187" t="s">
        <v>178</v>
      </c>
      <c r="H187" t="str" cm="1">
        <f t="array" ref="H187">_xlfn.IFS(G187="WTRP","negative",G187="WTRX","negative",G187="MOCK","MOCK",G187&lt;&gt;"sample","sample")</f>
        <v>sample</v>
      </c>
      <c r="I187">
        <v>8</v>
      </c>
      <c r="J187">
        <v>4</v>
      </c>
      <c r="K187" t="s">
        <v>25</v>
      </c>
      <c r="L187" t="s">
        <v>26</v>
      </c>
      <c r="M187" t="s">
        <v>27</v>
      </c>
      <c r="N187" t="str">
        <f t="shared" si="15"/>
        <v>8_altPF</v>
      </c>
      <c r="O187">
        <v>1</v>
      </c>
      <c r="P187">
        <v>11</v>
      </c>
      <c r="Q187" t="s">
        <v>749</v>
      </c>
      <c r="R187">
        <v>3</v>
      </c>
      <c r="S187">
        <v>208</v>
      </c>
    </row>
    <row r="188" spans="1:20" x14ac:dyDescent="0.25">
      <c r="A188" t="s">
        <v>750</v>
      </c>
      <c r="B188" t="s">
        <v>164</v>
      </c>
      <c r="C188" t="s">
        <v>165</v>
      </c>
      <c r="D188">
        <v>187</v>
      </c>
      <c r="E188" t="s">
        <v>751</v>
      </c>
      <c r="F188" s="3">
        <v>34</v>
      </c>
      <c r="G188" t="s">
        <v>24</v>
      </c>
      <c r="H188" t="str" cm="1">
        <f t="array" ref="H188">_xlfn.IFS(G188="WTRP","negative",G188="WTRX","negative",G188="MOCK","MOCK",G188&lt;&gt;"sample","sample")</f>
        <v>sample</v>
      </c>
      <c r="I188">
        <v>16</v>
      </c>
      <c r="J188">
        <v>3</v>
      </c>
      <c r="K188" t="s">
        <v>25</v>
      </c>
      <c r="L188" t="s">
        <v>84</v>
      </c>
      <c r="M188" t="s">
        <v>91</v>
      </c>
      <c r="N188" t="str">
        <f t="shared" si="15"/>
        <v>16_altCT</v>
      </c>
      <c r="O188">
        <v>0</v>
      </c>
      <c r="P188">
        <v>7</v>
      </c>
      <c r="Q188" t="s">
        <v>752</v>
      </c>
      <c r="R188">
        <v>3</v>
      </c>
      <c r="S188">
        <v>165.6</v>
      </c>
    </row>
    <row r="189" spans="1:20" x14ac:dyDescent="0.25">
      <c r="A189" t="s">
        <v>753</v>
      </c>
      <c r="B189" t="s">
        <v>169</v>
      </c>
      <c r="C189" t="s">
        <v>170</v>
      </c>
      <c r="D189">
        <v>188</v>
      </c>
      <c r="E189" t="s">
        <v>754</v>
      </c>
      <c r="F189" s="3">
        <v>25</v>
      </c>
      <c r="G189" t="s">
        <v>46</v>
      </c>
      <c r="H189" t="str" cm="1">
        <f t="array" ref="H189">_xlfn.IFS(G189="WTRP","negative",G189="WTRX","negative",G189="MOCK","MOCK",G189&lt;&gt;"sample","sample")</f>
        <v>sample</v>
      </c>
      <c r="I189">
        <v>8</v>
      </c>
      <c r="J189">
        <v>3</v>
      </c>
      <c r="K189" t="s">
        <v>25</v>
      </c>
      <c r="L189" t="s">
        <v>84</v>
      </c>
      <c r="M189" t="s">
        <v>91</v>
      </c>
      <c r="N189" t="str">
        <f t="shared" si="15"/>
        <v>8_altCT</v>
      </c>
      <c r="O189">
        <v>1</v>
      </c>
      <c r="P189">
        <v>9</v>
      </c>
      <c r="Q189" t="s">
        <v>755</v>
      </c>
      <c r="R189">
        <v>3</v>
      </c>
      <c r="S189">
        <v>21.4</v>
      </c>
    </row>
    <row r="190" spans="1:20" x14ac:dyDescent="0.25">
      <c r="A190" t="s">
        <v>756</v>
      </c>
      <c r="B190" t="s">
        <v>174</v>
      </c>
      <c r="C190" t="s">
        <v>175</v>
      </c>
      <c r="D190">
        <v>189</v>
      </c>
      <c r="E190" t="s">
        <v>757</v>
      </c>
      <c r="F190" s="3" t="s">
        <v>296</v>
      </c>
      <c r="G190" t="s">
        <v>178</v>
      </c>
      <c r="H190" t="str" cm="1">
        <f t="array" ref="H190">_xlfn.IFS(G190="WTRP","negative",G190="WTRX","negative",G190="MOCK","MOCK",G190&lt;&gt;"sample","sample")</f>
        <v>sample</v>
      </c>
      <c r="I190">
        <v>21</v>
      </c>
      <c r="J190">
        <v>1</v>
      </c>
      <c r="K190" t="s">
        <v>47</v>
      </c>
      <c r="L190" t="s">
        <v>84</v>
      </c>
      <c r="M190" t="s">
        <v>85</v>
      </c>
      <c r="N190" t="str">
        <f t="shared" si="15"/>
        <v>21_ainCT</v>
      </c>
      <c r="O190">
        <v>1</v>
      </c>
      <c r="P190">
        <v>9</v>
      </c>
      <c r="Q190" t="s">
        <v>758</v>
      </c>
      <c r="R190">
        <v>3</v>
      </c>
      <c r="S190">
        <v>71</v>
      </c>
    </row>
    <row r="191" spans="1:20" x14ac:dyDescent="0.25">
      <c r="A191" t="s">
        <v>759</v>
      </c>
      <c r="B191" t="s">
        <v>181</v>
      </c>
      <c r="C191" t="s">
        <v>182</v>
      </c>
      <c r="D191">
        <v>190</v>
      </c>
      <c r="E191" t="s">
        <v>760</v>
      </c>
      <c r="F191" s="3">
        <v>16</v>
      </c>
      <c r="G191" t="s">
        <v>46</v>
      </c>
      <c r="H191" t="str" cm="1">
        <f t="array" ref="H191">_xlfn.IFS(G191="WTRP","negative",G191="WTRX","negative",G191="MOCK","MOCK",G191&lt;&gt;"sample","sample")</f>
        <v>sample</v>
      </c>
      <c r="I191">
        <v>8</v>
      </c>
      <c r="J191">
        <v>2</v>
      </c>
      <c r="K191" t="s">
        <v>47</v>
      </c>
      <c r="L191" t="s">
        <v>26</v>
      </c>
      <c r="M191" t="s">
        <v>48</v>
      </c>
      <c r="N191" t="str">
        <f t="shared" si="15"/>
        <v>8_ainPF</v>
      </c>
      <c r="O191">
        <v>1</v>
      </c>
      <c r="P191">
        <v>10</v>
      </c>
      <c r="Q191" t="s">
        <v>761</v>
      </c>
      <c r="R191">
        <v>3</v>
      </c>
      <c r="S191">
        <v>0.38</v>
      </c>
    </row>
    <row r="192" spans="1:20" x14ac:dyDescent="0.25">
      <c r="A192" t="s">
        <v>762</v>
      </c>
      <c r="B192" t="s">
        <v>187</v>
      </c>
      <c r="C192" t="s">
        <v>188</v>
      </c>
      <c r="D192">
        <v>191</v>
      </c>
      <c r="E192" t="s">
        <v>762</v>
      </c>
      <c r="F192" s="3" t="s">
        <v>32</v>
      </c>
      <c r="G192" t="s">
        <v>33</v>
      </c>
      <c r="H192" t="str" cm="1">
        <f t="array" ref="H192">_xlfn.IFS(G192="WTRP","negative",G192="WTRX","negative",G192="MOCK","MOCK",G192&lt;&gt;"sample","sample")</f>
        <v>negative</v>
      </c>
      <c r="I192">
        <v>50</v>
      </c>
      <c r="J192" t="s">
        <v>32</v>
      </c>
      <c r="K192" t="s">
        <v>34</v>
      </c>
      <c r="L192" t="s">
        <v>34</v>
      </c>
      <c r="M192" t="s">
        <v>32</v>
      </c>
      <c r="N192" t="str">
        <f>_xlfn.CONCAT(I192,"",M192)</f>
        <v>50_ctrl</v>
      </c>
      <c r="O192" t="s">
        <v>34</v>
      </c>
      <c r="P192" t="s">
        <v>34</v>
      </c>
      <c r="Q192" t="s">
        <v>763</v>
      </c>
      <c r="R192">
        <v>3</v>
      </c>
      <c r="S192">
        <v>8.8999999999999996E-2</v>
      </c>
      <c r="T192" t="s">
        <v>36</v>
      </c>
    </row>
    <row r="193" spans="1:20" x14ac:dyDescent="0.25">
      <c r="A193" t="s">
        <v>764</v>
      </c>
      <c r="B193" t="s">
        <v>192</v>
      </c>
      <c r="C193" t="s">
        <v>193</v>
      </c>
      <c r="D193">
        <v>192</v>
      </c>
      <c r="E193" t="s">
        <v>765</v>
      </c>
      <c r="F193" s="3">
        <v>26</v>
      </c>
      <c r="G193" t="s">
        <v>24</v>
      </c>
      <c r="H193" t="str" cm="1">
        <f t="array" ref="H193">_xlfn.IFS(G193="WTRP","negative",G193="WTRX","negative",G193="MOCK","MOCK",G193&lt;&gt;"sample","sample")</f>
        <v>sample</v>
      </c>
      <c r="I193">
        <v>0</v>
      </c>
      <c r="J193">
        <v>3</v>
      </c>
      <c r="K193" t="s">
        <v>25</v>
      </c>
      <c r="L193" t="s">
        <v>84</v>
      </c>
      <c r="M193" t="s">
        <v>91</v>
      </c>
      <c r="N193" t="str">
        <f t="shared" ref="N193:N256" si="16">_xlfn.CONCAT(I193,"_",M193)</f>
        <v>0_altCT</v>
      </c>
      <c r="O193">
        <v>0</v>
      </c>
      <c r="P193">
        <v>1</v>
      </c>
      <c r="Q193" t="s">
        <v>766</v>
      </c>
      <c r="R193">
        <v>3</v>
      </c>
      <c r="S193">
        <v>50.2</v>
      </c>
    </row>
    <row r="194" spans="1:20" x14ac:dyDescent="0.25">
      <c r="A194" t="s">
        <v>767</v>
      </c>
      <c r="B194" t="s">
        <v>198</v>
      </c>
      <c r="C194" t="s">
        <v>199</v>
      </c>
      <c r="D194">
        <v>193</v>
      </c>
      <c r="E194" t="s">
        <v>768</v>
      </c>
      <c r="F194" s="3">
        <v>19</v>
      </c>
      <c r="G194" t="s">
        <v>24</v>
      </c>
      <c r="H194" t="str" cm="1">
        <f t="array" ref="H194">_xlfn.IFS(G194="WTRP","negative",G194="WTRX","negative",G194="MOCK","MOCK",G194&lt;&gt;"sample","sample")</f>
        <v>sample</v>
      </c>
      <c r="I194">
        <v>8</v>
      </c>
      <c r="J194">
        <v>2</v>
      </c>
      <c r="K194" t="s">
        <v>47</v>
      </c>
      <c r="L194" t="s">
        <v>26</v>
      </c>
      <c r="M194" t="s">
        <v>48</v>
      </c>
      <c r="N194" t="str">
        <f t="shared" si="16"/>
        <v>8_ainPF</v>
      </c>
      <c r="O194">
        <v>1</v>
      </c>
      <c r="P194">
        <v>1</v>
      </c>
      <c r="Q194" t="s">
        <v>769</v>
      </c>
      <c r="R194">
        <v>3</v>
      </c>
      <c r="S194">
        <v>22.8</v>
      </c>
    </row>
    <row r="195" spans="1:20" x14ac:dyDescent="0.25">
      <c r="A195" t="s">
        <v>770</v>
      </c>
      <c r="B195" t="s">
        <v>203</v>
      </c>
      <c r="C195" t="s">
        <v>204</v>
      </c>
      <c r="D195">
        <v>194</v>
      </c>
      <c r="E195" t="s">
        <v>771</v>
      </c>
      <c r="F195" s="3">
        <v>29</v>
      </c>
      <c r="G195" t="s">
        <v>178</v>
      </c>
      <c r="H195" t="str" cm="1">
        <f t="array" ref="H195">_xlfn.IFS(G195="WTRP","negative",G195="WTRX","negative",G195="MOCK","MOCK",G195&lt;&gt;"sample","sample")</f>
        <v>sample</v>
      </c>
      <c r="I195">
        <v>8</v>
      </c>
      <c r="J195">
        <v>3</v>
      </c>
      <c r="K195" t="s">
        <v>25</v>
      </c>
      <c r="L195" t="s">
        <v>84</v>
      </c>
      <c r="M195" t="s">
        <v>91</v>
      </c>
      <c r="N195" t="str">
        <f t="shared" si="16"/>
        <v>8_altCT</v>
      </c>
      <c r="O195">
        <v>1</v>
      </c>
      <c r="P195">
        <v>11</v>
      </c>
      <c r="Q195" t="s">
        <v>772</v>
      </c>
      <c r="R195">
        <v>3</v>
      </c>
      <c r="S195">
        <v>156.80000000000001</v>
      </c>
    </row>
    <row r="196" spans="1:20" x14ac:dyDescent="0.25">
      <c r="A196" t="s">
        <v>773</v>
      </c>
      <c r="B196" t="s">
        <v>208</v>
      </c>
      <c r="C196" t="s">
        <v>209</v>
      </c>
      <c r="D196">
        <v>195</v>
      </c>
      <c r="E196" t="s">
        <v>774</v>
      </c>
      <c r="F196" s="3">
        <v>10</v>
      </c>
      <c r="G196" t="s">
        <v>24</v>
      </c>
      <c r="H196" t="str" cm="1">
        <f t="array" ref="H196">_xlfn.IFS(G196="WTRP","negative",G196="WTRX","negative",G196="MOCK","MOCK",G196&lt;&gt;"sample","sample")</f>
        <v>sample</v>
      </c>
      <c r="I196">
        <v>12</v>
      </c>
      <c r="J196">
        <v>1</v>
      </c>
      <c r="K196" t="s">
        <v>47</v>
      </c>
      <c r="L196" t="s">
        <v>84</v>
      </c>
      <c r="M196" t="s">
        <v>85</v>
      </c>
      <c r="N196" t="str">
        <f t="shared" si="16"/>
        <v>12_ainCT</v>
      </c>
      <c r="O196">
        <v>0</v>
      </c>
      <c r="P196">
        <v>5</v>
      </c>
      <c r="Q196" t="s">
        <v>775</v>
      </c>
      <c r="R196">
        <v>3</v>
      </c>
      <c r="S196">
        <v>44.6</v>
      </c>
    </row>
    <row r="197" spans="1:20" x14ac:dyDescent="0.25">
      <c r="A197" t="s">
        <v>776</v>
      </c>
      <c r="B197" t="s">
        <v>213</v>
      </c>
      <c r="C197" t="s">
        <v>214</v>
      </c>
      <c r="D197">
        <v>196</v>
      </c>
      <c r="E197" t="s">
        <v>777</v>
      </c>
      <c r="F197" s="3">
        <v>35</v>
      </c>
      <c r="G197" t="s">
        <v>46</v>
      </c>
      <c r="H197" t="str" cm="1">
        <f t="array" ref="H197">_xlfn.IFS(G197="WTRP","negative",G197="WTRX","negative",G197="MOCK","MOCK",G197&lt;&gt;"sample","sample")</f>
        <v>sample</v>
      </c>
      <c r="I197">
        <v>21</v>
      </c>
      <c r="J197">
        <v>3</v>
      </c>
      <c r="K197" t="s">
        <v>25</v>
      </c>
      <c r="L197" t="s">
        <v>84</v>
      </c>
      <c r="M197" t="s">
        <v>91</v>
      </c>
      <c r="N197" t="str">
        <f t="shared" si="16"/>
        <v>21_altCT</v>
      </c>
      <c r="O197">
        <v>1</v>
      </c>
      <c r="P197">
        <v>9</v>
      </c>
      <c r="Q197" t="s">
        <v>778</v>
      </c>
      <c r="R197">
        <v>3</v>
      </c>
      <c r="S197">
        <v>14.7</v>
      </c>
    </row>
    <row r="198" spans="1:20" x14ac:dyDescent="0.25">
      <c r="A198" t="s">
        <v>779</v>
      </c>
      <c r="B198" t="s">
        <v>217</v>
      </c>
      <c r="C198" t="s">
        <v>218</v>
      </c>
      <c r="D198">
        <v>197</v>
      </c>
      <c r="E198" t="s">
        <v>780</v>
      </c>
      <c r="F198" s="3" t="s">
        <v>195</v>
      </c>
      <c r="G198" t="s">
        <v>24</v>
      </c>
      <c r="H198" t="str" cm="1">
        <f t="array" ref="H198">_xlfn.IFS(G198="WTRP","negative",G198="WTRX","negative",G198="MOCK","MOCK",G198&lt;&gt;"sample","sample")</f>
        <v>sample</v>
      </c>
      <c r="I198">
        <v>8</v>
      </c>
      <c r="J198">
        <v>1</v>
      </c>
      <c r="K198" t="s">
        <v>47</v>
      </c>
      <c r="L198" t="s">
        <v>84</v>
      </c>
      <c r="M198" t="s">
        <v>85</v>
      </c>
      <c r="N198" t="str">
        <f t="shared" si="16"/>
        <v>8_ainCT</v>
      </c>
      <c r="O198">
        <v>1</v>
      </c>
      <c r="P198">
        <v>3</v>
      </c>
      <c r="Q198" t="s">
        <v>781</v>
      </c>
      <c r="R198">
        <v>3</v>
      </c>
      <c r="S198">
        <v>27.6</v>
      </c>
    </row>
    <row r="199" spans="1:20" x14ac:dyDescent="0.25">
      <c r="A199" t="s">
        <v>782</v>
      </c>
      <c r="B199" t="s">
        <v>222</v>
      </c>
      <c r="C199" t="s">
        <v>223</v>
      </c>
      <c r="D199">
        <v>198</v>
      </c>
      <c r="E199" t="s">
        <v>783</v>
      </c>
      <c r="F199" s="3">
        <v>26</v>
      </c>
      <c r="G199" t="s">
        <v>24</v>
      </c>
      <c r="H199" t="str" cm="1">
        <f t="array" ref="H199">_xlfn.IFS(G199="WTRP","negative",G199="WTRX","negative",G199="MOCK","MOCK",G199&lt;&gt;"sample","sample")</f>
        <v>sample</v>
      </c>
      <c r="I199">
        <v>8</v>
      </c>
      <c r="J199">
        <v>3</v>
      </c>
      <c r="K199" t="s">
        <v>25</v>
      </c>
      <c r="L199" t="s">
        <v>84</v>
      </c>
      <c r="M199" t="s">
        <v>91</v>
      </c>
      <c r="N199" t="str">
        <f t="shared" si="16"/>
        <v>8_altCT</v>
      </c>
      <c r="O199">
        <v>1</v>
      </c>
      <c r="P199">
        <v>4</v>
      </c>
      <c r="Q199" t="s">
        <v>784</v>
      </c>
      <c r="R199">
        <v>3</v>
      </c>
      <c r="S199">
        <v>131.19999999999999</v>
      </c>
    </row>
    <row r="200" spans="1:20" x14ac:dyDescent="0.25">
      <c r="A200" t="s">
        <v>785</v>
      </c>
      <c r="B200" t="s">
        <v>228</v>
      </c>
      <c r="C200" t="s">
        <v>229</v>
      </c>
      <c r="D200">
        <v>199</v>
      </c>
      <c r="E200" t="s">
        <v>786</v>
      </c>
      <c r="F200" s="3" t="s">
        <v>322</v>
      </c>
      <c r="G200" t="s">
        <v>24</v>
      </c>
      <c r="H200" t="str" cm="1">
        <f t="array" ref="H200">_xlfn.IFS(G200="WTRP","negative",G200="WTRX","negative",G200="MOCK","MOCK",G200&lt;&gt;"sample","sample")</f>
        <v>sample</v>
      </c>
      <c r="I200">
        <v>8</v>
      </c>
      <c r="J200">
        <v>1</v>
      </c>
      <c r="K200" t="s">
        <v>47</v>
      </c>
      <c r="L200" t="s">
        <v>84</v>
      </c>
      <c r="M200" t="s">
        <v>85</v>
      </c>
      <c r="N200" t="str">
        <f t="shared" si="16"/>
        <v>8_ainCT</v>
      </c>
      <c r="O200">
        <v>1</v>
      </c>
      <c r="P200">
        <v>1</v>
      </c>
      <c r="Q200" t="s">
        <v>787</v>
      </c>
      <c r="R200">
        <v>3</v>
      </c>
      <c r="S200">
        <v>21.7</v>
      </c>
    </row>
    <row r="201" spans="1:20" x14ac:dyDescent="0.25">
      <c r="A201" t="s">
        <v>788</v>
      </c>
      <c r="B201" t="s">
        <v>233</v>
      </c>
      <c r="C201" t="s">
        <v>234</v>
      </c>
      <c r="D201">
        <v>200</v>
      </c>
      <c r="E201" t="s">
        <v>789</v>
      </c>
      <c r="F201" s="3" t="s">
        <v>296</v>
      </c>
      <c r="G201" t="s">
        <v>24</v>
      </c>
      <c r="H201" t="str" cm="1">
        <f t="array" ref="H201">_xlfn.IFS(G201="WTRP","negative",G201="WTRX","negative",G201="MOCK","MOCK",G201&lt;&gt;"sample","sample")</f>
        <v>sample</v>
      </c>
      <c r="I201">
        <v>16</v>
      </c>
      <c r="J201">
        <v>1</v>
      </c>
      <c r="K201" t="s">
        <v>47</v>
      </c>
      <c r="L201" t="s">
        <v>84</v>
      </c>
      <c r="M201" t="s">
        <v>85</v>
      </c>
      <c r="N201" t="str">
        <f t="shared" si="16"/>
        <v>16_ainCT</v>
      </c>
      <c r="O201">
        <v>0</v>
      </c>
      <c r="P201">
        <v>7</v>
      </c>
      <c r="Q201" t="s">
        <v>790</v>
      </c>
      <c r="R201">
        <v>3</v>
      </c>
      <c r="S201">
        <v>71.2</v>
      </c>
    </row>
    <row r="202" spans="1:20" x14ac:dyDescent="0.25">
      <c r="A202" t="s">
        <v>791</v>
      </c>
      <c r="B202" t="s">
        <v>238</v>
      </c>
      <c r="C202" t="s">
        <v>239</v>
      </c>
      <c r="D202">
        <v>201</v>
      </c>
      <c r="E202" t="s">
        <v>791</v>
      </c>
      <c r="F202" s="3" t="s">
        <v>32</v>
      </c>
      <c r="G202" t="s">
        <v>73</v>
      </c>
      <c r="H202" t="str" cm="1">
        <f t="array" ref="H202">_xlfn.IFS(G202="WTRP","negative",G202="WTRX","negative",G202="MOCK","MOCK",G202&lt;&gt;"sample","sample")</f>
        <v>MOCK</v>
      </c>
      <c r="I202">
        <v>50</v>
      </c>
      <c r="J202" t="s">
        <v>32</v>
      </c>
      <c r="K202" t="s">
        <v>34</v>
      </c>
      <c r="L202" t="s">
        <v>34</v>
      </c>
      <c r="M202" t="s">
        <v>32</v>
      </c>
      <c r="N202" t="str">
        <f>_xlfn.CONCAT(I202,"",M202)</f>
        <v>50_ctrl</v>
      </c>
      <c r="O202" t="s">
        <v>34</v>
      </c>
      <c r="P202" t="s">
        <v>34</v>
      </c>
      <c r="Q202" t="s">
        <v>792</v>
      </c>
      <c r="R202">
        <v>3</v>
      </c>
      <c r="S202">
        <v>8.8999999999999996E-2</v>
      </c>
      <c r="T202" t="s">
        <v>36</v>
      </c>
    </row>
    <row r="203" spans="1:20" x14ac:dyDescent="0.25">
      <c r="A203" t="s">
        <v>793</v>
      </c>
      <c r="B203" t="s">
        <v>243</v>
      </c>
      <c r="C203" t="s">
        <v>244</v>
      </c>
      <c r="D203">
        <v>202</v>
      </c>
      <c r="E203" t="s">
        <v>794</v>
      </c>
      <c r="F203" s="3">
        <v>12</v>
      </c>
      <c r="G203" t="s">
        <v>24</v>
      </c>
      <c r="H203" t="str" cm="1">
        <f t="array" ref="H203">_xlfn.IFS(G203="WTRP","negative",G203="WTRX","negative",G203="MOCK","MOCK",G203&lt;&gt;"sample","sample")</f>
        <v>sample</v>
      </c>
      <c r="I203">
        <v>21</v>
      </c>
      <c r="J203">
        <v>1</v>
      </c>
      <c r="K203" t="s">
        <v>47</v>
      </c>
      <c r="L203" t="s">
        <v>84</v>
      </c>
      <c r="M203" t="s">
        <v>85</v>
      </c>
      <c r="N203" t="str">
        <f t="shared" ref="N203:N266" si="17">_xlfn.CONCAT(I203,"_",M203)</f>
        <v>21_ainCT</v>
      </c>
      <c r="O203">
        <v>1</v>
      </c>
      <c r="P203">
        <v>7</v>
      </c>
      <c r="Q203" t="s">
        <v>795</v>
      </c>
      <c r="R203">
        <v>3</v>
      </c>
      <c r="S203">
        <v>48</v>
      </c>
    </row>
    <row r="204" spans="1:20" x14ac:dyDescent="0.25">
      <c r="A204" t="s">
        <v>796</v>
      </c>
      <c r="B204" t="s">
        <v>248</v>
      </c>
      <c r="C204" t="s">
        <v>249</v>
      </c>
      <c r="D204">
        <v>203</v>
      </c>
      <c r="E204" t="s">
        <v>797</v>
      </c>
      <c r="F204" s="3">
        <v>24</v>
      </c>
      <c r="G204" t="s">
        <v>24</v>
      </c>
      <c r="H204" t="str" cm="1">
        <f t="array" ref="H204">_xlfn.IFS(G204="WTRP","negative",G204="WTRX","negative",G204="MOCK","MOCK",G204&lt;&gt;"sample","sample")</f>
        <v>sample</v>
      </c>
      <c r="I204">
        <v>8</v>
      </c>
      <c r="J204">
        <v>2</v>
      </c>
      <c r="K204" t="s">
        <v>47</v>
      </c>
      <c r="L204" t="s">
        <v>26</v>
      </c>
      <c r="M204" t="s">
        <v>48</v>
      </c>
      <c r="N204" t="str">
        <f t="shared" si="17"/>
        <v>8_ainPF</v>
      </c>
      <c r="O204">
        <v>1</v>
      </c>
      <c r="P204">
        <v>1</v>
      </c>
      <c r="Q204" t="s">
        <v>798</v>
      </c>
      <c r="R204">
        <v>3</v>
      </c>
      <c r="S204">
        <v>23.7</v>
      </c>
    </row>
    <row r="205" spans="1:20" x14ac:dyDescent="0.25">
      <c r="A205" t="s">
        <v>799</v>
      </c>
      <c r="B205" t="s">
        <v>253</v>
      </c>
      <c r="C205" t="s">
        <v>254</v>
      </c>
      <c r="D205">
        <v>204</v>
      </c>
      <c r="E205" t="s">
        <v>800</v>
      </c>
      <c r="F205" s="3" t="s">
        <v>296</v>
      </c>
      <c r="G205" t="s">
        <v>46</v>
      </c>
      <c r="H205" t="str" cm="1">
        <f t="array" ref="H205">_xlfn.IFS(G205="WTRP","negative",G205="WTRX","negative",G205="MOCK","MOCK",G205&lt;&gt;"sample","sample")</f>
        <v>sample</v>
      </c>
      <c r="I205">
        <v>21</v>
      </c>
      <c r="J205">
        <v>1</v>
      </c>
      <c r="K205" t="s">
        <v>47</v>
      </c>
      <c r="L205" t="s">
        <v>84</v>
      </c>
      <c r="M205" t="s">
        <v>85</v>
      </c>
      <c r="N205" t="str">
        <f t="shared" si="17"/>
        <v>21_ainCT</v>
      </c>
      <c r="O205">
        <v>1</v>
      </c>
      <c r="P205">
        <v>12</v>
      </c>
      <c r="Q205" t="s">
        <v>801</v>
      </c>
      <c r="R205">
        <v>3</v>
      </c>
      <c r="S205">
        <v>8.24</v>
      </c>
    </row>
    <row r="206" spans="1:20" x14ac:dyDescent="0.25">
      <c r="A206" t="s">
        <v>802</v>
      </c>
      <c r="B206" t="s">
        <v>258</v>
      </c>
      <c r="C206" t="s">
        <v>259</v>
      </c>
      <c r="D206">
        <v>205</v>
      </c>
      <c r="E206" t="s">
        <v>803</v>
      </c>
      <c r="F206" s="3">
        <v>11</v>
      </c>
      <c r="G206" t="s">
        <v>24</v>
      </c>
      <c r="H206" t="str" cm="1">
        <f t="array" ref="H206">_xlfn.IFS(G206="WTRP","negative",G206="WTRX","negative",G206="MOCK","MOCK",G206&lt;&gt;"sample","sample")</f>
        <v>sample</v>
      </c>
      <c r="I206">
        <v>20</v>
      </c>
      <c r="J206">
        <v>1</v>
      </c>
      <c r="K206" t="s">
        <v>47</v>
      </c>
      <c r="L206" t="s">
        <v>84</v>
      </c>
      <c r="M206" t="s">
        <v>85</v>
      </c>
      <c r="N206" t="str">
        <f t="shared" si="17"/>
        <v>20_ainCT</v>
      </c>
      <c r="O206">
        <v>0</v>
      </c>
      <c r="P206">
        <v>8</v>
      </c>
      <c r="Q206" t="s">
        <v>804</v>
      </c>
      <c r="R206">
        <v>3</v>
      </c>
      <c r="S206">
        <v>100</v>
      </c>
    </row>
    <row r="207" spans="1:20" x14ac:dyDescent="0.25">
      <c r="A207" t="s">
        <v>805</v>
      </c>
      <c r="B207" t="s">
        <v>263</v>
      </c>
      <c r="C207" t="s">
        <v>264</v>
      </c>
      <c r="D207">
        <v>206</v>
      </c>
      <c r="E207" t="s">
        <v>806</v>
      </c>
      <c r="F207" s="3">
        <v>12</v>
      </c>
      <c r="G207" t="s">
        <v>24</v>
      </c>
      <c r="H207" t="str" cm="1">
        <f t="array" ref="H207">_xlfn.IFS(G207="WTRP","negative",G207="WTRX","negative",G207="MOCK","MOCK",G207&lt;&gt;"sample","sample")</f>
        <v>sample</v>
      </c>
      <c r="I207">
        <v>20</v>
      </c>
      <c r="J207">
        <v>1</v>
      </c>
      <c r="K207" t="s">
        <v>47</v>
      </c>
      <c r="L207" t="s">
        <v>84</v>
      </c>
      <c r="M207" t="s">
        <v>85</v>
      </c>
      <c r="N207" t="str">
        <f t="shared" si="17"/>
        <v>20_ainCT</v>
      </c>
      <c r="O207">
        <v>0</v>
      </c>
      <c r="P207">
        <v>7</v>
      </c>
      <c r="Q207" t="s">
        <v>807</v>
      </c>
      <c r="R207">
        <v>3</v>
      </c>
      <c r="S207">
        <v>86.8</v>
      </c>
    </row>
    <row r="208" spans="1:20" x14ac:dyDescent="0.25">
      <c r="A208" t="s">
        <v>808</v>
      </c>
      <c r="B208" t="s">
        <v>268</v>
      </c>
      <c r="C208" t="s">
        <v>269</v>
      </c>
      <c r="D208">
        <v>207</v>
      </c>
      <c r="E208" t="s">
        <v>809</v>
      </c>
      <c r="F208" s="3" t="s">
        <v>225</v>
      </c>
      <c r="G208" t="s">
        <v>178</v>
      </c>
      <c r="H208" t="str" cm="1">
        <f t="array" ref="H208">_xlfn.IFS(G208="WTRP","negative",G208="WTRX","negative",G208="MOCK","MOCK",G208&lt;&gt;"sample","sample")</f>
        <v>sample</v>
      </c>
      <c r="I208">
        <v>21</v>
      </c>
      <c r="J208">
        <v>1</v>
      </c>
      <c r="K208" t="s">
        <v>47</v>
      </c>
      <c r="L208" t="s">
        <v>84</v>
      </c>
      <c r="M208" t="s">
        <v>85</v>
      </c>
      <c r="N208" t="str">
        <f t="shared" si="17"/>
        <v>21_ainCT</v>
      </c>
      <c r="O208">
        <v>1</v>
      </c>
      <c r="P208">
        <v>10</v>
      </c>
      <c r="Q208" t="s">
        <v>810</v>
      </c>
      <c r="R208">
        <v>3</v>
      </c>
      <c r="S208">
        <v>122.8</v>
      </c>
    </row>
    <row r="209" spans="1:20" x14ac:dyDescent="0.25">
      <c r="A209" t="s">
        <v>811</v>
      </c>
      <c r="B209" t="s">
        <v>273</v>
      </c>
      <c r="C209" t="s">
        <v>274</v>
      </c>
      <c r="D209">
        <v>208</v>
      </c>
      <c r="E209" t="s">
        <v>812</v>
      </c>
      <c r="F209" s="3" t="s">
        <v>296</v>
      </c>
      <c r="G209" t="s">
        <v>24</v>
      </c>
      <c r="H209" t="str" cm="1">
        <f t="array" ref="H209">_xlfn.IFS(G209="WTRP","negative",G209="WTRX","negative",G209="MOCK","MOCK",G209&lt;&gt;"sample","sample")</f>
        <v>sample</v>
      </c>
      <c r="I209">
        <v>8</v>
      </c>
      <c r="J209">
        <v>1</v>
      </c>
      <c r="K209" t="s">
        <v>47</v>
      </c>
      <c r="L209" t="s">
        <v>84</v>
      </c>
      <c r="M209" t="s">
        <v>85</v>
      </c>
      <c r="N209" t="str">
        <f t="shared" si="17"/>
        <v>8_ainCT</v>
      </c>
      <c r="O209">
        <v>1</v>
      </c>
      <c r="P209">
        <v>1</v>
      </c>
      <c r="Q209" t="s">
        <v>813</v>
      </c>
      <c r="R209">
        <v>3</v>
      </c>
      <c r="S209">
        <v>29</v>
      </c>
    </row>
    <row r="210" spans="1:20" x14ac:dyDescent="0.25">
      <c r="A210" t="s">
        <v>814</v>
      </c>
      <c r="B210" t="s">
        <v>278</v>
      </c>
      <c r="C210" t="s">
        <v>279</v>
      </c>
      <c r="D210">
        <v>209</v>
      </c>
      <c r="E210" t="s">
        <v>815</v>
      </c>
      <c r="F210" s="3">
        <v>21</v>
      </c>
      <c r="G210" t="s">
        <v>24</v>
      </c>
      <c r="H210" t="str" cm="1">
        <f t="array" ref="H210">_xlfn.IFS(G210="WTRP","negative",G210="WTRX","negative",G210="MOCK","MOCK",G210&lt;&gt;"sample","sample")</f>
        <v>sample</v>
      </c>
      <c r="I210">
        <v>12</v>
      </c>
      <c r="J210">
        <v>2</v>
      </c>
      <c r="K210" t="s">
        <v>47</v>
      </c>
      <c r="L210" t="s">
        <v>26</v>
      </c>
      <c r="M210" t="s">
        <v>48</v>
      </c>
      <c r="N210" t="str">
        <f t="shared" si="17"/>
        <v>12_ainPF</v>
      </c>
      <c r="O210">
        <v>0</v>
      </c>
      <c r="P210">
        <v>7</v>
      </c>
      <c r="Q210" t="s">
        <v>816</v>
      </c>
      <c r="R210">
        <v>3</v>
      </c>
      <c r="S210">
        <v>70</v>
      </c>
    </row>
    <row r="211" spans="1:20" x14ac:dyDescent="0.25">
      <c r="A211" t="s">
        <v>817</v>
      </c>
      <c r="B211" t="s">
        <v>283</v>
      </c>
      <c r="C211" t="s">
        <v>284</v>
      </c>
      <c r="D211">
        <v>210</v>
      </c>
      <c r="E211" t="s">
        <v>818</v>
      </c>
      <c r="F211" s="3">
        <v>27</v>
      </c>
      <c r="G211" t="s">
        <v>178</v>
      </c>
      <c r="H211" t="str" cm="1">
        <f t="array" ref="H211">_xlfn.IFS(G211="WTRP","negative",G211="WTRX","negative",G211="MOCK","MOCK",G211&lt;&gt;"sample","sample")</f>
        <v>sample</v>
      </c>
      <c r="I211">
        <v>8</v>
      </c>
      <c r="J211">
        <v>3</v>
      </c>
      <c r="K211" t="s">
        <v>25</v>
      </c>
      <c r="L211" t="s">
        <v>84</v>
      </c>
      <c r="M211" t="s">
        <v>91</v>
      </c>
      <c r="N211" t="str">
        <f t="shared" si="17"/>
        <v>8_altCT</v>
      </c>
      <c r="O211">
        <v>1</v>
      </c>
      <c r="P211">
        <v>11</v>
      </c>
      <c r="Q211" t="s">
        <v>819</v>
      </c>
      <c r="R211">
        <v>3</v>
      </c>
      <c r="S211">
        <v>73.400000000000006</v>
      </c>
    </row>
    <row r="212" spans="1:20" x14ac:dyDescent="0.25">
      <c r="A212" t="s">
        <v>820</v>
      </c>
      <c r="B212" t="s">
        <v>288</v>
      </c>
      <c r="C212" t="s">
        <v>289</v>
      </c>
      <c r="D212">
        <v>211</v>
      </c>
      <c r="E212" t="s">
        <v>821</v>
      </c>
      <c r="F212" s="3">
        <v>12</v>
      </c>
      <c r="G212" t="s">
        <v>24</v>
      </c>
      <c r="H212" t="str" cm="1">
        <f t="array" ref="H212">_xlfn.IFS(G212="WTRP","negative",G212="WTRX","negative",G212="MOCK","MOCK",G212&lt;&gt;"sample","sample")</f>
        <v>sample</v>
      </c>
      <c r="I212">
        <v>16</v>
      </c>
      <c r="J212">
        <v>1</v>
      </c>
      <c r="K212" t="s">
        <v>47</v>
      </c>
      <c r="L212" t="s">
        <v>84</v>
      </c>
      <c r="M212" t="s">
        <v>85</v>
      </c>
      <c r="N212" t="str">
        <f t="shared" si="17"/>
        <v>16_ainCT</v>
      </c>
      <c r="O212">
        <v>0</v>
      </c>
      <c r="P212">
        <v>6</v>
      </c>
      <c r="Q212" t="s">
        <v>822</v>
      </c>
      <c r="R212">
        <v>3</v>
      </c>
      <c r="S212">
        <v>79</v>
      </c>
    </row>
    <row r="213" spans="1:20" x14ac:dyDescent="0.25">
      <c r="A213" t="s">
        <v>823</v>
      </c>
      <c r="B213" t="s">
        <v>293</v>
      </c>
      <c r="C213" t="s">
        <v>294</v>
      </c>
      <c r="D213">
        <v>212</v>
      </c>
      <c r="E213" t="s">
        <v>824</v>
      </c>
      <c r="F213" s="3" t="s">
        <v>225</v>
      </c>
      <c r="G213" t="s">
        <v>24</v>
      </c>
      <c r="H213" t="str" cm="1">
        <f t="array" ref="H213">_xlfn.IFS(G213="WTRP","negative",G213="WTRX","negative",G213="MOCK","MOCK",G213&lt;&gt;"sample","sample")</f>
        <v>sample</v>
      </c>
      <c r="I213">
        <v>21</v>
      </c>
      <c r="J213">
        <v>1</v>
      </c>
      <c r="K213" t="s">
        <v>47</v>
      </c>
      <c r="L213" t="s">
        <v>84</v>
      </c>
      <c r="M213" t="s">
        <v>85</v>
      </c>
      <c r="N213" t="str">
        <f t="shared" si="17"/>
        <v>21_ainCT</v>
      </c>
      <c r="O213">
        <v>1</v>
      </c>
      <c r="P213">
        <v>6</v>
      </c>
      <c r="Q213" t="s">
        <v>825</v>
      </c>
      <c r="R213">
        <v>3</v>
      </c>
      <c r="S213">
        <v>151.6</v>
      </c>
    </row>
    <row r="214" spans="1:20" x14ac:dyDescent="0.25">
      <c r="A214" t="s">
        <v>826</v>
      </c>
      <c r="B214" t="s">
        <v>299</v>
      </c>
      <c r="C214" t="s">
        <v>300</v>
      </c>
      <c r="D214">
        <v>213</v>
      </c>
      <c r="E214" t="s">
        <v>827</v>
      </c>
      <c r="F214" s="3">
        <v>41</v>
      </c>
      <c r="G214" t="s">
        <v>46</v>
      </c>
      <c r="H214" t="str" cm="1">
        <f t="array" ref="H214">_xlfn.IFS(G214="WTRP","negative",G214="WTRX","negative",G214="MOCK","MOCK",G214&lt;&gt;"sample","sample")</f>
        <v>sample</v>
      </c>
      <c r="I214">
        <v>8</v>
      </c>
      <c r="J214">
        <v>4</v>
      </c>
      <c r="K214" t="s">
        <v>25</v>
      </c>
      <c r="L214" t="s">
        <v>26</v>
      </c>
      <c r="M214" t="s">
        <v>27</v>
      </c>
      <c r="N214" t="str">
        <f t="shared" si="17"/>
        <v>8_altPF</v>
      </c>
      <c r="O214">
        <v>1</v>
      </c>
      <c r="P214">
        <v>12</v>
      </c>
      <c r="Q214" t="s">
        <v>828</v>
      </c>
      <c r="R214">
        <v>3</v>
      </c>
      <c r="S214">
        <v>41.2</v>
      </c>
    </row>
    <row r="215" spans="1:20" x14ac:dyDescent="0.25">
      <c r="A215" t="s">
        <v>829</v>
      </c>
      <c r="B215" t="s">
        <v>304</v>
      </c>
      <c r="C215" t="s">
        <v>305</v>
      </c>
      <c r="D215">
        <v>214</v>
      </c>
      <c r="E215" t="s">
        <v>829</v>
      </c>
      <c r="F215" s="3" t="s">
        <v>32</v>
      </c>
      <c r="G215" t="s">
        <v>33</v>
      </c>
      <c r="H215" t="str" cm="1">
        <f t="array" ref="H215">_xlfn.IFS(G215="WTRP","negative",G215="WTRX","negative",G215="MOCK","MOCK",G215&lt;&gt;"sample","sample")</f>
        <v>negative</v>
      </c>
      <c r="I215">
        <v>50</v>
      </c>
      <c r="J215" t="s">
        <v>32</v>
      </c>
      <c r="K215" t="s">
        <v>34</v>
      </c>
      <c r="L215" t="s">
        <v>34</v>
      </c>
      <c r="M215" t="s">
        <v>32</v>
      </c>
      <c r="N215" t="str">
        <f>_xlfn.CONCAT(I215,"",M215)</f>
        <v>50_ctrl</v>
      </c>
      <c r="O215" t="s">
        <v>34</v>
      </c>
      <c r="P215" t="s">
        <v>34</v>
      </c>
      <c r="Q215" t="s">
        <v>830</v>
      </c>
      <c r="R215">
        <v>3</v>
      </c>
      <c r="S215">
        <v>8.8999999999999996E-2</v>
      </c>
      <c r="T215" t="s">
        <v>36</v>
      </c>
    </row>
    <row r="216" spans="1:20" x14ac:dyDescent="0.25">
      <c r="A216" t="s">
        <v>831</v>
      </c>
      <c r="B216" t="s">
        <v>309</v>
      </c>
      <c r="C216" t="s">
        <v>310</v>
      </c>
      <c r="D216">
        <v>215</v>
      </c>
      <c r="E216" t="s">
        <v>832</v>
      </c>
      <c r="F216" s="3">
        <v>13</v>
      </c>
      <c r="G216" t="s">
        <v>46</v>
      </c>
      <c r="H216" t="str" cm="1">
        <f t="array" ref="H216">_xlfn.IFS(G216="WTRP","negative",G216="WTRX","negative",G216="MOCK","MOCK",G216&lt;&gt;"sample","sample")</f>
        <v>sample</v>
      </c>
      <c r="I216">
        <v>8</v>
      </c>
      <c r="J216">
        <v>2</v>
      </c>
      <c r="K216" t="s">
        <v>47</v>
      </c>
      <c r="L216" t="s">
        <v>26</v>
      </c>
      <c r="M216" t="s">
        <v>48</v>
      </c>
      <c r="N216" t="str">
        <f t="shared" ref="N216:N279" si="18">_xlfn.CONCAT(I216,"_",M216)</f>
        <v>8_ainPF</v>
      </c>
      <c r="O216">
        <v>1</v>
      </c>
      <c r="P216">
        <v>12</v>
      </c>
      <c r="Q216" t="s">
        <v>833</v>
      </c>
      <c r="R216">
        <v>3</v>
      </c>
      <c r="S216">
        <v>1.93</v>
      </c>
    </row>
    <row r="217" spans="1:20" x14ac:dyDescent="0.25">
      <c r="A217" t="s">
        <v>834</v>
      </c>
      <c r="B217" t="s">
        <v>314</v>
      </c>
      <c r="C217" t="s">
        <v>315</v>
      </c>
      <c r="D217">
        <v>216</v>
      </c>
      <c r="E217" t="s">
        <v>835</v>
      </c>
      <c r="F217" s="3">
        <v>39</v>
      </c>
      <c r="G217" t="s">
        <v>178</v>
      </c>
      <c r="H217" t="str" cm="1">
        <f t="array" ref="H217">_xlfn.IFS(G217="WTRP","negative",G217="WTRX","negative",G217="MOCK","MOCK",G217&lt;&gt;"sample","sample")</f>
        <v>sample</v>
      </c>
      <c r="I217">
        <v>8</v>
      </c>
      <c r="J217">
        <v>4</v>
      </c>
      <c r="K217" t="s">
        <v>25</v>
      </c>
      <c r="L217" t="s">
        <v>26</v>
      </c>
      <c r="M217" t="s">
        <v>27</v>
      </c>
      <c r="N217" t="str">
        <f t="shared" si="18"/>
        <v>8_altPF</v>
      </c>
      <c r="O217">
        <v>1</v>
      </c>
      <c r="P217">
        <v>11</v>
      </c>
      <c r="Q217" t="s">
        <v>836</v>
      </c>
      <c r="R217">
        <v>3</v>
      </c>
      <c r="S217">
        <v>87.4</v>
      </c>
    </row>
    <row r="218" spans="1:20" x14ac:dyDescent="0.25">
      <c r="A218" t="s">
        <v>837</v>
      </c>
      <c r="B218" t="s">
        <v>319</v>
      </c>
      <c r="C218" t="s">
        <v>320</v>
      </c>
      <c r="D218">
        <v>217</v>
      </c>
      <c r="E218" t="s">
        <v>838</v>
      </c>
      <c r="F218" s="3">
        <v>20</v>
      </c>
      <c r="G218" t="s">
        <v>24</v>
      </c>
      <c r="H218" t="str" cm="1">
        <f t="array" ref="H218">_xlfn.IFS(G218="WTRP","negative",G218="WTRX","negative",G218="MOCK","MOCK",G218&lt;&gt;"sample","sample")</f>
        <v>sample</v>
      </c>
      <c r="I218">
        <v>12</v>
      </c>
      <c r="J218">
        <v>2</v>
      </c>
      <c r="K218" t="s">
        <v>47</v>
      </c>
      <c r="L218" t="s">
        <v>26</v>
      </c>
      <c r="M218" t="s">
        <v>48</v>
      </c>
      <c r="N218" t="str">
        <f t="shared" si="18"/>
        <v>12_ainPF</v>
      </c>
      <c r="O218">
        <v>0</v>
      </c>
      <c r="P218">
        <v>8</v>
      </c>
      <c r="Q218" t="s">
        <v>839</v>
      </c>
      <c r="R218">
        <v>3</v>
      </c>
      <c r="S218">
        <v>47.2</v>
      </c>
    </row>
    <row r="219" spans="1:20" x14ac:dyDescent="0.25">
      <c r="A219" t="s">
        <v>840</v>
      </c>
      <c r="B219" t="s">
        <v>325</v>
      </c>
      <c r="C219" t="s">
        <v>326</v>
      </c>
      <c r="D219">
        <v>218</v>
      </c>
      <c r="E219" t="s">
        <v>841</v>
      </c>
      <c r="F219" s="3" t="s">
        <v>32</v>
      </c>
      <c r="G219" t="s">
        <v>97</v>
      </c>
      <c r="H219" t="str" cm="1">
        <f t="array" ref="H219">_xlfn.IFS(G219="WTRP","negative",G219="WTRX","negative",G219="MOCK","MOCK",G219&lt;&gt;"sample","sample")</f>
        <v>negative</v>
      </c>
      <c r="I219">
        <v>50</v>
      </c>
      <c r="J219" t="s">
        <v>32</v>
      </c>
      <c r="K219" t="s">
        <v>34</v>
      </c>
      <c r="L219" t="s">
        <v>34</v>
      </c>
      <c r="M219" t="s">
        <v>32</v>
      </c>
      <c r="N219" t="str">
        <f>_xlfn.CONCAT(I219,"",M219)</f>
        <v>50_ctrl</v>
      </c>
      <c r="O219" t="s">
        <v>34</v>
      </c>
      <c r="P219">
        <v>6</v>
      </c>
      <c r="Q219" t="s">
        <v>842</v>
      </c>
      <c r="R219">
        <v>3</v>
      </c>
      <c r="S219">
        <v>0</v>
      </c>
    </row>
    <row r="220" spans="1:20" x14ac:dyDescent="0.25">
      <c r="A220" t="s">
        <v>843</v>
      </c>
      <c r="B220" t="s">
        <v>330</v>
      </c>
      <c r="C220" t="s">
        <v>331</v>
      </c>
      <c r="D220">
        <v>219</v>
      </c>
      <c r="E220" t="s">
        <v>844</v>
      </c>
      <c r="F220" s="3">
        <v>35</v>
      </c>
      <c r="G220" t="s">
        <v>178</v>
      </c>
      <c r="H220" t="str" cm="1">
        <f t="array" ref="H220">_xlfn.IFS(G220="WTRP","negative",G220="WTRX","negative",G220="MOCK","MOCK",G220&lt;&gt;"sample","sample")</f>
        <v>sample</v>
      </c>
      <c r="I220">
        <v>21</v>
      </c>
      <c r="J220">
        <v>3</v>
      </c>
      <c r="K220" t="s">
        <v>25</v>
      </c>
      <c r="L220" t="s">
        <v>84</v>
      </c>
      <c r="M220" t="s">
        <v>91</v>
      </c>
      <c r="N220" t="str">
        <f t="shared" ref="N220:N283" si="19">_xlfn.CONCAT(I220,"_",M220)</f>
        <v>21_altCT</v>
      </c>
      <c r="O220">
        <v>1</v>
      </c>
      <c r="P220">
        <v>12</v>
      </c>
      <c r="Q220" t="s">
        <v>845</v>
      </c>
      <c r="R220">
        <v>3</v>
      </c>
      <c r="S220">
        <v>204</v>
      </c>
    </row>
    <row r="221" spans="1:20" x14ac:dyDescent="0.25">
      <c r="A221" t="s">
        <v>846</v>
      </c>
      <c r="B221" t="s">
        <v>335</v>
      </c>
      <c r="C221" t="s">
        <v>336</v>
      </c>
      <c r="D221">
        <v>220</v>
      </c>
      <c r="E221" t="s">
        <v>847</v>
      </c>
      <c r="F221" s="3" t="s">
        <v>184</v>
      </c>
      <c r="G221" t="s">
        <v>24</v>
      </c>
      <c r="H221" t="str" cm="1">
        <f t="array" ref="H221">_xlfn.IFS(G221="WTRP","negative",G221="WTRX","negative",G221="MOCK","MOCK",G221&lt;&gt;"sample","sample")</f>
        <v>sample</v>
      </c>
      <c r="I221">
        <v>12</v>
      </c>
      <c r="J221">
        <v>1</v>
      </c>
      <c r="K221" t="s">
        <v>47</v>
      </c>
      <c r="L221" t="s">
        <v>84</v>
      </c>
      <c r="M221" t="s">
        <v>85</v>
      </c>
      <c r="N221" t="str">
        <f t="shared" si="19"/>
        <v>12_ainCT</v>
      </c>
      <c r="O221">
        <v>0</v>
      </c>
      <c r="P221">
        <v>8</v>
      </c>
      <c r="Q221" t="s">
        <v>848</v>
      </c>
      <c r="R221">
        <v>3</v>
      </c>
      <c r="S221">
        <v>51.6</v>
      </c>
    </row>
    <row r="222" spans="1:20" x14ac:dyDescent="0.25">
      <c r="A222" t="s">
        <v>849</v>
      </c>
      <c r="B222" t="s">
        <v>340</v>
      </c>
      <c r="C222" t="s">
        <v>341</v>
      </c>
      <c r="D222">
        <v>221</v>
      </c>
      <c r="E222" t="s">
        <v>850</v>
      </c>
      <c r="F222" s="3">
        <v>23</v>
      </c>
      <c r="G222" t="s">
        <v>24</v>
      </c>
      <c r="H222" t="str" cm="1">
        <f t="array" ref="H222">_xlfn.IFS(G222="WTRP","negative",G222="WTRX","negative",G222="MOCK","MOCK",G222&lt;&gt;"sample","sample")</f>
        <v>sample</v>
      </c>
      <c r="I222">
        <v>0</v>
      </c>
      <c r="J222">
        <v>2</v>
      </c>
      <c r="K222" t="s">
        <v>47</v>
      </c>
      <c r="L222" t="s">
        <v>26</v>
      </c>
      <c r="M222" t="s">
        <v>48</v>
      </c>
      <c r="N222" t="str">
        <f t="shared" si="19"/>
        <v>0_ainPF</v>
      </c>
      <c r="O222">
        <v>0</v>
      </c>
      <c r="P222">
        <v>2</v>
      </c>
      <c r="Q222" t="s">
        <v>851</v>
      </c>
      <c r="R222">
        <v>3</v>
      </c>
      <c r="S222">
        <v>67.2</v>
      </c>
    </row>
    <row r="223" spans="1:20" x14ac:dyDescent="0.25">
      <c r="A223" t="s">
        <v>852</v>
      </c>
      <c r="B223" t="s">
        <v>345</v>
      </c>
      <c r="C223" t="s">
        <v>346</v>
      </c>
      <c r="D223">
        <v>222</v>
      </c>
      <c r="E223" t="s">
        <v>853</v>
      </c>
      <c r="F223" s="3">
        <v>41</v>
      </c>
      <c r="G223" t="s">
        <v>24</v>
      </c>
      <c r="H223" t="str" cm="1">
        <f t="array" ref="H223">_xlfn.IFS(G223="WTRP","negative",G223="WTRX","negative",G223="MOCK","MOCK",G223&lt;&gt;"sample","sample")</f>
        <v>sample</v>
      </c>
      <c r="I223">
        <v>0</v>
      </c>
      <c r="J223">
        <v>4</v>
      </c>
      <c r="K223" t="s">
        <v>25</v>
      </c>
      <c r="L223" t="s">
        <v>26</v>
      </c>
      <c r="M223" t="s">
        <v>27</v>
      </c>
      <c r="N223" t="str">
        <f t="shared" si="19"/>
        <v>0_altPF</v>
      </c>
      <c r="O223">
        <v>0</v>
      </c>
      <c r="P223">
        <v>4</v>
      </c>
      <c r="Q223" t="s">
        <v>854</v>
      </c>
      <c r="R223">
        <v>3</v>
      </c>
      <c r="S223">
        <v>133.6</v>
      </c>
    </row>
    <row r="224" spans="1:20" x14ac:dyDescent="0.25">
      <c r="A224" t="s">
        <v>855</v>
      </c>
      <c r="B224" t="s">
        <v>350</v>
      </c>
      <c r="C224" t="s">
        <v>351</v>
      </c>
      <c r="D224">
        <v>223</v>
      </c>
      <c r="E224" t="s">
        <v>856</v>
      </c>
      <c r="F224" s="3">
        <v>22</v>
      </c>
      <c r="G224" t="s">
        <v>24</v>
      </c>
      <c r="H224" t="str" cm="1">
        <f t="array" ref="H224">_xlfn.IFS(G224="WTRP","negative",G224="WTRX","negative",G224="MOCK","MOCK",G224&lt;&gt;"sample","sample")</f>
        <v>sample</v>
      </c>
      <c r="I224">
        <v>12</v>
      </c>
      <c r="J224">
        <v>2</v>
      </c>
      <c r="K224" t="s">
        <v>47</v>
      </c>
      <c r="L224" t="s">
        <v>26</v>
      </c>
      <c r="M224" t="s">
        <v>48</v>
      </c>
      <c r="N224" t="str">
        <f t="shared" si="19"/>
        <v>12_ainPF</v>
      </c>
      <c r="O224">
        <v>0</v>
      </c>
      <c r="P224">
        <v>6</v>
      </c>
      <c r="Q224" t="s">
        <v>857</v>
      </c>
      <c r="R224">
        <v>3</v>
      </c>
      <c r="S224">
        <v>87.6</v>
      </c>
    </row>
    <row r="225" spans="1:20" x14ac:dyDescent="0.25">
      <c r="A225" t="s">
        <v>858</v>
      </c>
      <c r="B225" t="s">
        <v>355</v>
      </c>
      <c r="C225" t="s">
        <v>356</v>
      </c>
      <c r="D225">
        <v>224</v>
      </c>
      <c r="E225" t="s">
        <v>859</v>
      </c>
      <c r="F225" s="3">
        <v>31</v>
      </c>
      <c r="G225" t="s">
        <v>24</v>
      </c>
      <c r="H225" t="str" cm="1">
        <f t="array" ref="H225">_xlfn.IFS(G225="WTRP","negative",G225="WTRX","negative",G225="MOCK","MOCK",G225&lt;&gt;"sample","sample")</f>
        <v>sample</v>
      </c>
      <c r="I225">
        <v>16</v>
      </c>
      <c r="J225">
        <v>3</v>
      </c>
      <c r="K225" t="s">
        <v>25</v>
      </c>
      <c r="L225" t="s">
        <v>84</v>
      </c>
      <c r="M225" t="s">
        <v>91</v>
      </c>
      <c r="N225" t="str">
        <f t="shared" si="19"/>
        <v>16_altCT</v>
      </c>
      <c r="O225">
        <v>0</v>
      </c>
      <c r="P225">
        <v>7</v>
      </c>
      <c r="Q225" t="s">
        <v>860</v>
      </c>
      <c r="R225">
        <v>3</v>
      </c>
      <c r="S225">
        <v>204</v>
      </c>
    </row>
    <row r="226" spans="1:20" x14ac:dyDescent="0.25">
      <c r="A226" t="s">
        <v>861</v>
      </c>
      <c r="B226" t="s">
        <v>360</v>
      </c>
      <c r="C226" t="s">
        <v>361</v>
      </c>
      <c r="D226">
        <v>225</v>
      </c>
      <c r="E226" t="s">
        <v>862</v>
      </c>
      <c r="F226" s="3">
        <v>45</v>
      </c>
      <c r="G226" t="s">
        <v>24</v>
      </c>
      <c r="H226" t="str" cm="1">
        <f t="array" ref="H226">_xlfn.IFS(G226="WTRP","negative",G226="WTRX","negative",G226="MOCK","MOCK",G226&lt;&gt;"sample","sample")</f>
        <v>sample</v>
      </c>
      <c r="I226">
        <v>8</v>
      </c>
      <c r="J226">
        <v>4</v>
      </c>
      <c r="K226" t="s">
        <v>25</v>
      </c>
      <c r="L226" t="s">
        <v>26</v>
      </c>
      <c r="M226" t="s">
        <v>27</v>
      </c>
      <c r="N226" t="str">
        <f t="shared" si="19"/>
        <v>8_altPF</v>
      </c>
      <c r="O226">
        <v>1</v>
      </c>
      <c r="P226">
        <v>3</v>
      </c>
      <c r="Q226" t="s">
        <v>863</v>
      </c>
      <c r="R226">
        <v>3</v>
      </c>
      <c r="S226">
        <v>112</v>
      </c>
    </row>
    <row r="227" spans="1:20" x14ac:dyDescent="0.25">
      <c r="A227" t="s">
        <v>864</v>
      </c>
      <c r="B227" t="s">
        <v>365</v>
      </c>
      <c r="C227" t="s">
        <v>366</v>
      </c>
      <c r="D227">
        <v>226</v>
      </c>
      <c r="E227" t="s">
        <v>865</v>
      </c>
      <c r="F227" s="3">
        <v>10</v>
      </c>
      <c r="G227" t="s">
        <v>178</v>
      </c>
      <c r="H227" t="str" cm="1">
        <f t="array" ref="H227">_xlfn.IFS(G227="WTRP","negative",G227="WTRX","negative",G227="MOCK","MOCK",G227&lt;&gt;"sample","sample")</f>
        <v>sample</v>
      </c>
      <c r="I227">
        <v>21</v>
      </c>
      <c r="J227">
        <v>1</v>
      </c>
      <c r="K227" t="s">
        <v>47</v>
      </c>
      <c r="L227" t="s">
        <v>84</v>
      </c>
      <c r="M227" t="s">
        <v>85</v>
      </c>
      <c r="N227" t="str">
        <f t="shared" si="19"/>
        <v>21_ainCT</v>
      </c>
      <c r="O227">
        <v>1</v>
      </c>
      <c r="P227">
        <v>11</v>
      </c>
      <c r="Q227" t="s">
        <v>866</v>
      </c>
      <c r="R227">
        <v>3</v>
      </c>
      <c r="S227">
        <v>156.4</v>
      </c>
    </row>
    <row r="228" spans="1:20" x14ac:dyDescent="0.25">
      <c r="A228" t="s">
        <v>867</v>
      </c>
      <c r="B228" t="s">
        <v>370</v>
      </c>
      <c r="C228" t="s">
        <v>371</v>
      </c>
      <c r="D228">
        <v>227</v>
      </c>
      <c r="E228" t="s">
        <v>868</v>
      </c>
      <c r="F228" s="3">
        <v>23</v>
      </c>
      <c r="G228" t="s">
        <v>24</v>
      </c>
      <c r="H228" t="str" cm="1">
        <f t="array" ref="H228">_xlfn.IFS(G228="WTRP","negative",G228="WTRX","negative",G228="MOCK","MOCK",G228&lt;&gt;"sample","sample")</f>
        <v>sample</v>
      </c>
      <c r="I228">
        <v>16</v>
      </c>
      <c r="J228">
        <v>2</v>
      </c>
      <c r="K228" t="s">
        <v>47</v>
      </c>
      <c r="L228" t="s">
        <v>26</v>
      </c>
      <c r="M228" t="s">
        <v>48</v>
      </c>
      <c r="N228" t="str">
        <f t="shared" si="19"/>
        <v>16_ainPF</v>
      </c>
      <c r="O228">
        <v>0</v>
      </c>
      <c r="P228">
        <v>5</v>
      </c>
      <c r="Q228" t="s">
        <v>869</v>
      </c>
      <c r="R228">
        <v>3</v>
      </c>
      <c r="S228">
        <v>96.4</v>
      </c>
    </row>
    <row r="229" spans="1:20" x14ac:dyDescent="0.25">
      <c r="A229" t="s">
        <v>870</v>
      </c>
      <c r="B229" t="s">
        <v>375</v>
      </c>
      <c r="C229" t="s">
        <v>376</v>
      </c>
      <c r="D229">
        <v>228</v>
      </c>
      <c r="E229" t="s">
        <v>871</v>
      </c>
      <c r="F229" s="3">
        <v>35</v>
      </c>
      <c r="G229" t="s">
        <v>24</v>
      </c>
      <c r="H229" t="str" cm="1">
        <f t="array" ref="H229">_xlfn.IFS(G229="WTRP","negative",G229="WTRX","negative",G229="MOCK","MOCK",G229&lt;&gt;"sample","sample")</f>
        <v>sample</v>
      </c>
      <c r="I229">
        <v>21</v>
      </c>
      <c r="J229">
        <v>3</v>
      </c>
      <c r="K229" t="s">
        <v>25</v>
      </c>
      <c r="L229" t="s">
        <v>84</v>
      </c>
      <c r="M229" t="s">
        <v>91</v>
      </c>
      <c r="N229" t="str">
        <f t="shared" si="19"/>
        <v>21_altCT</v>
      </c>
      <c r="O229">
        <v>1</v>
      </c>
      <c r="P229">
        <v>5</v>
      </c>
      <c r="Q229" t="s">
        <v>872</v>
      </c>
      <c r="R229">
        <v>3</v>
      </c>
      <c r="S229">
        <v>172.4</v>
      </c>
    </row>
    <row r="230" spans="1:20" x14ac:dyDescent="0.25">
      <c r="A230" t="s">
        <v>873</v>
      </c>
      <c r="B230" t="s">
        <v>380</v>
      </c>
      <c r="C230" t="s">
        <v>381</v>
      </c>
      <c r="D230">
        <v>229</v>
      </c>
      <c r="E230" t="s">
        <v>874</v>
      </c>
      <c r="F230" s="3" t="s">
        <v>32</v>
      </c>
      <c r="G230" t="s">
        <v>97</v>
      </c>
      <c r="H230" t="str" cm="1">
        <f t="array" ref="H230">_xlfn.IFS(G230="WTRP","negative",G230="WTRX","negative",G230="MOCK","MOCK",G230&lt;&gt;"sample","sample")</f>
        <v>negative</v>
      </c>
      <c r="I230">
        <v>50</v>
      </c>
      <c r="J230" t="s">
        <v>32</v>
      </c>
      <c r="K230" t="s">
        <v>34</v>
      </c>
      <c r="L230" t="s">
        <v>34</v>
      </c>
      <c r="M230" t="s">
        <v>32</v>
      </c>
      <c r="N230" t="str">
        <f>_xlfn.CONCAT(I230,"",M230)</f>
        <v>50_ctrl</v>
      </c>
      <c r="O230" t="s">
        <v>34</v>
      </c>
      <c r="P230">
        <v>4</v>
      </c>
      <c r="Q230" t="s">
        <v>875</v>
      </c>
      <c r="R230">
        <v>3</v>
      </c>
      <c r="S230">
        <v>0</v>
      </c>
    </row>
    <row r="231" spans="1:20" x14ac:dyDescent="0.25">
      <c r="A231" t="s">
        <v>876</v>
      </c>
      <c r="B231" t="s">
        <v>385</v>
      </c>
      <c r="C231" t="s">
        <v>386</v>
      </c>
      <c r="D231">
        <v>230</v>
      </c>
      <c r="E231" t="s">
        <v>877</v>
      </c>
      <c r="F231" s="3">
        <v>11</v>
      </c>
      <c r="G231" t="s">
        <v>24</v>
      </c>
      <c r="H231" t="str" cm="1">
        <f t="array" ref="H231">_xlfn.IFS(G231="WTRP","negative",G231="WTRX","negative",G231="MOCK","MOCK",G231&lt;&gt;"sample","sample")</f>
        <v>sample</v>
      </c>
      <c r="I231">
        <v>16</v>
      </c>
      <c r="J231">
        <v>1</v>
      </c>
      <c r="K231" t="s">
        <v>47</v>
      </c>
      <c r="L231" t="s">
        <v>84</v>
      </c>
      <c r="M231" t="s">
        <v>85</v>
      </c>
      <c r="N231" t="str">
        <f t="shared" ref="N231:N294" si="20">_xlfn.CONCAT(I231,"_",M231)</f>
        <v>16_ainCT</v>
      </c>
      <c r="O231">
        <v>0</v>
      </c>
      <c r="P231">
        <v>8</v>
      </c>
      <c r="Q231" t="s">
        <v>878</v>
      </c>
      <c r="R231">
        <v>3</v>
      </c>
      <c r="S231">
        <v>36.799999999999997</v>
      </c>
    </row>
    <row r="232" spans="1:20" x14ac:dyDescent="0.25">
      <c r="A232" t="s">
        <v>879</v>
      </c>
      <c r="B232" t="s">
        <v>390</v>
      </c>
      <c r="C232" t="s">
        <v>391</v>
      </c>
      <c r="D232">
        <v>231</v>
      </c>
      <c r="E232" t="s">
        <v>880</v>
      </c>
      <c r="F232" s="3">
        <v>16</v>
      </c>
      <c r="G232" t="s">
        <v>24</v>
      </c>
      <c r="H232" t="str" cm="1">
        <f t="array" ref="H232">_xlfn.IFS(G232="WTRP","negative",G232="WTRX","negative",G232="MOCK","MOCK",G232&lt;&gt;"sample","sample")</f>
        <v>sample</v>
      </c>
      <c r="I232">
        <v>0</v>
      </c>
      <c r="J232">
        <v>2</v>
      </c>
      <c r="K232" t="s">
        <v>47</v>
      </c>
      <c r="L232" t="s">
        <v>26</v>
      </c>
      <c r="M232" t="s">
        <v>48</v>
      </c>
      <c r="N232" t="str">
        <f t="shared" si="20"/>
        <v>0_ainPF</v>
      </c>
      <c r="O232">
        <v>0</v>
      </c>
      <c r="P232">
        <v>3</v>
      </c>
      <c r="Q232" t="s">
        <v>881</v>
      </c>
      <c r="R232">
        <v>3</v>
      </c>
      <c r="S232">
        <v>88.4</v>
      </c>
    </row>
    <row r="233" spans="1:20" x14ac:dyDescent="0.25">
      <c r="A233" t="s">
        <v>882</v>
      </c>
      <c r="B233" t="s">
        <v>394</v>
      </c>
      <c r="C233" t="s">
        <v>395</v>
      </c>
      <c r="D233">
        <v>232</v>
      </c>
      <c r="E233" t="s">
        <v>883</v>
      </c>
      <c r="F233" s="3">
        <v>23</v>
      </c>
      <c r="G233" t="s">
        <v>24</v>
      </c>
      <c r="H233" t="str" cm="1">
        <f t="array" ref="H233">_xlfn.IFS(G233="WTRP","negative",G233="WTRX","negative",G233="MOCK","MOCK",G233&lt;&gt;"sample","sample")</f>
        <v>sample</v>
      </c>
      <c r="I233">
        <v>8</v>
      </c>
      <c r="J233">
        <v>2</v>
      </c>
      <c r="K233" t="s">
        <v>47</v>
      </c>
      <c r="L233" t="s">
        <v>26</v>
      </c>
      <c r="M233" t="s">
        <v>48</v>
      </c>
      <c r="N233" t="str">
        <f t="shared" si="20"/>
        <v>8_ainPF</v>
      </c>
      <c r="O233">
        <v>1</v>
      </c>
      <c r="P233">
        <v>1</v>
      </c>
      <c r="Q233" t="s">
        <v>884</v>
      </c>
      <c r="R233">
        <v>3</v>
      </c>
      <c r="S233">
        <v>24.6</v>
      </c>
    </row>
    <row r="234" spans="1:20" x14ac:dyDescent="0.25">
      <c r="A234" t="s">
        <v>885</v>
      </c>
      <c r="B234" t="s">
        <v>399</v>
      </c>
      <c r="C234" t="s">
        <v>400</v>
      </c>
      <c r="D234">
        <v>233</v>
      </c>
      <c r="E234" t="s">
        <v>886</v>
      </c>
      <c r="F234" s="3">
        <v>47</v>
      </c>
      <c r="G234" t="s">
        <v>24</v>
      </c>
      <c r="H234" t="str" cm="1">
        <f t="array" ref="H234">_xlfn.IFS(G234="WTRP","negative",G234="WTRX","negative",G234="MOCK","MOCK",G234&lt;&gt;"sample","sample")</f>
        <v>sample</v>
      </c>
      <c r="I234">
        <v>21</v>
      </c>
      <c r="J234">
        <v>4</v>
      </c>
      <c r="K234" t="s">
        <v>25</v>
      </c>
      <c r="L234" t="s">
        <v>26</v>
      </c>
      <c r="M234" t="s">
        <v>27</v>
      </c>
      <c r="N234" t="str">
        <f t="shared" si="20"/>
        <v>21_altPF</v>
      </c>
      <c r="O234">
        <v>1</v>
      </c>
      <c r="P234">
        <v>8</v>
      </c>
      <c r="Q234" t="s">
        <v>887</v>
      </c>
      <c r="R234">
        <v>3</v>
      </c>
      <c r="S234">
        <v>82.4</v>
      </c>
    </row>
    <row r="235" spans="1:20" x14ac:dyDescent="0.25">
      <c r="A235" t="s">
        <v>888</v>
      </c>
      <c r="B235" t="s">
        <v>404</v>
      </c>
      <c r="C235" t="s">
        <v>405</v>
      </c>
      <c r="D235">
        <v>234</v>
      </c>
      <c r="E235" t="s">
        <v>889</v>
      </c>
      <c r="F235" s="3">
        <v>14</v>
      </c>
      <c r="G235" t="s">
        <v>178</v>
      </c>
      <c r="H235" t="str" cm="1">
        <f t="array" ref="H235">_xlfn.IFS(G235="WTRP","negative",G235="WTRX","negative",G235="MOCK","MOCK",G235&lt;&gt;"sample","sample")</f>
        <v>sample</v>
      </c>
      <c r="I235">
        <v>8</v>
      </c>
      <c r="J235">
        <v>2</v>
      </c>
      <c r="K235" t="s">
        <v>47</v>
      </c>
      <c r="L235" t="s">
        <v>26</v>
      </c>
      <c r="M235" t="s">
        <v>48</v>
      </c>
      <c r="N235" t="str">
        <f t="shared" si="20"/>
        <v>8_ainPF</v>
      </c>
      <c r="O235">
        <v>1</v>
      </c>
      <c r="P235">
        <v>9</v>
      </c>
      <c r="Q235" t="s">
        <v>890</v>
      </c>
      <c r="R235">
        <v>3</v>
      </c>
      <c r="S235">
        <v>73.2</v>
      </c>
    </row>
    <row r="236" spans="1:20" x14ac:dyDescent="0.25">
      <c r="A236" t="s">
        <v>891</v>
      </c>
      <c r="B236" t="s">
        <v>409</v>
      </c>
      <c r="C236" t="s">
        <v>410</v>
      </c>
      <c r="D236">
        <v>235</v>
      </c>
      <c r="E236" t="s">
        <v>891</v>
      </c>
      <c r="F236" s="3" t="s">
        <v>32</v>
      </c>
      <c r="G236" t="s">
        <v>73</v>
      </c>
      <c r="H236" t="str" cm="1">
        <f t="array" ref="H236">_xlfn.IFS(G236="WTRP","negative",G236="WTRX","negative",G236="MOCK","MOCK",G236&lt;&gt;"sample","sample")</f>
        <v>MOCK</v>
      </c>
      <c r="I236">
        <v>50</v>
      </c>
      <c r="J236" t="s">
        <v>32</v>
      </c>
      <c r="K236" t="s">
        <v>34</v>
      </c>
      <c r="L236" t="s">
        <v>34</v>
      </c>
      <c r="M236" t="s">
        <v>32</v>
      </c>
      <c r="N236" t="str">
        <f>_xlfn.CONCAT(I236,"",M236)</f>
        <v>50_ctrl</v>
      </c>
      <c r="O236" t="s">
        <v>34</v>
      </c>
      <c r="P236" t="s">
        <v>34</v>
      </c>
      <c r="Q236" t="s">
        <v>892</v>
      </c>
      <c r="R236">
        <v>3</v>
      </c>
      <c r="S236">
        <v>8.8999999999999996E-2</v>
      </c>
      <c r="T236" t="s">
        <v>36</v>
      </c>
    </row>
    <row r="237" spans="1:20" x14ac:dyDescent="0.25">
      <c r="A237" t="s">
        <v>893</v>
      </c>
      <c r="B237" t="s">
        <v>414</v>
      </c>
      <c r="C237" t="s">
        <v>415</v>
      </c>
      <c r="D237">
        <v>236</v>
      </c>
      <c r="E237" t="s">
        <v>894</v>
      </c>
      <c r="F237" s="3">
        <v>32</v>
      </c>
      <c r="G237" t="s">
        <v>24</v>
      </c>
      <c r="H237" t="str" cm="1">
        <f t="array" ref="H237">_xlfn.IFS(G237="WTRP","negative",G237="WTRX","negative",G237="MOCK","MOCK",G237&lt;&gt;"sample","sample")</f>
        <v>sample</v>
      </c>
      <c r="I237">
        <v>12</v>
      </c>
      <c r="J237">
        <v>3</v>
      </c>
      <c r="K237" t="s">
        <v>25</v>
      </c>
      <c r="L237" t="s">
        <v>84</v>
      </c>
      <c r="M237" t="s">
        <v>91</v>
      </c>
      <c r="N237" t="str">
        <f t="shared" ref="N237:N300" si="21">_xlfn.CONCAT(I237,"_",M237)</f>
        <v>12_altCT</v>
      </c>
      <c r="O237">
        <v>0</v>
      </c>
      <c r="P237">
        <v>6</v>
      </c>
      <c r="Q237" t="s">
        <v>895</v>
      </c>
      <c r="R237">
        <v>3</v>
      </c>
      <c r="S237">
        <v>142.80000000000001</v>
      </c>
    </row>
    <row r="238" spans="1:20" x14ac:dyDescent="0.25">
      <c r="A238" t="s">
        <v>896</v>
      </c>
      <c r="B238" t="s">
        <v>419</v>
      </c>
      <c r="C238" t="s">
        <v>420</v>
      </c>
      <c r="D238">
        <v>237</v>
      </c>
      <c r="E238" t="s">
        <v>897</v>
      </c>
      <c r="F238" s="3">
        <v>38</v>
      </c>
      <c r="G238" t="s">
        <v>24</v>
      </c>
      <c r="H238" t="str" cm="1">
        <f t="array" ref="H238">_xlfn.IFS(G238="WTRP","negative",G238="WTRX","negative",G238="MOCK","MOCK",G238&lt;&gt;"sample","sample")</f>
        <v>sample</v>
      </c>
      <c r="I238">
        <v>8</v>
      </c>
      <c r="J238">
        <v>4</v>
      </c>
      <c r="K238" t="s">
        <v>25</v>
      </c>
      <c r="L238" t="s">
        <v>26</v>
      </c>
      <c r="M238" t="s">
        <v>27</v>
      </c>
      <c r="N238" t="str">
        <f t="shared" si="21"/>
        <v>8_altPF</v>
      </c>
      <c r="O238">
        <v>1</v>
      </c>
      <c r="P238">
        <v>1</v>
      </c>
      <c r="Q238" t="s">
        <v>898</v>
      </c>
      <c r="R238">
        <v>3</v>
      </c>
      <c r="S238">
        <v>29.5</v>
      </c>
    </row>
    <row r="239" spans="1:20" x14ac:dyDescent="0.25">
      <c r="A239" t="s">
        <v>899</v>
      </c>
      <c r="B239" t="s">
        <v>424</v>
      </c>
      <c r="C239" t="s">
        <v>425</v>
      </c>
      <c r="D239">
        <v>238</v>
      </c>
      <c r="E239" t="s">
        <v>900</v>
      </c>
      <c r="F239" s="3">
        <v>11</v>
      </c>
      <c r="G239" t="s">
        <v>24</v>
      </c>
      <c r="H239" t="str" cm="1">
        <f t="array" ref="H239">_xlfn.IFS(G239="WTRP","negative",G239="WTRX","negative",G239="MOCK","MOCK",G239&lt;&gt;"sample","sample")</f>
        <v>sample</v>
      </c>
      <c r="I239">
        <v>8</v>
      </c>
      <c r="J239">
        <v>1</v>
      </c>
      <c r="K239" t="s">
        <v>47</v>
      </c>
      <c r="L239" t="s">
        <v>84</v>
      </c>
      <c r="M239" t="s">
        <v>85</v>
      </c>
      <c r="N239" t="str">
        <f t="shared" si="21"/>
        <v>8_ainCT</v>
      </c>
      <c r="O239">
        <v>1</v>
      </c>
      <c r="P239">
        <v>4</v>
      </c>
      <c r="Q239" t="s">
        <v>901</v>
      </c>
      <c r="R239">
        <v>3</v>
      </c>
      <c r="S239">
        <v>65.2</v>
      </c>
    </row>
    <row r="240" spans="1:20" x14ac:dyDescent="0.25">
      <c r="A240" t="s">
        <v>902</v>
      </c>
      <c r="B240" t="s">
        <v>428</v>
      </c>
      <c r="C240" t="s">
        <v>429</v>
      </c>
      <c r="D240">
        <v>239</v>
      </c>
      <c r="E240" t="s">
        <v>903</v>
      </c>
      <c r="F240" s="3" t="s">
        <v>518</v>
      </c>
      <c r="G240" t="s">
        <v>46</v>
      </c>
      <c r="H240" t="str" cm="1">
        <f t="array" ref="H240">_xlfn.IFS(G240="WTRP","negative",G240="WTRX","negative",G240="MOCK","MOCK",G240&lt;&gt;"sample","sample")</f>
        <v>sample</v>
      </c>
      <c r="I240">
        <v>8</v>
      </c>
      <c r="J240">
        <v>1</v>
      </c>
      <c r="K240" t="s">
        <v>47</v>
      </c>
      <c r="L240" t="s">
        <v>84</v>
      </c>
      <c r="M240" t="s">
        <v>85</v>
      </c>
      <c r="N240" t="str">
        <f t="shared" si="21"/>
        <v>8_ainCT</v>
      </c>
      <c r="O240">
        <v>1</v>
      </c>
      <c r="P240">
        <v>11</v>
      </c>
      <c r="Q240" t="s">
        <v>904</v>
      </c>
      <c r="R240">
        <v>3</v>
      </c>
      <c r="S240">
        <v>36.6</v>
      </c>
    </row>
    <row r="241" spans="1:20" x14ac:dyDescent="0.25">
      <c r="A241" t="s">
        <v>905</v>
      </c>
      <c r="B241" t="s">
        <v>433</v>
      </c>
      <c r="C241" t="s">
        <v>434</v>
      </c>
      <c r="D241">
        <v>240</v>
      </c>
      <c r="E241" t="s">
        <v>906</v>
      </c>
      <c r="F241" s="3">
        <v>32</v>
      </c>
      <c r="G241" t="s">
        <v>24</v>
      </c>
      <c r="H241" t="str" cm="1">
        <f t="array" ref="H241">_xlfn.IFS(G241="WTRP","negative",G241="WTRX","negative",G241="MOCK","MOCK",G241&lt;&gt;"sample","sample")</f>
        <v>sample</v>
      </c>
      <c r="I241">
        <v>8</v>
      </c>
      <c r="J241">
        <v>3</v>
      </c>
      <c r="K241" t="s">
        <v>25</v>
      </c>
      <c r="L241" t="s">
        <v>84</v>
      </c>
      <c r="M241" t="s">
        <v>91</v>
      </c>
      <c r="N241" t="str">
        <f t="shared" si="21"/>
        <v>8_altCT</v>
      </c>
      <c r="O241">
        <v>1</v>
      </c>
      <c r="P241">
        <v>1</v>
      </c>
      <c r="Q241" t="s">
        <v>907</v>
      </c>
      <c r="R241">
        <v>3</v>
      </c>
      <c r="S241">
        <v>27</v>
      </c>
    </row>
    <row r="242" spans="1:20" x14ac:dyDescent="0.25">
      <c r="A242" t="s">
        <v>908</v>
      </c>
      <c r="B242" t="s">
        <v>21</v>
      </c>
      <c r="C242" t="s">
        <v>22</v>
      </c>
      <c r="D242">
        <v>241</v>
      </c>
      <c r="E242" t="s">
        <v>909</v>
      </c>
      <c r="F242" s="3">
        <v>11</v>
      </c>
      <c r="G242" t="s">
        <v>24</v>
      </c>
      <c r="H242" t="str" cm="1">
        <f t="array" ref="H242">_xlfn.IFS(G242="WTRP","negative",G242="WTRX","negative",G242="MOCK","MOCK",G242&lt;&gt;"sample","sample")</f>
        <v>sample</v>
      </c>
      <c r="I242">
        <v>0</v>
      </c>
      <c r="J242">
        <v>1</v>
      </c>
      <c r="K242" t="s">
        <v>47</v>
      </c>
      <c r="L242" t="s">
        <v>84</v>
      </c>
      <c r="M242" t="s">
        <v>85</v>
      </c>
      <c r="N242" t="str">
        <f t="shared" si="21"/>
        <v>0_ainCT</v>
      </c>
      <c r="O242">
        <v>0</v>
      </c>
      <c r="P242">
        <v>1</v>
      </c>
      <c r="Q242" t="s">
        <v>910</v>
      </c>
      <c r="R242">
        <v>4</v>
      </c>
      <c r="S242">
        <v>22.7</v>
      </c>
    </row>
    <row r="243" spans="1:20" x14ac:dyDescent="0.25">
      <c r="A243" t="s">
        <v>911</v>
      </c>
      <c r="B243" t="s">
        <v>30</v>
      </c>
      <c r="C243" t="s">
        <v>31</v>
      </c>
      <c r="D243">
        <v>242</v>
      </c>
      <c r="E243" t="s">
        <v>911</v>
      </c>
      <c r="F243" s="3" t="s">
        <v>32</v>
      </c>
      <c r="G243" t="s">
        <v>73</v>
      </c>
      <c r="H243" t="str" cm="1">
        <f t="array" ref="H243">_xlfn.IFS(G243="WTRP","negative",G243="WTRX","negative",G243="MOCK","MOCK",G243&lt;&gt;"sample","sample")</f>
        <v>MOCK</v>
      </c>
      <c r="I243">
        <v>50</v>
      </c>
      <c r="J243" t="s">
        <v>32</v>
      </c>
      <c r="K243" t="s">
        <v>34</v>
      </c>
      <c r="L243" t="s">
        <v>34</v>
      </c>
      <c r="M243" t="s">
        <v>32</v>
      </c>
      <c r="N243" t="str">
        <f>_xlfn.CONCAT(I243,"",M243)</f>
        <v>50_ctrl</v>
      </c>
      <c r="O243" t="s">
        <v>34</v>
      </c>
      <c r="P243" t="s">
        <v>34</v>
      </c>
      <c r="Q243" t="s">
        <v>912</v>
      </c>
      <c r="R243">
        <v>4</v>
      </c>
      <c r="S243">
        <v>8.8999999999999996E-2</v>
      </c>
      <c r="T243" t="s">
        <v>36</v>
      </c>
    </row>
    <row r="244" spans="1:20" x14ac:dyDescent="0.25">
      <c r="A244" t="s">
        <v>913</v>
      </c>
      <c r="B244" t="s">
        <v>38</v>
      </c>
      <c r="C244" t="s">
        <v>39</v>
      </c>
      <c r="D244">
        <v>243</v>
      </c>
      <c r="E244" t="s">
        <v>914</v>
      </c>
      <c r="F244" s="3">
        <v>48</v>
      </c>
      <c r="G244" t="s">
        <v>24</v>
      </c>
      <c r="H244" t="str" cm="1">
        <f t="array" ref="H244">_xlfn.IFS(G244="WTRP","negative",G244="WTRX","negative",G244="MOCK","MOCK",G244&lt;&gt;"sample","sample")</f>
        <v>sample</v>
      </c>
      <c r="I244">
        <v>12</v>
      </c>
      <c r="J244">
        <v>4</v>
      </c>
      <c r="K244" t="s">
        <v>25</v>
      </c>
      <c r="L244" t="s">
        <v>26</v>
      </c>
      <c r="M244" t="s">
        <v>27</v>
      </c>
      <c r="N244" t="str">
        <f t="shared" ref="N244:N307" si="22">_xlfn.CONCAT(I244,"_",M244)</f>
        <v>12_altPF</v>
      </c>
      <c r="O244">
        <v>0</v>
      </c>
      <c r="P244">
        <v>6</v>
      </c>
      <c r="Q244" t="s">
        <v>915</v>
      </c>
      <c r="R244">
        <v>4</v>
      </c>
      <c r="S244">
        <v>183.2</v>
      </c>
    </row>
    <row r="245" spans="1:20" x14ac:dyDescent="0.25">
      <c r="A245" t="s">
        <v>916</v>
      </c>
      <c r="B245" t="s">
        <v>43</v>
      </c>
      <c r="C245" t="s">
        <v>44</v>
      </c>
      <c r="D245">
        <v>244</v>
      </c>
      <c r="E245" t="s">
        <v>917</v>
      </c>
      <c r="F245" s="3">
        <v>46</v>
      </c>
      <c r="G245" t="s">
        <v>24</v>
      </c>
      <c r="H245" t="str" cm="1">
        <f t="array" ref="H245">_xlfn.IFS(G245="WTRP","negative",G245="WTRX","negative",G245="MOCK","MOCK",G245&lt;&gt;"sample","sample")</f>
        <v>sample</v>
      </c>
      <c r="I245">
        <v>12</v>
      </c>
      <c r="J245">
        <v>4</v>
      </c>
      <c r="K245" t="s">
        <v>25</v>
      </c>
      <c r="L245" t="s">
        <v>26</v>
      </c>
      <c r="M245" t="s">
        <v>27</v>
      </c>
      <c r="N245" t="str">
        <f t="shared" si="22"/>
        <v>12_altPF</v>
      </c>
      <c r="O245">
        <v>0</v>
      </c>
      <c r="P245">
        <v>8</v>
      </c>
      <c r="Q245" t="s">
        <v>918</v>
      </c>
      <c r="R245">
        <v>4</v>
      </c>
      <c r="S245">
        <v>240</v>
      </c>
    </row>
    <row r="246" spans="1:20" x14ac:dyDescent="0.25">
      <c r="A246" t="s">
        <v>919</v>
      </c>
      <c r="B246" t="s">
        <v>51</v>
      </c>
      <c r="C246" t="s">
        <v>52</v>
      </c>
      <c r="D246">
        <v>245</v>
      </c>
      <c r="E246" t="s">
        <v>920</v>
      </c>
      <c r="F246" s="3">
        <v>37</v>
      </c>
      <c r="G246" t="s">
        <v>24</v>
      </c>
      <c r="H246" t="str" cm="1">
        <f t="array" ref="H246">_xlfn.IFS(G246="WTRP","negative",G246="WTRX","negative",G246="MOCK","MOCK",G246&lt;&gt;"sample","sample")</f>
        <v>sample</v>
      </c>
      <c r="I246">
        <v>8</v>
      </c>
      <c r="J246">
        <v>4</v>
      </c>
      <c r="K246" t="s">
        <v>25</v>
      </c>
      <c r="L246" t="s">
        <v>26</v>
      </c>
      <c r="M246" t="s">
        <v>27</v>
      </c>
      <c r="N246" t="str">
        <f t="shared" si="22"/>
        <v>8_altPF</v>
      </c>
      <c r="O246">
        <v>1</v>
      </c>
      <c r="P246">
        <v>1</v>
      </c>
      <c r="Q246" t="s">
        <v>921</v>
      </c>
      <c r="R246">
        <v>4</v>
      </c>
      <c r="S246">
        <v>22.6</v>
      </c>
    </row>
    <row r="247" spans="1:20" x14ac:dyDescent="0.25">
      <c r="A247" t="s">
        <v>922</v>
      </c>
      <c r="B247" t="s">
        <v>56</v>
      </c>
      <c r="C247" t="s">
        <v>57</v>
      </c>
      <c r="D247">
        <v>246</v>
      </c>
      <c r="E247" t="s">
        <v>923</v>
      </c>
      <c r="F247" s="3" t="s">
        <v>508</v>
      </c>
      <c r="G247" t="s">
        <v>46</v>
      </c>
      <c r="H247" t="str" cm="1">
        <f t="array" ref="H247">_xlfn.IFS(G247="WTRP","negative",G247="WTRX","negative",G247="MOCK","MOCK",G247&lt;&gt;"sample","sample")</f>
        <v>sample</v>
      </c>
      <c r="I247">
        <v>8</v>
      </c>
      <c r="J247">
        <v>1</v>
      </c>
      <c r="K247" t="s">
        <v>47</v>
      </c>
      <c r="L247" t="s">
        <v>84</v>
      </c>
      <c r="M247" t="s">
        <v>85</v>
      </c>
      <c r="N247" t="str">
        <f t="shared" si="22"/>
        <v>8_ainCT</v>
      </c>
      <c r="O247">
        <v>1</v>
      </c>
      <c r="P247">
        <v>10</v>
      </c>
      <c r="Q247" t="s">
        <v>924</v>
      </c>
      <c r="R247">
        <v>4</v>
      </c>
      <c r="S247">
        <v>9.18</v>
      </c>
    </row>
    <row r="248" spans="1:20" x14ac:dyDescent="0.25">
      <c r="A248" t="s">
        <v>925</v>
      </c>
      <c r="B248" t="s">
        <v>61</v>
      </c>
      <c r="C248" t="s">
        <v>62</v>
      </c>
      <c r="D248">
        <v>247</v>
      </c>
      <c r="E248" t="s">
        <v>926</v>
      </c>
      <c r="F248" s="3">
        <v>41</v>
      </c>
      <c r="G248" t="s">
        <v>24</v>
      </c>
      <c r="H248" t="str" cm="1">
        <f t="array" ref="H248">_xlfn.IFS(G248="WTRP","negative",G248="WTRX","negative",G248="MOCK","MOCK",G248&lt;&gt;"sample","sample")</f>
        <v>sample</v>
      </c>
      <c r="I248">
        <v>12</v>
      </c>
      <c r="J248">
        <v>4</v>
      </c>
      <c r="K248" t="s">
        <v>25</v>
      </c>
      <c r="L248" t="s">
        <v>26</v>
      </c>
      <c r="M248" t="s">
        <v>27</v>
      </c>
      <c r="N248" t="str">
        <f t="shared" si="22"/>
        <v>12_altPF</v>
      </c>
      <c r="O248">
        <v>0</v>
      </c>
      <c r="P248">
        <v>8</v>
      </c>
      <c r="Q248" t="s">
        <v>927</v>
      </c>
      <c r="R248">
        <v>4</v>
      </c>
      <c r="S248">
        <v>182.8</v>
      </c>
    </row>
    <row r="249" spans="1:20" x14ac:dyDescent="0.25">
      <c r="A249" t="s">
        <v>928</v>
      </c>
      <c r="B249" t="s">
        <v>66</v>
      </c>
      <c r="C249" t="s">
        <v>67</v>
      </c>
      <c r="D249">
        <v>248</v>
      </c>
      <c r="E249" t="s">
        <v>929</v>
      </c>
      <c r="F249" s="3">
        <v>39</v>
      </c>
      <c r="G249" t="s">
        <v>46</v>
      </c>
      <c r="H249" t="str" cm="1">
        <f t="array" ref="H249">_xlfn.IFS(G249="WTRP","negative",G249="WTRX","negative",G249="MOCK","MOCK",G249&lt;&gt;"sample","sample")</f>
        <v>sample</v>
      </c>
      <c r="I249">
        <v>8</v>
      </c>
      <c r="J249">
        <v>4</v>
      </c>
      <c r="K249" t="s">
        <v>25</v>
      </c>
      <c r="L249" t="s">
        <v>26</v>
      </c>
      <c r="M249" t="s">
        <v>27</v>
      </c>
      <c r="N249" t="str">
        <f t="shared" si="22"/>
        <v>8_altPF</v>
      </c>
      <c r="O249">
        <v>1</v>
      </c>
      <c r="P249">
        <v>10</v>
      </c>
      <c r="Q249" t="s">
        <v>930</v>
      </c>
      <c r="R249">
        <v>4</v>
      </c>
      <c r="S249">
        <v>5.2</v>
      </c>
    </row>
    <row r="250" spans="1:20" x14ac:dyDescent="0.25">
      <c r="A250" t="s">
        <v>931</v>
      </c>
      <c r="B250" t="s">
        <v>71</v>
      </c>
      <c r="C250" t="s">
        <v>72</v>
      </c>
      <c r="D250">
        <v>249</v>
      </c>
      <c r="E250" t="s">
        <v>932</v>
      </c>
      <c r="F250" s="3">
        <v>35</v>
      </c>
      <c r="G250" t="s">
        <v>24</v>
      </c>
      <c r="H250" t="str" cm="1">
        <f t="array" ref="H250">_xlfn.IFS(G250="WTRP","negative",G250="WTRX","negative",G250="MOCK","MOCK",G250&lt;&gt;"sample","sample")</f>
        <v>sample</v>
      </c>
      <c r="I250">
        <v>16</v>
      </c>
      <c r="J250">
        <v>3</v>
      </c>
      <c r="K250" t="s">
        <v>25</v>
      </c>
      <c r="L250" t="s">
        <v>84</v>
      </c>
      <c r="M250" t="s">
        <v>91</v>
      </c>
      <c r="N250" t="str">
        <f t="shared" si="22"/>
        <v>16_altCT</v>
      </c>
      <c r="O250">
        <v>0</v>
      </c>
      <c r="P250">
        <v>6</v>
      </c>
      <c r="Q250" t="s">
        <v>933</v>
      </c>
      <c r="R250">
        <v>4</v>
      </c>
      <c r="S250">
        <v>168.8</v>
      </c>
    </row>
    <row r="251" spans="1:20" x14ac:dyDescent="0.25">
      <c r="A251" t="s">
        <v>934</v>
      </c>
      <c r="B251" t="s">
        <v>76</v>
      </c>
      <c r="C251" t="s">
        <v>77</v>
      </c>
      <c r="D251">
        <v>250</v>
      </c>
      <c r="E251" t="s">
        <v>935</v>
      </c>
      <c r="F251" s="3">
        <v>46</v>
      </c>
      <c r="G251" t="s">
        <v>24</v>
      </c>
      <c r="H251" t="str" cm="1">
        <f t="array" ref="H251">_xlfn.IFS(G251="WTRP","negative",G251="WTRX","negative",G251="MOCK","MOCK",G251&lt;&gt;"sample","sample")</f>
        <v>sample</v>
      </c>
      <c r="I251">
        <v>20</v>
      </c>
      <c r="J251">
        <v>4</v>
      </c>
      <c r="K251" t="s">
        <v>25</v>
      </c>
      <c r="L251" t="s">
        <v>26</v>
      </c>
      <c r="M251" t="s">
        <v>27</v>
      </c>
      <c r="N251" t="str">
        <f t="shared" si="22"/>
        <v>20_altPF</v>
      </c>
      <c r="O251">
        <v>0</v>
      </c>
      <c r="P251">
        <v>7</v>
      </c>
      <c r="Q251" t="s">
        <v>936</v>
      </c>
      <c r="R251">
        <v>4</v>
      </c>
      <c r="S251">
        <v>232</v>
      </c>
    </row>
    <row r="252" spans="1:20" x14ac:dyDescent="0.25">
      <c r="A252" t="s">
        <v>937</v>
      </c>
      <c r="B252" t="s">
        <v>81</v>
      </c>
      <c r="C252" t="s">
        <v>82</v>
      </c>
      <c r="D252">
        <v>251</v>
      </c>
      <c r="E252" t="s">
        <v>938</v>
      </c>
      <c r="F252" s="3" t="s">
        <v>184</v>
      </c>
      <c r="G252" t="s">
        <v>24</v>
      </c>
      <c r="H252" t="str" cm="1">
        <f t="array" ref="H252">_xlfn.IFS(G252="WTRP","negative",G252="WTRX","negative",G252="MOCK","MOCK",G252&lt;&gt;"sample","sample")</f>
        <v>sample</v>
      </c>
      <c r="I252">
        <v>21</v>
      </c>
      <c r="J252">
        <v>1</v>
      </c>
      <c r="K252" t="s">
        <v>47</v>
      </c>
      <c r="L252" t="s">
        <v>84</v>
      </c>
      <c r="M252" t="s">
        <v>85</v>
      </c>
      <c r="N252" t="str">
        <f t="shared" si="22"/>
        <v>21_ainCT</v>
      </c>
      <c r="O252">
        <v>1</v>
      </c>
      <c r="P252">
        <v>8</v>
      </c>
      <c r="Q252" t="s">
        <v>939</v>
      </c>
      <c r="R252">
        <v>4</v>
      </c>
      <c r="S252">
        <v>42.4</v>
      </c>
    </row>
    <row r="253" spans="1:20" x14ac:dyDescent="0.25">
      <c r="A253" t="s">
        <v>940</v>
      </c>
      <c r="B253" t="s">
        <v>88</v>
      </c>
      <c r="C253" t="s">
        <v>89</v>
      </c>
      <c r="D253">
        <v>252</v>
      </c>
      <c r="E253" t="s">
        <v>941</v>
      </c>
      <c r="F253" s="3">
        <v>40</v>
      </c>
      <c r="G253" t="s">
        <v>46</v>
      </c>
      <c r="H253" t="str" cm="1">
        <f t="array" ref="H253">_xlfn.IFS(G253="WTRP","negative",G253="WTRX","negative",G253="MOCK","MOCK",G253&lt;&gt;"sample","sample")</f>
        <v>sample</v>
      </c>
      <c r="I253">
        <v>8</v>
      </c>
      <c r="J253">
        <v>4</v>
      </c>
      <c r="K253" t="s">
        <v>25</v>
      </c>
      <c r="L253" t="s">
        <v>26</v>
      </c>
      <c r="M253" t="s">
        <v>27</v>
      </c>
      <c r="N253" t="str">
        <f t="shared" si="22"/>
        <v>8_altPF</v>
      </c>
      <c r="O253">
        <v>1</v>
      </c>
      <c r="P253">
        <v>12</v>
      </c>
      <c r="Q253" t="s">
        <v>942</v>
      </c>
      <c r="R253">
        <v>4</v>
      </c>
      <c r="S253">
        <v>0.46600000000000003</v>
      </c>
    </row>
    <row r="254" spans="1:20" x14ac:dyDescent="0.25">
      <c r="A254" t="s">
        <v>943</v>
      </c>
      <c r="B254" t="s">
        <v>94</v>
      </c>
      <c r="C254" t="s">
        <v>95</v>
      </c>
      <c r="D254">
        <v>253</v>
      </c>
      <c r="E254" t="s">
        <v>944</v>
      </c>
      <c r="F254" s="3" t="s">
        <v>184</v>
      </c>
      <c r="G254" t="s">
        <v>24</v>
      </c>
      <c r="H254" t="str" cm="1">
        <f t="array" ref="H254">_xlfn.IFS(G254="WTRP","negative",G254="WTRX","negative",G254="MOCK","MOCK",G254&lt;&gt;"sample","sample")</f>
        <v>sample</v>
      </c>
      <c r="I254">
        <v>20</v>
      </c>
      <c r="J254">
        <v>1</v>
      </c>
      <c r="K254" t="s">
        <v>47</v>
      </c>
      <c r="L254" t="s">
        <v>84</v>
      </c>
      <c r="M254" t="s">
        <v>85</v>
      </c>
      <c r="N254" t="str">
        <f t="shared" si="22"/>
        <v>20_ainCT</v>
      </c>
      <c r="O254">
        <v>0</v>
      </c>
      <c r="P254">
        <v>6</v>
      </c>
      <c r="Q254" t="s">
        <v>945</v>
      </c>
      <c r="R254">
        <v>4</v>
      </c>
      <c r="S254">
        <v>83.6</v>
      </c>
    </row>
    <row r="255" spans="1:20" x14ac:dyDescent="0.25">
      <c r="A255" t="s">
        <v>946</v>
      </c>
      <c r="B255" t="s">
        <v>100</v>
      </c>
      <c r="C255" t="s">
        <v>101</v>
      </c>
      <c r="D255">
        <v>254</v>
      </c>
      <c r="E255" t="s">
        <v>947</v>
      </c>
      <c r="F255" s="3">
        <v>15</v>
      </c>
      <c r="G255" t="s">
        <v>24</v>
      </c>
      <c r="H255" t="str" cm="1">
        <f t="array" ref="H255">_xlfn.IFS(G255="WTRP","negative",G255="WTRX","negative",G255="MOCK","MOCK",G255&lt;&gt;"sample","sample")</f>
        <v>sample</v>
      </c>
      <c r="I255">
        <v>8</v>
      </c>
      <c r="J255">
        <v>2</v>
      </c>
      <c r="K255" t="s">
        <v>47</v>
      </c>
      <c r="L255" t="s">
        <v>26</v>
      </c>
      <c r="M255" t="s">
        <v>48</v>
      </c>
      <c r="N255" t="str">
        <f t="shared" si="22"/>
        <v>8_ainPF</v>
      </c>
      <c r="O255">
        <v>1</v>
      </c>
      <c r="P255">
        <v>1</v>
      </c>
      <c r="Q255" t="s">
        <v>948</v>
      </c>
      <c r="R255">
        <v>4</v>
      </c>
      <c r="S255">
        <v>28.5</v>
      </c>
    </row>
    <row r="256" spans="1:20" x14ac:dyDescent="0.25">
      <c r="A256" t="s">
        <v>949</v>
      </c>
      <c r="B256" t="s">
        <v>105</v>
      </c>
      <c r="C256" t="s">
        <v>106</v>
      </c>
      <c r="D256">
        <v>255</v>
      </c>
      <c r="E256" t="s">
        <v>950</v>
      </c>
      <c r="F256" s="3">
        <v>30</v>
      </c>
      <c r="G256" t="s">
        <v>24</v>
      </c>
      <c r="H256" t="str" cm="1">
        <f t="array" ref="H256">_xlfn.IFS(G256="WTRP","negative",G256="WTRX","negative",G256="MOCK","MOCK",G256&lt;&gt;"sample","sample")</f>
        <v>sample</v>
      </c>
      <c r="I256">
        <v>8</v>
      </c>
      <c r="J256">
        <v>3</v>
      </c>
      <c r="K256" t="s">
        <v>25</v>
      </c>
      <c r="L256" t="s">
        <v>84</v>
      </c>
      <c r="M256" t="s">
        <v>91</v>
      </c>
      <c r="N256" t="str">
        <f t="shared" si="22"/>
        <v>8_altCT</v>
      </c>
      <c r="O256">
        <v>1</v>
      </c>
      <c r="P256">
        <v>4</v>
      </c>
      <c r="Q256" t="s">
        <v>951</v>
      </c>
      <c r="R256">
        <v>4</v>
      </c>
      <c r="S256">
        <v>184.4</v>
      </c>
    </row>
    <row r="257" spans="1:20" x14ac:dyDescent="0.25">
      <c r="A257" t="s">
        <v>952</v>
      </c>
      <c r="B257" t="s">
        <v>110</v>
      </c>
      <c r="C257" t="s">
        <v>111</v>
      </c>
      <c r="D257">
        <v>256</v>
      </c>
      <c r="E257" t="s">
        <v>953</v>
      </c>
      <c r="F257" s="3" t="s">
        <v>195</v>
      </c>
      <c r="G257" t="s">
        <v>46</v>
      </c>
      <c r="H257" t="str" cm="1">
        <f t="array" ref="H257">_xlfn.IFS(G257="WTRP","negative",G257="WTRX","negative",G257="MOCK","MOCK",G257&lt;&gt;"sample","sample")</f>
        <v>sample</v>
      </c>
      <c r="I257">
        <v>8</v>
      </c>
      <c r="J257">
        <v>1</v>
      </c>
      <c r="K257" t="s">
        <v>47</v>
      </c>
      <c r="L257" t="s">
        <v>84</v>
      </c>
      <c r="M257" t="s">
        <v>85</v>
      </c>
      <c r="N257" t="str">
        <f t="shared" si="22"/>
        <v>8_ainCT</v>
      </c>
      <c r="O257">
        <v>1</v>
      </c>
      <c r="P257">
        <v>9</v>
      </c>
      <c r="Q257" t="s">
        <v>954</v>
      </c>
      <c r="R257">
        <v>4</v>
      </c>
      <c r="S257">
        <v>43.6</v>
      </c>
    </row>
    <row r="258" spans="1:20" x14ac:dyDescent="0.25">
      <c r="A258" t="s">
        <v>955</v>
      </c>
      <c r="B258" t="s">
        <v>115</v>
      </c>
      <c r="C258" t="s">
        <v>116</v>
      </c>
      <c r="D258">
        <v>257</v>
      </c>
      <c r="E258" t="s">
        <v>956</v>
      </c>
      <c r="F258" s="3">
        <v>23</v>
      </c>
      <c r="G258" t="s">
        <v>46</v>
      </c>
      <c r="H258" t="str" cm="1">
        <f t="array" ref="H258">_xlfn.IFS(G258="WTRP","negative",G258="WTRX","negative",G258="MOCK","MOCK",G258&lt;&gt;"sample","sample")</f>
        <v>sample</v>
      </c>
      <c r="I258">
        <v>21</v>
      </c>
      <c r="J258">
        <v>2</v>
      </c>
      <c r="K258" t="s">
        <v>47</v>
      </c>
      <c r="L258" t="s">
        <v>26</v>
      </c>
      <c r="M258" t="s">
        <v>48</v>
      </c>
      <c r="N258" t="str">
        <f t="shared" si="22"/>
        <v>21_ainPF</v>
      </c>
      <c r="O258">
        <v>1</v>
      </c>
      <c r="P258">
        <v>10</v>
      </c>
      <c r="Q258" t="s">
        <v>957</v>
      </c>
      <c r="R258">
        <v>4</v>
      </c>
      <c r="S258">
        <v>17.5</v>
      </c>
    </row>
    <row r="259" spans="1:20" x14ac:dyDescent="0.25">
      <c r="A259" t="s">
        <v>958</v>
      </c>
      <c r="B259" t="s">
        <v>120</v>
      </c>
      <c r="C259" t="s">
        <v>121</v>
      </c>
      <c r="D259">
        <v>258</v>
      </c>
      <c r="E259" t="s">
        <v>959</v>
      </c>
      <c r="F259" s="3" t="s">
        <v>177</v>
      </c>
      <c r="G259" t="s">
        <v>24</v>
      </c>
      <c r="H259" t="str" cm="1">
        <f t="array" ref="H259">_xlfn.IFS(G259="WTRP","negative",G259="WTRX","negative",G259="MOCK","MOCK",G259&lt;&gt;"sample","sample")</f>
        <v>sample</v>
      </c>
      <c r="I259">
        <v>0</v>
      </c>
      <c r="J259">
        <v>1</v>
      </c>
      <c r="K259" t="s">
        <v>47</v>
      </c>
      <c r="L259" t="s">
        <v>84</v>
      </c>
      <c r="M259" t="s">
        <v>85</v>
      </c>
      <c r="N259" t="str">
        <f t="shared" si="22"/>
        <v>0_ainCT</v>
      </c>
      <c r="O259">
        <v>0</v>
      </c>
      <c r="P259">
        <v>4</v>
      </c>
      <c r="Q259" t="s">
        <v>960</v>
      </c>
      <c r="R259">
        <v>4</v>
      </c>
      <c r="S259">
        <v>65.599999999999994</v>
      </c>
    </row>
    <row r="260" spans="1:20" x14ac:dyDescent="0.25">
      <c r="A260" t="s">
        <v>961</v>
      </c>
      <c r="B260" t="s">
        <v>125</v>
      </c>
      <c r="C260" t="s">
        <v>126</v>
      </c>
      <c r="D260">
        <v>259</v>
      </c>
      <c r="E260" t="s">
        <v>962</v>
      </c>
      <c r="F260" s="3">
        <v>47</v>
      </c>
      <c r="G260" t="s">
        <v>178</v>
      </c>
      <c r="H260" t="str" cm="1">
        <f t="array" ref="H260">_xlfn.IFS(G260="WTRP","negative",G260="WTRX","negative",G260="MOCK","MOCK",G260&lt;&gt;"sample","sample")</f>
        <v>sample</v>
      </c>
      <c r="I260">
        <v>21</v>
      </c>
      <c r="J260">
        <v>4</v>
      </c>
      <c r="K260" t="s">
        <v>25</v>
      </c>
      <c r="L260" t="s">
        <v>26</v>
      </c>
      <c r="M260" t="s">
        <v>27</v>
      </c>
      <c r="N260" t="str">
        <f t="shared" si="22"/>
        <v>21_altPF</v>
      </c>
      <c r="O260">
        <v>1</v>
      </c>
      <c r="P260">
        <v>12</v>
      </c>
      <c r="Q260" t="s">
        <v>963</v>
      </c>
      <c r="R260">
        <v>4</v>
      </c>
      <c r="S260">
        <v>136</v>
      </c>
    </row>
    <row r="261" spans="1:20" x14ac:dyDescent="0.25">
      <c r="A261" t="s">
        <v>964</v>
      </c>
      <c r="B261" t="s">
        <v>130</v>
      </c>
      <c r="C261" t="s">
        <v>131</v>
      </c>
      <c r="D261">
        <v>260</v>
      </c>
      <c r="E261" t="s">
        <v>965</v>
      </c>
      <c r="F261" s="3">
        <v>34</v>
      </c>
      <c r="G261" t="s">
        <v>24</v>
      </c>
      <c r="H261" t="str" cm="1">
        <f t="array" ref="H261">_xlfn.IFS(G261="WTRP","negative",G261="WTRX","negative",G261="MOCK","MOCK",G261&lt;&gt;"sample","sample")</f>
        <v>sample</v>
      </c>
      <c r="I261">
        <v>12</v>
      </c>
      <c r="J261">
        <v>3</v>
      </c>
      <c r="K261" t="s">
        <v>25</v>
      </c>
      <c r="L261" t="s">
        <v>84</v>
      </c>
      <c r="M261" t="s">
        <v>91</v>
      </c>
      <c r="N261" t="str">
        <f t="shared" si="22"/>
        <v>12_altCT</v>
      </c>
      <c r="O261">
        <v>0</v>
      </c>
      <c r="P261">
        <v>8</v>
      </c>
      <c r="Q261" t="s">
        <v>966</v>
      </c>
      <c r="R261">
        <v>4</v>
      </c>
      <c r="S261">
        <v>174</v>
      </c>
    </row>
    <row r="262" spans="1:20" x14ac:dyDescent="0.25">
      <c r="A262" t="s">
        <v>967</v>
      </c>
      <c r="B262" t="s">
        <v>135</v>
      </c>
      <c r="C262" t="s">
        <v>136</v>
      </c>
      <c r="D262">
        <v>261</v>
      </c>
      <c r="E262" t="s">
        <v>968</v>
      </c>
      <c r="F262" s="3">
        <v>31</v>
      </c>
      <c r="G262" t="s">
        <v>24</v>
      </c>
      <c r="H262" t="str" cm="1">
        <f t="array" ref="H262">_xlfn.IFS(G262="WTRP","negative",G262="WTRX","negative",G262="MOCK","MOCK",G262&lt;&gt;"sample","sample")</f>
        <v>sample</v>
      </c>
      <c r="I262">
        <v>0</v>
      </c>
      <c r="J262">
        <v>3</v>
      </c>
      <c r="K262" t="s">
        <v>25</v>
      </c>
      <c r="L262" t="s">
        <v>84</v>
      </c>
      <c r="M262" t="s">
        <v>91</v>
      </c>
      <c r="N262" t="str">
        <f t="shared" si="22"/>
        <v>0_altCT</v>
      </c>
      <c r="O262">
        <v>0</v>
      </c>
      <c r="P262">
        <v>3</v>
      </c>
      <c r="Q262" t="s">
        <v>969</v>
      </c>
      <c r="R262">
        <v>4</v>
      </c>
      <c r="S262">
        <v>166</v>
      </c>
    </row>
    <row r="263" spans="1:20" x14ac:dyDescent="0.25">
      <c r="A263" t="s">
        <v>970</v>
      </c>
      <c r="B263" t="s">
        <v>140</v>
      </c>
      <c r="C263" t="s">
        <v>141</v>
      </c>
      <c r="D263">
        <v>262</v>
      </c>
      <c r="E263" t="s">
        <v>971</v>
      </c>
      <c r="F263" s="3">
        <v>22</v>
      </c>
      <c r="G263" t="s">
        <v>24</v>
      </c>
      <c r="H263" t="str" cm="1">
        <f t="array" ref="H263">_xlfn.IFS(G263="WTRP","negative",G263="WTRX","negative",G263="MOCK","MOCK",G263&lt;&gt;"sample","sample")</f>
        <v>sample</v>
      </c>
      <c r="I263">
        <v>20</v>
      </c>
      <c r="J263">
        <v>2</v>
      </c>
      <c r="K263" t="s">
        <v>47</v>
      </c>
      <c r="L263" t="s">
        <v>26</v>
      </c>
      <c r="M263" t="s">
        <v>48</v>
      </c>
      <c r="N263" t="str">
        <f t="shared" si="22"/>
        <v>20_ainPF</v>
      </c>
      <c r="O263">
        <v>0</v>
      </c>
      <c r="P263">
        <v>5</v>
      </c>
      <c r="Q263" t="s">
        <v>972</v>
      </c>
      <c r="R263">
        <v>4</v>
      </c>
      <c r="S263">
        <v>50.8</v>
      </c>
    </row>
    <row r="264" spans="1:20" x14ac:dyDescent="0.25">
      <c r="A264" t="s">
        <v>973</v>
      </c>
      <c r="B264" t="s">
        <v>145</v>
      </c>
      <c r="C264" t="s">
        <v>146</v>
      </c>
      <c r="D264">
        <v>263</v>
      </c>
      <c r="E264" t="s">
        <v>974</v>
      </c>
      <c r="F264" s="3">
        <v>35</v>
      </c>
      <c r="G264" t="s">
        <v>24</v>
      </c>
      <c r="H264" t="str" cm="1">
        <f t="array" ref="H264">_xlfn.IFS(G264="WTRP","negative",G264="WTRX","negative",G264="MOCK","MOCK",G264&lt;&gt;"sample","sample")</f>
        <v>sample</v>
      </c>
      <c r="I264">
        <v>12</v>
      </c>
      <c r="J264">
        <v>3</v>
      </c>
      <c r="K264" t="s">
        <v>25</v>
      </c>
      <c r="L264" t="s">
        <v>84</v>
      </c>
      <c r="M264" t="s">
        <v>91</v>
      </c>
      <c r="N264" t="str">
        <f t="shared" si="22"/>
        <v>12_altCT</v>
      </c>
      <c r="O264">
        <v>0</v>
      </c>
      <c r="P264">
        <v>6</v>
      </c>
      <c r="Q264" t="s">
        <v>975</v>
      </c>
      <c r="R264">
        <v>4</v>
      </c>
      <c r="S264">
        <v>180.4</v>
      </c>
    </row>
    <row r="265" spans="1:20" x14ac:dyDescent="0.25">
      <c r="A265" t="s">
        <v>976</v>
      </c>
      <c r="B265" t="s">
        <v>150</v>
      </c>
      <c r="C265" t="s">
        <v>151</v>
      </c>
      <c r="D265">
        <v>264</v>
      </c>
      <c r="E265" t="s">
        <v>977</v>
      </c>
      <c r="F265" s="3">
        <v>22</v>
      </c>
      <c r="G265" t="s">
        <v>24</v>
      </c>
      <c r="H265" t="str" cm="1">
        <f t="array" ref="H265">_xlfn.IFS(G265="WTRP","negative",G265="WTRX","negative",G265="MOCK","MOCK",G265&lt;&gt;"sample","sample")</f>
        <v>sample</v>
      </c>
      <c r="I265">
        <v>0</v>
      </c>
      <c r="J265">
        <v>2</v>
      </c>
      <c r="K265" t="s">
        <v>47</v>
      </c>
      <c r="L265" t="s">
        <v>26</v>
      </c>
      <c r="M265" t="s">
        <v>48</v>
      </c>
      <c r="N265" t="str">
        <f t="shared" si="22"/>
        <v>0_ainPF</v>
      </c>
      <c r="O265">
        <v>0</v>
      </c>
      <c r="P265">
        <v>4</v>
      </c>
      <c r="Q265" t="s">
        <v>978</v>
      </c>
      <c r="R265">
        <v>4</v>
      </c>
      <c r="S265">
        <v>83.6</v>
      </c>
    </row>
    <row r="266" spans="1:20" x14ac:dyDescent="0.25">
      <c r="A266" t="s">
        <v>979</v>
      </c>
      <c r="B266" t="s">
        <v>155</v>
      </c>
      <c r="C266" t="s">
        <v>156</v>
      </c>
      <c r="D266">
        <v>265</v>
      </c>
      <c r="E266" t="s">
        <v>979</v>
      </c>
      <c r="F266" s="3" t="s">
        <v>32</v>
      </c>
      <c r="G266" t="s">
        <v>33</v>
      </c>
      <c r="H266" t="str" cm="1">
        <f t="array" ref="H266">_xlfn.IFS(G266="WTRP","negative",G266="WTRX","negative",G266="MOCK","MOCK",G266&lt;&gt;"sample","sample")</f>
        <v>negative</v>
      </c>
      <c r="I266">
        <v>50</v>
      </c>
      <c r="J266" t="s">
        <v>32</v>
      </c>
      <c r="K266" t="s">
        <v>34</v>
      </c>
      <c r="L266" t="s">
        <v>34</v>
      </c>
      <c r="M266" t="s">
        <v>32</v>
      </c>
      <c r="N266" t="str">
        <f>_xlfn.CONCAT(I266,"",M266)</f>
        <v>50_ctrl</v>
      </c>
      <c r="O266" t="s">
        <v>34</v>
      </c>
      <c r="P266" t="s">
        <v>34</v>
      </c>
      <c r="Q266" t="s">
        <v>980</v>
      </c>
      <c r="R266">
        <v>4</v>
      </c>
      <c r="S266">
        <v>8.8999999999999996E-2</v>
      </c>
      <c r="T266" t="s">
        <v>36</v>
      </c>
    </row>
    <row r="267" spans="1:20" x14ac:dyDescent="0.25">
      <c r="A267" t="s">
        <v>981</v>
      </c>
      <c r="B267" t="s">
        <v>160</v>
      </c>
      <c r="C267" t="s">
        <v>161</v>
      </c>
      <c r="D267">
        <v>266</v>
      </c>
      <c r="E267" t="s">
        <v>982</v>
      </c>
      <c r="F267" s="3" t="s">
        <v>522</v>
      </c>
      <c r="G267" t="s">
        <v>46</v>
      </c>
      <c r="H267" t="str" cm="1">
        <f t="array" ref="H267">_xlfn.IFS(G267="WTRP","negative",G267="WTRX","negative",G267="MOCK","MOCK",G267&lt;&gt;"sample","sample")</f>
        <v>sample</v>
      </c>
      <c r="I267">
        <v>8</v>
      </c>
      <c r="J267">
        <v>1</v>
      </c>
      <c r="K267" t="s">
        <v>47</v>
      </c>
      <c r="L267" t="s">
        <v>84</v>
      </c>
      <c r="M267" t="s">
        <v>85</v>
      </c>
      <c r="N267" t="str">
        <f t="shared" ref="N267:N327" si="23">_xlfn.CONCAT(I267,"_",M267)</f>
        <v>8_ainCT</v>
      </c>
      <c r="O267">
        <v>1</v>
      </c>
      <c r="P267">
        <v>12</v>
      </c>
      <c r="Q267" t="s">
        <v>983</v>
      </c>
      <c r="R267">
        <v>4</v>
      </c>
      <c r="S267">
        <v>1.19</v>
      </c>
    </row>
    <row r="268" spans="1:20" x14ac:dyDescent="0.25">
      <c r="A268" t="s">
        <v>984</v>
      </c>
      <c r="B268" t="s">
        <v>164</v>
      </c>
      <c r="C268" t="s">
        <v>165</v>
      </c>
      <c r="D268">
        <v>267</v>
      </c>
      <c r="E268" t="s">
        <v>985</v>
      </c>
      <c r="F268" s="3">
        <v>21</v>
      </c>
      <c r="G268" t="s">
        <v>24</v>
      </c>
      <c r="H268" t="str" cm="1">
        <f t="array" ref="H268">_xlfn.IFS(G268="WTRP","negative",G268="WTRX","negative",G268="MOCK","MOCK",G268&lt;&gt;"sample","sample")</f>
        <v>sample</v>
      </c>
      <c r="I268">
        <v>8</v>
      </c>
      <c r="J268">
        <v>2</v>
      </c>
      <c r="K268" t="s">
        <v>47</v>
      </c>
      <c r="L268" t="s">
        <v>26</v>
      </c>
      <c r="M268" t="s">
        <v>48</v>
      </c>
      <c r="N268" t="str">
        <f t="shared" si="23"/>
        <v>8_ainPF</v>
      </c>
      <c r="O268">
        <v>1</v>
      </c>
      <c r="P268">
        <v>4</v>
      </c>
      <c r="Q268" t="s">
        <v>986</v>
      </c>
      <c r="R268">
        <v>4</v>
      </c>
      <c r="S268">
        <v>84</v>
      </c>
    </row>
    <row r="269" spans="1:20" x14ac:dyDescent="0.25">
      <c r="A269" t="s">
        <v>987</v>
      </c>
      <c r="B269" t="s">
        <v>169</v>
      </c>
      <c r="C269" t="s">
        <v>170</v>
      </c>
      <c r="D269">
        <v>268</v>
      </c>
      <c r="E269" t="s">
        <v>987</v>
      </c>
      <c r="F269" s="3" t="s">
        <v>32</v>
      </c>
      <c r="G269" t="s">
        <v>33</v>
      </c>
      <c r="H269" t="str" cm="1">
        <f t="array" ref="H269">_xlfn.IFS(G269="WTRP","negative",G269="WTRX","negative",G269="MOCK","MOCK",G269&lt;&gt;"sample","sample")</f>
        <v>negative</v>
      </c>
      <c r="I269">
        <v>50</v>
      </c>
      <c r="J269" t="s">
        <v>32</v>
      </c>
      <c r="K269" t="s">
        <v>34</v>
      </c>
      <c r="L269" t="s">
        <v>34</v>
      </c>
      <c r="M269" t="s">
        <v>32</v>
      </c>
      <c r="N269" t="str">
        <f>_xlfn.CONCAT(I269,"",M269)</f>
        <v>50_ctrl</v>
      </c>
      <c r="O269" t="s">
        <v>34</v>
      </c>
      <c r="P269" t="s">
        <v>34</v>
      </c>
      <c r="Q269" t="s">
        <v>988</v>
      </c>
      <c r="R269">
        <v>4</v>
      </c>
      <c r="S269">
        <v>8.8999999999999996E-2</v>
      </c>
      <c r="T269" t="s">
        <v>36</v>
      </c>
    </row>
    <row r="270" spans="1:20" x14ac:dyDescent="0.25">
      <c r="A270" t="s">
        <v>989</v>
      </c>
      <c r="B270" t="s">
        <v>174</v>
      </c>
      <c r="C270" t="s">
        <v>175</v>
      </c>
      <c r="D270">
        <v>269</v>
      </c>
      <c r="E270" t="s">
        <v>990</v>
      </c>
      <c r="F270" s="3">
        <v>33</v>
      </c>
      <c r="G270" t="s">
        <v>24</v>
      </c>
      <c r="H270" t="str" cm="1">
        <f t="array" ref="H270">_xlfn.IFS(G270="WTRP","negative",G270="WTRX","negative",G270="MOCK","MOCK",G270&lt;&gt;"sample","sample")</f>
        <v>sample</v>
      </c>
      <c r="I270">
        <v>8</v>
      </c>
      <c r="J270">
        <v>3</v>
      </c>
      <c r="K270" t="s">
        <v>25</v>
      </c>
      <c r="L270" t="s">
        <v>84</v>
      </c>
      <c r="M270" t="s">
        <v>91</v>
      </c>
      <c r="N270" t="str">
        <f t="shared" ref="N270:N330" si="24">_xlfn.CONCAT(I270,"_",M270)</f>
        <v>8_altCT</v>
      </c>
      <c r="O270">
        <v>1</v>
      </c>
      <c r="P270">
        <v>3</v>
      </c>
      <c r="Q270" t="s">
        <v>991</v>
      </c>
      <c r="R270">
        <v>4</v>
      </c>
      <c r="S270">
        <v>120</v>
      </c>
    </row>
    <row r="271" spans="1:20" x14ac:dyDescent="0.25">
      <c r="A271" t="s">
        <v>992</v>
      </c>
      <c r="B271" t="s">
        <v>181</v>
      </c>
      <c r="C271" t="s">
        <v>182</v>
      </c>
      <c r="D271">
        <v>270</v>
      </c>
      <c r="E271" t="s">
        <v>993</v>
      </c>
      <c r="F271" s="3">
        <v>46</v>
      </c>
      <c r="G271" t="s">
        <v>24</v>
      </c>
      <c r="H271" t="str" cm="1">
        <f t="array" ref="H271">_xlfn.IFS(G271="WTRP","negative",G271="WTRX","negative",G271="MOCK","MOCK",G271&lt;&gt;"sample","sample")</f>
        <v>sample</v>
      </c>
      <c r="I271">
        <v>16</v>
      </c>
      <c r="J271">
        <v>4</v>
      </c>
      <c r="K271" t="s">
        <v>25</v>
      </c>
      <c r="L271" t="s">
        <v>26</v>
      </c>
      <c r="M271" t="s">
        <v>27</v>
      </c>
      <c r="N271" t="str">
        <f t="shared" si="24"/>
        <v>16_altPF</v>
      </c>
      <c r="O271">
        <v>0</v>
      </c>
      <c r="P271">
        <v>6</v>
      </c>
      <c r="Q271" t="s">
        <v>994</v>
      </c>
      <c r="R271">
        <v>4</v>
      </c>
      <c r="S271">
        <v>193.2</v>
      </c>
    </row>
    <row r="272" spans="1:20" x14ac:dyDescent="0.25">
      <c r="A272" t="s">
        <v>995</v>
      </c>
      <c r="B272" t="s">
        <v>187</v>
      </c>
      <c r="C272" t="s">
        <v>188</v>
      </c>
      <c r="D272">
        <v>271</v>
      </c>
      <c r="E272" t="s">
        <v>996</v>
      </c>
      <c r="F272" s="3" t="s">
        <v>518</v>
      </c>
      <c r="G272" t="s">
        <v>24</v>
      </c>
      <c r="H272" t="str" cm="1">
        <f t="array" ref="H272">_xlfn.IFS(G272="WTRP","negative",G272="WTRX","negative",G272="MOCK","MOCK",G272&lt;&gt;"sample","sample")</f>
        <v>sample</v>
      </c>
      <c r="I272">
        <v>8</v>
      </c>
      <c r="J272">
        <v>1</v>
      </c>
      <c r="K272" t="s">
        <v>47</v>
      </c>
      <c r="L272" t="s">
        <v>84</v>
      </c>
      <c r="M272" t="s">
        <v>85</v>
      </c>
      <c r="N272" t="str">
        <f t="shared" si="24"/>
        <v>8_ainCT</v>
      </c>
      <c r="O272">
        <v>1</v>
      </c>
      <c r="P272">
        <v>4</v>
      </c>
      <c r="Q272" t="s">
        <v>997</v>
      </c>
      <c r="R272">
        <v>4</v>
      </c>
      <c r="S272">
        <v>44.8</v>
      </c>
    </row>
    <row r="273" spans="1:19" x14ac:dyDescent="0.25">
      <c r="A273" t="s">
        <v>998</v>
      </c>
      <c r="B273" t="s">
        <v>192</v>
      </c>
      <c r="C273" t="s">
        <v>193</v>
      </c>
      <c r="D273">
        <v>272</v>
      </c>
      <c r="E273" t="s">
        <v>999</v>
      </c>
      <c r="F273" s="3" t="s">
        <v>32</v>
      </c>
      <c r="G273" t="s">
        <v>97</v>
      </c>
      <c r="H273" t="str" cm="1">
        <f t="array" ref="H273">_xlfn.IFS(G273="WTRP","negative",G273="WTRX","negative",G273="MOCK","MOCK",G273&lt;&gt;"sample","sample")</f>
        <v>negative</v>
      </c>
      <c r="I273">
        <v>50</v>
      </c>
      <c r="J273" t="s">
        <v>32</v>
      </c>
      <c r="K273" t="s">
        <v>34</v>
      </c>
      <c r="L273" t="s">
        <v>34</v>
      </c>
      <c r="M273" t="s">
        <v>32</v>
      </c>
      <c r="N273" t="str">
        <f>_xlfn.CONCAT(I273,"",M273)</f>
        <v>50_ctrl</v>
      </c>
      <c r="O273" t="s">
        <v>34</v>
      </c>
      <c r="P273">
        <v>12</v>
      </c>
      <c r="Q273" t="s">
        <v>1000</v>
      </c>
      <c r="R273">
        <v>4</v>
      </c>
      <c r="S273">
        <v>0</v>
      </c>
    </row>
    <row r="274" spans="1:19" x14ac:dyDescent="0.25">
      <c r="A274" t="s">
        <v>1001</v>
      </c>
      <c r="B274" t="s">
        <v>198</v>
      </c>
      <c r="C274" t="s">
        <v>199</v>
      </c>
      <c r="D274">
        <v>273</v>
      </c>
      <c r="E274" t="s">
        <v>1002</v>
      </c>
      <c r="F274" s="3" t="s">
        <v>296</v>
      </c>
      <c r="G274" t="s">
        <v>24</v>
      </c>
      <c r="H274" t="str" cm="1">
        <f t="array" ref="H274">_xlfn.IFS(G274="WTRP","negative",G274="WTRX","negative",G274="MOCK","MOCK",G274&lt;&gt;"sample","sample")</f>
        <v>sample</v>
      </c>
      <c r="I274">
        <v>20</v>
      </c>
      <c r="J274">
        <v>1</v>
      </c>
      <c r="K274" t="s">
        <v>47</v>
      </c>
      <c r="L274" t="s">
        <v>84</v>
      </c>
      <c r="M274" t="s">
        <v>85</v>
      </c>
      <c r="N274" t="str">
        <f t="shared" ref="N274:N334" si="25">_xlfn.CONCAT(I274,"_",M274)</f>
        <v>20_ainCT</v>
      </c>
      <c r="O274">
        <v>0</v>
      </c>
      <c r="P274">
        <v>5</v>
      </c>
      <c r="Q274" t="s">
        <v>1003</v>
      </c>
      <c r="R274">
        <v>4</v>
      </c>
      <c r="S274">
        <v>85</v>
      </c>
    </row>
    <row r="275" spans="1:19" x14ac:dyDescent="0.25">
      <c r="A275" t="s">
        <v>1004</v>
      </c>
      <c r="B275" t="s">
        <v>203</v>
      </c>
      <c r="C275" t="s">
        <v>204</v>
      </c>
      <c r="D275">
        <v>274</v>
      </c>
      <c r="E275" t="s">
        <v>1005</v>
      </c>
      <c r="F275" s="3">
        <v>21</v>
      </c>
      <c r="G275" t="s">
        <v>24</v>
      </c>
      <c r="H275" t="str" cm="1">
        <f t="array" ref="H275">_xlfn.IFS(G275="WTRP","negative",G275="WTRX","negative",G275="MOCK","MOCK",G275&lt;&gt;"sample","sample")</f>
        <v>sample</v>
      </c>
      <c r="I275">
        <v>20</v>
      </c>
      <c r="J275">
        <v>2</v>
      </c>
      <c r="K275" t="s">
        <v>47</v>
      </c>
      <c r="L275" t="s">
        <v>26</v>
      </c>
      <c r="M275" t="s">
        <v>48</v>
      </c>
      <c r="N275" t="str">
        <f t="shared" si="25"/>
        <v>20_ainPF</v>
      </c>
      <c r="O275">
        <v>0</v>
      </c>
      <c r="P275">
        <v>7</v>
      </c>
      <c r="Q275" t="s">
        <v>1006</v>
      </c>
      <c r="R275">
        <v>4</v>
      </c>
      <c r="S275">
        <v>76</v>
      </c>
    </row>
    <row r="276" spans="1:19" x14ac:dyDescent="0.25">
      <c r="A276" t="s">
        <v>1007</v>
      </c>
      <c r="B276" t="s">
        <v>208</v>
      </c>
      <c r="C276" t="s">
        <v>209</v>
      </c>
      <c r="D276">
        <v>275</v>
      </c>
      <c r="E276" t="s">
        <v>1008</v>
      </c>
      <c r="F276" s="3">
        <v>12</v>
      </c>
      <c r="G276" t="s">
        <v>46</v>
      </c>
      <c r="H276" t="str" cm="1">
        <f t="array" ref="H276">_xlfn.IFS(G276="WTRP","negative",G276="WTRX","negative",G276="MOCK","MOCK",G276&lt;&gt;"sample","sample")</f>
        <v>sample</v>
      </c>
      <c r="I276">
        <v>21</v>
      </c>
      <c r="J276">
        <v>1</v>
      </c>
      <c r="K276" t="s">
        <v>47</v>
      </c>
      <c r="L276" t="s">
        <v>84</v>
      </c>
      <c r="M276" t="s">
        <v>85</v>
      </c>
      <c r="N276" t="str">
        <f t="shared" si="25"/>
        <v>21_ainCT</v>
      </c>
      <c r="O276">
        <v>1</v>
      </c>
      <c r="P276">
        <v>12</v>
      </c>
      <c r="Q276" t="s">
        <v>1009</v>
      </c>
      <c r="R276">
        <v>4</v>
      </c>
      <c r="S276">
        <v>3.12</v>
      </c>
    </row>
    <row r="277" spans="1:19" x14ac:dyDescent="0.25">
      <c r="A277" t="s">
        <v>1010</v>
      </c>
      <c r="B277" t="s">
        <v>213</v>
      </c>
      <c r="C277" t="s">
        <v>214</v>
      </c>
      <c r="D277">
        <v>276</v>
      </c>
      <c r="E277" t="s">
        <v>1011</v>
      </c>
      <c r="F277" s="3">
        <v>27</v>
      </c>
      <c r="G277" t="s">
        <v>46</v>
      </c>
      <c r="H277" t="str" cm="1">
        <f t="array" ref="H277">_xlfn.IFS(G277="WTRP","negative",G277="WTRX","negative",G277="MOCK","MOCK",G277&lt;&gt;"sample","sample")</f>
        <v>sample</v>
      </c>
      <c r="I277">
        <v>8</v>
      </c>
      <c r="J277">
        <v>3</v>
      </c>
      <c r="K277" t="s">
        <v>25</v>
      </c>
      <c r="L277" t="s">
        <v>84</v>
      </c>
      <c r="M277" t="s">
        <v>91</v>
      </c>
      <c r="N277" t="str">
        <f t="shared" si="25"/>
        <v>8_altCT</v>
      </c>
      <c r="O277">
        <v>1</v>
      </c>
      <c r="P277">
        <v>12</v>
      </c>
      <c r="Q277" t="s">
        <v>1012</v>
      </c>
      <c r="R277">
        <v>4</v>
      </c>
      <c r="S277">
        <v>2.46</v>
      </c>
    </row>
    <row r="278" spans="1:19" x14ac:dyDescent="0.25">
      <c r="A278" t="s">
        <v>1013</v>
      </c>
      <c r="B278" t="s">
        <v>217</v>
      </c>
      <c r="C278" t="s">
        <v>218</v>
      </c>
      <c r="D278">
        <v>277</v>
      </c>
      <c r="E278" t="s">
        <v>1014</v>
      </c>
      <c r="F278" s="3" t="s">
        <v>296</v>
      </c>
      <c r="G278" t="s">
        <v>24</v>
      </c>
      <c r="H278" t="str" cm="1">
        <f t="array" ref="H278">_xlfn.IFS(G278="WTRP","negative",G278="WTRX","negative",G278="MOCK","MOCK",G278&lt;&gt;"sample","sample")</f>
        <v>sample</v>
      </c>
      <c r="I278">
        <v>21</v>
      </c>
      <c r="J278">
        <v>1</v>
      </c>
      <c r="K278" t="s">
        <v>47</v>
      </c>
      <c r="L278" t="s">
        <v>84</v>
      </c>
      <c r="M278" t="s">
        <v>85</v>
      </c>
      <c r="N278" t="str">
        <f t="shared" si="25"/>
        <v>21_ainCT</v>
      </c>
      <c r="O278">
        <v>1</v>
      </c>
      <c r="P278">
        <v>8</v>
      </c>
      <c r="Q278" t="s">
        <v>1015</v>
      </c>
      <c r="R278">
        <v>4</v>
      </c>
      <c r="S278">
        <v>63.2</v>
      </c>
    </row>
    <row r="279" spans="1:19" x14ac:dyDescent="0.25">
      <c r="A279" t="s">
        <v>1016</v>
      </c>
      <c r="B279" t="s">
        <v>222</v>
      </c>
      <c r="C279" t="s">
        <v>223</v>
      </c>
      <c r="D279">
        <v>278</v>
      </c>
      <c r="E279" t="s">
        <v>1017</v>
      </c>
      <c r="F279" s="3">
        <v>25</v>
      </c>
      <c r="G279" t="s">
        <v>24</v>
      </c>
      <c r="H279" t="str" cm="1">
        <f t="array" ref="H279">_xlfn.IFS(G279="WTRP","negative",G279="WTRX","negative",G279="MOCK","MOCK",G279&lt;&gt;"sample","sample")</f>
        <v>sample</v>
      </c>
      <c r="I279">
        <v>8</v>
      </c>
      <c r="J279">
        <v>3</v>
      </c>
      <c r="K279" t="s">
        <v>25</v>
      </c>
      <c r="L279" t="s">
        <v>84</v>
      </c>
      <c r="M279" t="s">
        <v>91</v>
      </c>
      <c r="N279" t="str">
        <f t="shared" si="25"/>
        <v>8_altCT</v>
      </c>
      <c r="O279">
        <v>1</v>
      </c>
      <c r="P279">
        <v>3</v>
      </c>
      <c r="Q279" t="s">
        <v>1018</v>
      </c>
      <c r="R279">
        <v>4</v>
      </c>
      <c r="S279">
        <v>196.8</v>
      </c>
    </row>
    <row r="280" spans="1:19" x14ac:dyDescent="0.25">
      <c r="A280" t="s">
        <v>1019</v>
      </c>
      <c r="B280" t="s">
        <v>228</v>
      </c>
      <c r="C280" t="s">
        <v>229</v>
      </c>
      <c r="D280">
        <v>279</v>
      </c>
      <c r="E280" t="s">
        <v>1020</v>
      </c>
      <c r="F280" s="3">
        <v>47</v>
      </c>
      <c r="G280" t="s">
        <v>46</v>
      </c>
      <c r="H280" t="str" cm="1">
        <f t="array" ref="H280">_xlfn.IFS(G280="WTRP","negative",G280="WTRX","negative",G280="MOCK","MOCK",G280&lt;&gt;"sample","sample")</f>
        <v>sample</v>
      </c>
      <c r="I280">
        <v>21</v>
      </c>
      <c r="J280">
        <v>4</v>
      </c>
      <c r="K280" t="s">
        <v>25</v>
      </c>
      <c r="L280" t="s">
        <v>26</v>
      </c>
      <c r="M280" t="s">
        <v>27</v>
      </c>
      <c r="N280" t="str">
        <f t="shared" si="25"/>
        <v>21_altPF</v>
      </c>
      <c r="O280">
        <v>1</v>
      </c>
      <c r="P280">
        <v>11</v>
      </c>
      <c r="Q280" t="s">
        <v>1021</v>
      </c>
      <c r="R280">
        <v>4</v>
      </c>
      <c r="S280">
        <v>96.8</v>
      </c>
    </row>
    <row r="281" spans="1:19" x14ac:dyDescent="0.25">
      <c r="A281" t="s">
        <v>1022</v>
      </c>
      <c r="B281" t="s">
        <v>233</v>
      </c>
      <c r="C281" t="s">
        <v>234</v>
      </c>
      <c r="D281">
        <v>280</v>
      </c>
      <c r="E281" t="s">
        <v>1023</v>
      </c>
      <c r="F281" s="3">
        <v>10</v>
      </c>
      <c r="G281" t="s">
        <v>24</v>
      </c>
      <c r="H281" t="str" cm="1">
        <f t="array" ref="H281">_xlfn.IFS(G281="WTRP","negative",G281="WTRX","negative",G281="MOCK","MOCK",G281&lt;&gt;"sample","sample")</f>
        <v>sample</v>
      </c>
      <c r="I281">
        <v>0</v>
      </c>
      <c r="J281">
        <v>1</v>
      </c>
      <c r="K281" t="s">
        <v>47</v>
      </c>
      <c r="L281" t="s">
        <v>84</v>
      </c>
      <c r="M281" t="s">
        <v>85</v>
      </c>
      <c r="N281" t="str">
        <f t="shared" si="25"/>
        <v>0_ainCT</v>
      </c>
      <c r="O281">
        <v>0</v>
      </c>
      <c r="P281">
        <v>4</v>
      </c>
      <c r="Q281" t="s">
        <v>1024</v>
      </c>
      <c r="R281">
        <v>4</v>
      </c>
      <c r="S281">
        <v>86.8</v>
      </c>
    </row>
    <row r="282" spans="1:19" x14ac:dyDescent="0.25">
      <c r="A282" t="s">
        <v>1025</v>
      </c>
      <c r="B282" t="s">
        <v>238</v>
      </c>
      <c r="C282" t="s">
        <v>239</v>
      </c>
      <c r="D282">
        <v>281</v>
      </c>
      <c r="E282" t="s">
        <v>1026</v>
      </c>
      <c r="F282" s="3">
        <v>48</v>
      </c>
      <c r="G282" t="s">
        <v>24</v>
      </c>
      <c r="H282" t="str" cm="1">
        <f t="array" ref="H282">_xlfn.IFS(G282="WTRP","negative",G282="WTRX","negative",G282="MOCK","MOCK",G282&lt;&gt;"sample","sample")</f>
        <v>sample</v>
      </c>
      <c r="I282">
        <v>21</v>
      </c>
      <c r="J282">
        <v>4</v>
      </c>
      <c r="K282" t="s">
        <v>25</v>
      </c>
      <c r="L282" t="s">
        <v>26</v>
      </c>
      <c r="M282" t="s">
        <v>27</v>
      </c>
      <c r="N282" t="str">
        <f t="shared" si="25"/>
        <v>21_altPF</v>
      </c>
      <c r="O282">
        <v>1</v>
      </c>
      <c r="P282">
        <v>6</v>
      </c>
      <c r="Q282" t="s">
        <v>1027</v>
      </c>
      <c r="R282">
        <v>4</v>
      </c>
      <c r="S282">
        <v>115.2</v>
      </c>
    </row>
    <row r="283" spans="1:19" x14ac:dyDescent="0.25">
      <c r="A283" t="s">
        <v>1028</v>
      </c>
      <c r="B283" t="s">
        <v>243</v>
      </c>
      <c r="C283" t="s">
        <v>244</v>
      </c>
      <c r="D283">
        <v>282</v>
      </c>
      <c r="E283" t="s">
        <v>1029</v>
      </c>
      <c r="F283" s="3">
        <v>36</v>
      </c>
      <c r="G283" t="s">
        <v>24</v>
      </c>
      <c r="H283" t="str" cm="1">
        <f t="array" ref="H283">_xlfn.IFS(G283="WTRP","negative",G283="WTRX","negative",G283="MOCK","MOCK",G283&lt;&gt;"sample","sample")</f>
        <v>sample</v>
      </c>
      <c r="I283">
        <v>12</v>
      </c>
      <c r="J283">
        <v>3</v>
      </c>
      <c r="K283" t="s">
        <v>25</v>
      </c>
      <c r="L283" t="s">
        <v>84</v>
      </c>
      <c r="M283" t="s">
        <v>91</v>
      </c>
      <c r="N283" t="str">
        <f t="shared" si="25"/>
        <v>12_altCT</v>
      </c>
      <c r="O283">
        <v>0</v>
      </c>
      <c r="P283">
        <v>8</v>
      </c>
      <c r="Q283" t="s">
        <v>1030</v>
      </c>
      <c r="R283">
        <v>4</v>
      </c>
      <c r="S283">
        <v>171.6</v>
      </c>
    </row>
    <row r="284" spans="1:19" x14ac:dyDescent="0.25">
      <c r="A284" t="s">
        <v>1031</v>
      </c>
      <c r="B284" t="s">
        <v>248</v>
      </c>
      <c r="C284" t="s">
        <v>249</v>
      </c>
      <c r="D284">
        <v>283</v>
      </c>
      <c r="E284" t="s">
        <v>1032</v>
      </c>
      <c r="F284" s="3">
        <v>41</v>
      </c>
      <c r="G284" t="s">
        <v>24</v>
      </c>
      <c r="H284" t="str" cm="1">
        <f t="array" ref="H284">_xlfn.IFS(G284="WTRP","negative",G284="WTRX","negative",G284="MOCK","MOCK",G284&lt;&gt;"sample","sample")</f>
        <v>sample</v>
      </c>
      <c r="I284">
        <v>20</v>
      </c>
      <c r="J284">
        <v>4</v>
      </c>
      <c r="K284" t="s">
        <v>25</v>
      </c>
      <c r="L284" t="s">
        <v>26</v>
      </c>
      <c r="M284" t="s">
        <v>27</v>
      </c>
      <c r="N284" t="str">
        <f t="shared" si="25"/>
        <v>20_altPF</v>
      </c>
      <c r="O284">
        <v>0</v>
      </c>
      <c r="P284">
        <v>6</v>
      </c>
      <c r="Q284" t="s">
        <v>1033</v>
      </c>
      <c r="R284">
        <v>4</v>
      </c>
      <c r="S284">
        <v>136.80000000000001</v>
      </c>
    </row>
    <row r="285" spans="1:19" x14ac:dyDescent="0.25">
      <c r="A285" t="s">
        <v>1034</v>
      </c>
      <c r="B285" t="s">
        <v>253</v>
      </c>
      <c r="C285" t="s">
        <v>254</v>
      </c>
      <c r="D285">
        <v>284</v>
      </c>
      <c r="E285" t="s">
        <v>1035</v>
      </c>
      <c r="F285" s="3">
        <v>40</v>
      </c>
      <c r="G285" t="s">
        <v>178</v>
      </c>
      <c r="H285" t="str" cm="1">
        <f t="array" ref="H285">_xlfn.IFS(G285="WTRP","negative",G285="WTRX","negative",G285="MOCK","MOCK",G285&lt;&gt;"sample","sample")</f>
        <v>sample</v>
      </c>
      <c r="I285">
        <v>8</v>
      </c>
      <c r="J285">
        <v>4</v>
      </c>
      <c r="K285" t="s">
        <v>25</v>
      </c>
      <c r="L285" t="s">
        <v>26</v>
      </c>
      <c r="M285" t="s">
        <v>27</v>
      </c>
      <c r="N285" t="str">
        <f t="shared" si="25"/>
        <v>8_altPF</v>
      </c>
      <c r="O285">
        <v>1</v>
      </c>
      <c r="P285">
        <v>9</v>
      </c>
      <c r="Q285" t="s">
        <v>1036</v>
      </c>
      <c r="R285">
        <v>4</v>
      </c>
      <c r="S285">
        <v>8.44</v>
      </c>
    </row>
    <row r="286" spans="1:19" x14ac:dyDescent="0.25">
      <c r="A286" t="s">
        <v>1037</v>
      </c>
      <c r="B286" t="s">
        <v>258</v>
      </c>
      <c r="C286" t="s">
        <v>259</v>
      </c>
      <c r="D286">
        <v>285</v>
      </c>
      <c r="E286" t="s">
        <v>1038</v>
      </c>
      <c r="F286" s="3">
        <v>32</v>
      </c>
      <c r="G286" t="s">
        <v>24</v>
      </c>
      <c r="H286" t="str" cm="1">
        <f t="array" ref="H286">_xlfn.IFS(G286="WTRP","negative",G286="WTRX","negative",G286="MOCK","MOCK",G286&lt;&gt;"sample","sample")</f>
        <v>sample</v>
      </c>
      <c r="I286">
        <v>21</v>
      </c>
      <c r="J286">
        <v>3</v>
      </c>
      <c r="K286" t="s">
        <v>25</v>
      </c>
      <c r="L286" t="s">
        <v>84</v>
      </c>
      <c r="M286" t="s">
        <v>91</v>
      </c>
      <c r="N286" t="str">
        <f t="shared" si="25"/>
        <v>21_altCT</v>
      </c>
      <c r="O286">
        <v>1</v>
      </c>
      <c r="P286">
        <v>5</v>
      </c>
      <c r="Q286" t="s">
        <v>1039</v>
      </c>
      <c r="R286">
        <v>4</v>
      </c>
      <c r="S286">
        <v>112</v>
      </c>
    </row>
    <row r="287" spans="1:19" x14ac:dyDescent="0.25">
      <c r="A287" t="s">
        <v>1040</v>
      </c>
      <c r="B287" t="s">
        <v>263</v>
      </c>
      <c r="C287" t="s">
        <v>264</v>
      </c>
      <c r="D287">
        <v>286</v>
      </c>
      <c r="E287" t="s">
        <v>1041</v>
      </c>
      <c r="F287" s="3" t="s">
        <v>522</v>
      </c>
      <c r="G287" t="s">
        <v>24</v>
      </c>
      <c r="H287" t="str" cm="1">
        <f t="array" ref="H287">_xlfn.IFS(G287="WTRP","negative",G287="WTRX","negative",G287="MOCK","MOCK",G287&lt;&gt;"sample","sample")</f>
        <v>sample</v>
      </c>
      <c r="I287">
        <v>8</v>
      </c>
      <c r="J287">
        <v>1</v>
      </c>
      <c r="K287" t="s">
        <v>47</v>
      </c>
      <c r="L287" t="s">
        <v>84</v>
      </c>
      <c r="M287" t="s">
        <v>85</v>
      </c>
      <c r="N287" t="str">
        <f t="shared" si="25"/>
        <v>8_ainCT</v>
      </c>
      <c r="O287">
        <v>1</v>
      </c>
      <c r="P287">
        <v>2</v>
      </c>
      <c r="Q287" t="s">
        <v>1042</v>
      </c>
      <c r="R287">
        <v>4</v>
      </c>
      <c r="S287">
        <v>26.5</v>
      </c>
    </row>
    <row r="288" spans="1:19" x14ac:dyDescent="0.25">
      <c r="A288" t="s">
        <v>1043</v>
      </c>
      <c r="B288" t="s">
        <v>268</v>
      </c>
      <c r="C288" t="s">
        <v>269</v>
      </c>
      <c r="D288">
        <v>287</v>
      </c>
      <c r="E288" t="s">
        <v>1044</v>
      </c>
      <c r="F288" s="3">
        <v>13</v>
      </c>
      <c r="G288" t="s">
        <v>178</v>
      </c>
      <c r="H288" t="str" cm="1">
        <f t="array" ref="H288">_xlfn.IFS(G288="WTRP","negative",G288="WTRX","negative",G288="MOCK","MOCK",G288&lt;&gt;"sample","sample")</f>
        <v>sample</v>
      </c>
      <c r="I288">
        <v>8</v>
      </c>
      <c r="J288">
        <v>2</v>
      </c>
      <c r="K288" t="s">
        <v>47</v>
      </c>
      <c r="L288" t="s">
        <v>26</v>
      </c>
      <c r="M288" t="s">
        <v>48</v>
      </c>
      <c r="N288" t="str">
        <f t="shared" si="25"/>
        <v>8_ainPF</v>
      </c>
      <c r="O288">
        <v>1</v>
      </c>
      <c r="P288">
        <v>9</v>
      </c>
      <c r="Q288" t="s">
        <v>1045</v>
      </c>
      <c r="R288">
        <v>4</v>
      </c>
      <c r="S288">
        <v>58.2</v>
      </c>
    </row>
    <row r="289" spans="1:20" x14ac:dyDescent="0.25">
      <c r="A289" t="s">
        <v>1046</v>
      </c>
      <c r="B289" t="s">
        <v>273</v>
      </c>
      <c r="C289" t="s">
        <v>274</v>
      </c>
      <c r="D289">
        <v>288</v>
      </c>
      <c r="E289" t="s">
        <v>1047</v>
      </c>
      <c r="F289" s="3">
        <v>26</v>
      </c>
      <c r="G289" t="s">
        <v>178</v>
      </c>
      <c r="H289" t="str" cm="1">
        <f t="array" ref="H289">_xlfn.IFS(G289="WTRP","negative",G289="WTRX","negative",G289="MOCK","MOCK",G289&lt;&gt;"sample","sample")</f>
        <v>sample</v>
      </c>
      <c r="I289">
        <v>8</v>
      </c>
      <c r="J289">
        <v>3</v>
      </c>
      <c r="K289" t="s">
        <v>25</v>
      </c>
      <c r="L289" t="s">
        <v>84</v>
      </c>
      <c r="M289" t="s">
        <v>91</v>
      </c>
      <c r="N289" t="str">
        <f t="shared" si="25"/>
        <v>8_altCT</v>
      </c>
      <c r="O289">
        <v>1</v>
      </c>
      <c r="P289">
        <v>11</v>
      </c>
      <c r="Q289" t="s">
        <v>1048</v>
      </c>
      <c r="R289">
        <v>4</v>
      </c>
      <c r="S289">
        <v>163.19999999999999</v>
      </c>
    </row>
    <row r="290" spans="1:20" x14ac:dyDescent="0.25">
      <c r="A290" t="s">
        <v>1049</v>
      </c>
      <c r="B290" t="s">
        <v>278</v>
      </c>
      <c r="C290" t="s">
        <v>279</v>
      </c>
      <c r="D290">
        <v>289</v>
      </c>
      <c r="E290" t="s">
        <v>1050</v>
      </c>
      <c r="F290" s="3">
        <v>42</v>
      </c>
      <c r="G290" t="s">
        <v>24</v>
      </c>
      <c r="H290" t="str" cm="1">
        <f t="array" ref="H290">_xlfn.IFS(G290="WTRP","negative",G290="WTRX","negative",G290="MOCK","MOCK",G290&lt;&gt;"sample","sample")</f>
        <v>sample</v>
      </c>
      <c r="I290">
        <v>20</v>
      </c>
      <c r="J290">
        <v>4</v>
      </c>
      <c r="K290" t="s">
        <v>25</v>
      </c>
      <c r="L290" t="s">
        <v>26</v>
      </c>
      <c r="M290" t="s">
        <v>27</v>
      </c>
      <c r="N290" t="str">
        <f t="shared" si="25"/>
        <v>20_altPF</v>
      </c>
      <c r="O290">
        <v>0</v>
      </c>
      <c r="P290">
        <v>5</v>
      </c>
      <c r="Q290" t="s">
        <v>1051</v>
      </c>
      <c r="R290">
        <v>4</v>
      </c>
      <c r="S290">
        <v>140</v>
      </c>
    </row>
    <row r="291" spans="1:20" x14ac:dyDescent="0.25">
      <c r="A291" t="s">
        <v>1052</v>
      </c>
      <c r="B291" t="s">
        <v>283</v>
      </c>
      <c r="C291" t="s">
        <v>284</v>
      </c>
      <c r="D291">
        <v>290</v>
      </c>
      <c r="E291" t="s">
        <v>1053</v>
      </c>
      <c r="F291" s="3">
        <v>24</v>
      </c>
      <c r="G291" t="s">
        <v>24</v>
      </c>
      <c r="H291" t="str" cm="1">
        <f t="array" ref="H291">_xlfn.IFS(G291="WTRP","negative",G291="WTRX","negative",G291="MOCK","MOCK",G291&lt;&gt;"sample","sample")</f>
        <v>sample</v>
      </c>
      <c r="I291">
        <v>16</v>
      </c>
      <c r="J291">
        <v>2</v>
      </c>
      <c r="K291" t="s">
        <v>47</v>
      </c>
      <c r="L291" t="s">
        <v>26</v>
      </c>
      <c r="M291" t="s">
        <v>48</v>
      </c>
      <c r="N291" t="str">
        <f t="shared" si="25"/>
        <v>16_ainPF</v>
      </c>
      <c r="O291">
        <v>0</v>
      </c>
      <c r="P291">
        <v>7</v>
      </c>
      <c r="Q291" t="s">
        <v>1054</v>
      </c>
      <c r="R291">
        <v>4</v>
      </c>
      <c r="S291">
        <v>93.6</v>
      </c>
    </row>
    <row r="292" spans="1:20" x14ac:dyDescent="0.25">
      <c r="A292" t="s">
        <v>1055</v>
      </c>
      <c r="B292" t="s">
        <v>288</v>
      </c>
      <c r="C292" t="s">
        <v>289</v>
      </c>
      <c r="D292">
        <v>291</v>
      </c>
      <c r="E292" t="s">
        <v>1056</v>
      </c>
      <c r="F292" s="3">
        <v>21</v>
      </c>
      <c r="G292" t="s">
        <v>178</v>
      </c>
      <c r="H292" t="str" cm="1">
        <f t="array" ref="H292">_xlfn.IFS(G292="WTRP","negative",G292="WTRX","negative",G292="MOCK","MOCK",G292&lt;&gt;"sample","sample")</f>
        <v>sample</v>
      </c>
      <c r="I292">
        <v>21</v>
      </c>
      <c r="J292">
        <v>2</v>
      </c>
      <c r="K292" t="s">
        <v>47</v>
      </c>
      <c r="L292" t="s">
        <v>26</v>
      </c>
      <c r="M292" t="s">
        <v>48</v>
      </c>
      <c r="N292" t="str">
        <f t="shared" si="25"/>
        <v>21_ainPF</v>
      </c>
      <c r="O292">
        <v>1</v>
      </c>
      <c r="P292">
        <v>11</v>
      </c>
      <c r="Q292" t="s">
        <v>1057</v>
      </c>
      <c r="R292">
        <v>4</v>
      </c>
      <c r="S292">
        <v>96.4</v>
      </c>
    </row>
    <row r="293" spans="1:20" x14ac:dyDescent="0.25">
      <c r="A293" t="s">
        <v>1058</v>
      </c>
      <c r="B293" t="s">
        <v>293</v>
      </c>
      <c r="C293" t="s">
        <v>294</v>
      </c>
      <c r="D293">
        <v>292</v>
      </c>
      <c r="E293" t="s">
        <v>1059</v>
      </c>
      <c r="F293" s="3">
        <v>34</v>
      </c>
      <c r="G293" t="s">
        <v>46</v>
      </c>
      <c r="H293" t="str" cm="1">
        <f t="array" ref="H293">_xlfn.IFS(G293="WTRP","negative",G293="WTRX","negative",G293="MOCK","MOCK",G293&lt;&gt;"sample","sample")</f>
        <v>sample</v>
      </c>
      <c r="I293">
        <v>21</v>
      </c>
      <c r="J293">
        <v>3</v>
      </c>
      <c r="K293" t="s">
        <v>25</v>
      </c>
      <c r="L293" t="s">
        <v>84</v>
      </c>
      <c r="M293" t="s">
        <v>91</v>
      </c>
      <c r="N293" t="str">
        <f t="shared" si="25"/>
        <v>21_altCT</v>
      </c>
      <c r="O293">
        <v>1</v>
      </c>
      <c r="P293">
        <v>11</v>
      </c>
      <c r="Q293" t="s">
        <v>1060</v>
      </c>
      <c r="R293">
        <v>4</v>
      </c>
      <c r="S293">
        <v>3.72</v>
      </c>
    </row>
    <row r="294" spans="1:20" x14ac:dyDescent="0.25">
      <c r="A294" t="s">
        <v>1061</v>
      </c>
      <c r="B294" t="s">
        <v>299</v>
      </c>
      <c r="C294" t="s">
        <v>300</v>
      </c>
      <c r="D294">
        <v>293</v>
      </c>
      <c r="E294" t="s">
        <v>1062</v>
      </c>
      <c r="F294" s="3">
        <v>41</v>
      </c>
      <c r="G294" t="s">
        <v>24</v>
      </c>
      <c r="H294" t="str" cm="1">
        <f t="array" ref="H294">_xlfn.IFS(G294="WTRP","negative",G294="WTRX","negative",G294="MOCK","MOCK",G294&lt;&gt;"sample","sample")</f>
        <v>sample</v>
      </c>
      <c r="I294">
        <v>16</v>
      </c>
      <c r="J294">
        <v>4</v>
      </c>
      <c r="K294" t="s">
        <v>25</v>
      </c>
      <c r="L294" t="s">
        <v>26</v>
      </c>
      <c r="M294" t="s">
        <v>27</v>
      </c>
      <c r="N294" t="str">
        <f t="shared" si="25"/>
        <v>16_altPF</v>
      </c>
      <c r="O294">
        <v>0</v>
      </c>
      <c r="P294">
        <v>8</v>
      </c>
      <c r="Q294" t="s">
        <v>1063</v>
      </c>
      <c r="R294">
        <v>4</v>
      </c>
      <c r="S294">
        <v>105.6</v>
      </c>
    </row>
    <row r="295" spans="1:20" x14ac:dyDescent="0.25">
      <c r="A295" t="s">
        <v>1064</v>
      </c>
      <c r="B295" t="s">
        <v>304</v>
      </c>
      <c r="C295" t="s">
        <v>305</v>
      </c>
      <c r="D295">
        <v>294</v>
      </c>
      <c r="E295" t="s">
        <v>1065</v>
      </c>
      <c r="F295" s="3">
        <v>31</v>
      </c>
      <c r="G295" t="s">
        <v>24</v>
      </c>
      <c r="H295" t="str" cm="1">
        <f t="array" ref="H295">_xlfn.IFS(G295="WTRP","negative",G295="WTRX","negative",G295="MOCK","MOCK",G295&lt;&gt;"sample","sample")</f>
        <v>sample</v>
      </c>
      <c r="I295">
        <v>20</v>
      </c>
      <c r="J295">
        <v>3</v>
      </c>
      <c r="K295" t="s">
        <v>25</v>
      </c>
      <c r="L295" t="s">
        <v>84</v>
      </c>
      <c r="M295" t="s">
        <v>91</v>
      </c>
      <c r="N295" t="str">
        <f t="shared" si="25"/>
        <v>20_altCT</v>
      </c>
      <c r="O295">
        <v>0</v>
      </c>
      <c r="P295">
        <v>5</v>
      </c>
      <c r="Q295" t="s">
        <v>1066</v>
      </c>
      <c r="R295">
        <v>4</v>
      </c>
      <c r="S295">
        <v>134</v>
      </c>
    </row>
    <row r="296" spans="1:20" x14ac:dyDescent="0.25">
      <c r="A296" t="s">
        <v>1067</v>
      </c>
      <c r="B296" t="s">
        <v>309</v>
      </c>
      <c r="C296" t="s">
        <v>310</v>
      </c>
      <c r="D296">
        <v>295</v>
      </c>
      <c r="E296" t="s">
        <v>1068</v>
      </c>
      <c r="F296" s="3">
        <v>28</v>
      </c>
      <c r="G296" t="s">
        <v>24</v>
      </c>
      <c r="H296" t="str" cm="1">
        <f t="array" ref="H296">_xlfn.IFS(G296="WTRP","negative",G296="WTRX","negative",G296="MOCK","MOCK",G296&lt;&gt;"sample","sample")</f>
        <v>sample</v>
      </c>
      <c r="I296">
        <v>8</v>
      </c>
      <c r="J296">
        <v>3</v>
      </c>
      <c r="K296" t="s">
        <v>25</v>
      </c>
      <c r="L296" t="s">
        <v>84</v>
      </c>
      <c r="M296" t="s">
        <v>91</v>
      </c>
      <c r="N296" t="str">
        <f t="shared" si="25"/>
        <v>8_altCT</v>
      </c>
      <c r="O296">
        <v>1</v>
      </c>
      <c r="P296">
        <v>2</v>
      </c>
      <c r="Q296" t="s">
        <v>1069</v>
      </c>
      <c r="R296">
        <v>4</v>
      </c>
      <c r="S296">
        <v>29</v>
      </c>
    </row>
    <row r="297" spans="1:20" x14ac:dyDescent="0.25">
      <c r="A297" t="s">
        <v>1070</v>
      </c>
      <c r="B297" t="s">
        <v>314</v>
      </c>
      <c r="C297" t="s">
        <v>315</v>
      </c>
      <c r="D297">
        <v>296</v>
      </c>
      <c r="E297" t="s">
        <v>1071</v>
      </c>
      <c r="F297" s="3" t="s">
        <v>225</v>
      </c>
      <c r="G297" t="s">
        <v>24</v>
      </c>
      <c r="H297" t="str" cm="1">
        <f t="array" ref="H297">_xlfn.IFS(G297="WTRP","negative",G297="WTRX","negative",G297="MOCK","MOCK",G297&lt;&gt;"sample","sample")</f>
        <v>sample</v>
      </c>
      <c r="I297">
        <v>16</v>
      </c>
      <c r="J297">
        <v>1</v>
      </c>
      <c r="K297" t="s">
        <v>47</v>
      </c>
      <c r="L297" t="s">
        <v>84</v>
      </c>
      <c r="M297" t="s">
        <v>85</v>
      </c>
      <c r="N297" t="str">
        <f t="shared" si="25"/>
        <v>16_ainCT</v>
      </c>
      <c r="O297">
        <v>0</v>
      </c>
      <c r="P297">
        <v>7</v>
      </c>
      <c r="Q297" t="s">
        <v>1072</v>
      </c>
      <c r="R297">
        <v>4</v>
      </c>
      <c r="S297">
        <v>106.4</v>
      </c>
    </row>
    <row r="298" spans="1:20" x14ac:dyDescent="0.25">
      <c r="A298" t="s">
        <v>1073</v>
      </c>
      <c r="B298" t="s">
        <v>319</v>
      </c>
      <c r="C298" t="s">
        <v>320</v>
      </c>
      <c r="D298">
        <v>297</v>
      </c>
      <c r="E298" t="s">
        <v>1074</v>
      </c>
      <c r="F298" s="3">
        <v>33</v>
      </c>
      <c r="G298" t="s">
        <v>24</v>
      </c>
      <c r="H298" t="str" cm="1">
        <f t="array" ref="H298">_xlfn.IFS(G298="WTRP","negative",G298="WTRX","negative",G298="MOCK","MOCK",G298&lt;&gt;"sample","sample")</f>
        <v>sample</v>
      </c>
      <c r="I298">
        <v>21</v>
      </c>
      <c r="J298">
        <v>3</v>
      </c>
      <c r="K298" t="s">
        <v>25</v>
      </c>
      <c r="L298" t="s">
        <v>84</v>
      </c>
      <c r="M298" t="s">
        <v>91</v>
      </c>
      <c r="N298" t="str">
        <f t="shared" si="25"/>
        <v>21_altCT</v>
      </c>
      <c r="O298">
        <v>1</v>
      </c>
      <c r="P298">
        <v>5</v>
      </c>
      <c r="Q298" t="s">
        <v>1075</v>
      </c>
      <c r="R298">
        <v>4</v>
      </c>
      <c r="S298">
        <v>112</v>
      </c>
    </row>
    <row r="299" spans="1:20" x14ac:dyDescent="0.25">
      <c r="A299" t="s">
        <v>1076</v>
      </c>
      <c r="B299" t="s">
        <v>325</v>
      </c>
      <c r="C299" t="s">
        <v>326</v>
      </c>
      <c r="D299">
        <v>298</v>
      </c>
      <c r="E299" t="s">
        <v>1076</v>
      </c>
      <c r="F299" s="3" t="s">
        <v>32</v>
      </c>
      <c r="G299" t="s">
        <v>73</v>
      </c>
      <c r="H299" t="str" cm="1">
        <f t="array" ref="H299">_xlfn.IFS(G299="WTRP","negative",G299="WTRX","negative",G299="MOCK","MOCK",G299&lt;&gt;"sample","sample")</f>
        <v>MOCK</v>
      </c>
      <c r="I299">
        <v>50</v>
      </c>
      <c r="J299" t="s">
        <v>32</v>
      </c>
      <c r="K299" t="s">
        <v>34</v>
      </c>
      <c r="L299" t="s">
        <v>34</v>
      </c>
      <c r="M299" t="s">
        <v>32</v>
      </c>
      <c r="N299" t="str">
        <f>_xlfn.CONCAT(I299,"",M299)</f>
        <v>50_ctrl</v>
      </c>
      <c r="O299" t="s">
        <v>34</v>
      </c>
      <c r="P299" t="s">
        <v>34</v>
      </c>
      <c r="Q299" t="s">
        <v>1077</v>
      </c>
      <c r="R299">
        <v>4</v>
      </c>
      <c r="S299">
        <v>8.8999999999999996E-2</v>
      </c>
      <c r="T299" t="s">
        <v>36</v>
      </c>
    </row>
    <row r="300" spans="1:20" x14ac:dyDescent="0.25">
      <c r="A300" t="s">
        <v>1078</v>
      </c>
      <c r="B300" t="s">
        <v>330</v>
      </c>
      <c r="C300" t="s">
        <v>331</v>
      </c>
      <c r="D300">
        <v>299</v>
      </c>
      <c r="E300" t="s">
        <v>1079</v>
      </c>
      <c r="F300" s="3" t="s">
        <v>508</v>
      </c>
      <c r="G300" t="s">
        <v>24</v>
      </c>
      <c r="H300" t="str" cm="1">
        <f t="array" ref="H300">_xlfn.IFS(G300="WTRP","negative",G300="WTRX","negative",G300="MOCK","MOCK",G300&lt;&gt;"sample","sample")</f>
        <v>sample</v>
      </c>
      <c r="I300">
        <v>0</v>
      </c>
      <c r="J300">
        <v>1</v>
      </c>
      <c r="K300" t="s">
        <v>47</v>
      </c>
      <c r="L300" t="s">
        <v>84</v>
      </c>
      <c r="M300" t="s">
        <v>85</v>
      </c>
      <c r="N300" t="str">
        <f t="shared" ref="N300:N360" si="26">_xlfn.CONCAT(I300,"_",M300)</f>
        <v>0_ainCT</v>
      </c>
      <c r="O300">
        <v>0</v>
      </c>
      <c r="P300">
        <v>2</v>
      </c>
      <c r="Q300" t="s">
        <v>1080</v>
      </c>
      <c r="R300">
        <v>4</v>
      </c>
      <c r="S300">
        <v>55</v>
      </c>
    </row>
    <row r="301" spans="1:20" x14ac:dyDescent="0.25">
      <c r="A301" t="s">
        <v>1081</v>
      </c>
      <c r="B301" t="s">
        <v>335</v>
      </c>
      <c r="C301" t="s">
        <v>336</v>
      </c>
      <c r="D301">
        <v>300</v>
      </c>
      <c r="E301" t="s">
        <v>1081</v>
      </c>
      <c r="F301" s="3" t="s">
        <v>32</v>
      </c>
      <c r="G301" t="s">
        <v>33</v>
      </c>
      <c r="H301" t="str" cm="1">
        <f t="array" ref="H301">_xlfn.IFS(G301="WTRP","negative",G301="WTRX","negative",G301="MOCK","MOCK",G301&lt;&gt;"sample","sample")</f>
        <v>negative</v>
      </c>
      <c r="I301">
        <v>50</v>
      </c>
      <c r="J301" t="s">
        <v>32</v>
      </c>
      <c r="K301" t="s">
        <v>34</v>
      </c>
      <c r="L301" t="s">
        <v>34</v>
      </c>
      <c r="M301" t="s">
        <v>32</v>
      </c>
      <c r="N301" t="str">
        <f>_xlfn.CONCAT(I301,"",M301)</f>
        <v>50_ctrl</v>
      </c>
      <c r="O301" t="s">
        <v>34</v>
      </c>
      <c r="P301" t="s">
        <v>34</v>
      </c>
      <c r="Q301" t="s">
        <v>1082</v>
      </c>
      <c r="R301">
        <v>4</v>
      </c>
      <c r="S301">
        <v>8.8999999999999996E-2</v>
      </c>
      <c r="T301" t="s">
        <v>36</v>
      </c>
    </row>
    <row r="302" spans="1:20" x14ac:dyDescent="0.25">
      <c r="A302" t="s">
        <v>1083</v>
      </c>
      <c r="B302" t="s">
        <v>340</v>
      </c>
      <c r="C302" t="s">
        <v>341</v>
      </c>
      <c r="D302">
        <v>301</v>
      </c>
      <c r="E302" t="s">
        <v>1084</v>
      </c>
      <c r="F302" s="3">
        <v>32</v>
      </c>
      <c r="G302" t="s">
        <v>24</v>
      </c>
      <c r="H302" t="str" cm="1">
        <f t="array" ref="H302">_xlfn.IFS(G302="WTRP","negative",G302="WTRX","negative",G302="MOCK","MOCK",G302&lt;&gt;"sample","sample")</f>
        <v>sample</v>
      </c>
      <c r="I302">
        <v>0</v>
      </c>
      <c r="J302">
        <v>3</v>
      </c>
      <c r="K302" t="s">
        <v>25</v>
      </c>
      <c r="L302" t="s">
        <v>84</v>
      </c>
      <c r="M302" t="s">
        <v>91</v>
      </c>
      <c r="N302" t="str">
        <f t="shared" ref="N302:N362" si="27">_xlfn.CONCAT(I302,"_",M302)</f>
        <v>0_altCT</v>
      </c>
      <c r="O302">
        <v>0</v>
      </c>
      <c r="P302">
        <v>4</v>
      </c>
      <c r="Q302" t="s">
        <v>1085</v>
      </c>
      <c r="R302">
        <v>4</v>
      </c>
      <c r="S302">
        <v>177.2</v>
      </c>
    </row>
    <row r="303" spans="1:20" x14ac:dyDescent="0.25">
      <c r="A303" t="s">
        <v>1086</v>
      </c>
      <c r="B303" t="s">
        <v>345</v>
      </c>
      <c r="C303" t="s">
        <v>346</v>
      </c>
      <c r="D303">
        <v>302</v>
      </c>
      <c r="E303" t="s">
        <v>1087</v>
      </c>
      <c r="F303" s="3">
        <v>30</v>
      </c>
      <c r="G303" t="s">
        <v>178</v>
      </c>
      <c r="H303" t="str" cm="1">
        <f t="array" ref="H303">_xlfn.IFS(G303="WTRP","negative",G303="WTRX","negative",G303="MOCK","MOCK",G303&lt;&gt;"sample","sample")</f>
        <v>sample</v>
      </c>
      <c r="I303">
        <v>8</v>
      </c>
      <c r="J303">
        <v>3</v>
      </c>
      <c r="K303" t="s">
        <v>25</v>
      </c>
      <c r="L303" t="s">
        <v>84</v>
      </c>
      <c r="M303" t="s">
        <v>91</v>
      </c>
      <c r="N303" t="str">
        <f t="shared" si="27"/>
        <v>8_altCT</v>
      </c>
      <c r="O303">
        <v>1</v>
      </c>
      <c r="P303">
        <v>12</v>
      </c>
      <c r="Q303" t="s">
        <v>1088</v>
      </c>
      <c r="R303">
        <v>4</v>
      </c>
      <c r="S303">
        <v>110</v>
      </c>
    </row>
    <row r="304" spans="1:20" x14ac:dyDescent="0.25">
      <c r="A304" t="s">
        <v>1089</v>
      </c>
      <c r="B304" t="s">
        <v>350</v>
      </c>
      <c r="C304" t="s">
        <v>351</v>
      </c>
      <c r="D304">
        <v>303</v>
      </c>
      <c r="E304" t="s">
        <v>1090</v>
      </c>
      <c r="F304" s="3">
        <v>46</v>
      </c>
      <c r="G304" t="s">
        <v>46</v>
      </c>
      <c r="H304" t="str" cm="1">
        <f t="array" ref="H304">_xlfn.IFS(G304="WTRP","negative",G304="WTRX","negative",G304="MOCK","MOCK",G304&lt;&gt;"sample","sample")</f>
        <v>sample</v>
      </c>
      <c r="I304">
        <v>21</v>
      </c>
      <c r="J304">
        <v>4</v>
      </c>
      <c r="K304" t="s">
        <v>25</v>
      </c>
      <c r="L304" t="s">
        <v>26</v>
      </c>
      <c r="M304" t="s">
        <v>27</v>
      </c>
      <c r="N304" t="str">
        <f t="shared" si="27"/>
        <v>21_altPF</v>
      </c>
      <c r="O304">
        <v>1</v>
      </c>
      <c r="P304">
        <v>9</v>
      </c>
      <c r="Q304" t="s">
        <v>1091</v>
      </c>
      <c r="R304">
        <v>4</v>
      </c>
      <c r="S304">
        <v>51.8</v>
      </c>
    </row>
    <row r="305" spans="1:20" x14ac:dyDescent="0.25">
      <c r="A305" t="s">
        <v>1092</v>
      </c>
      <c r="B305" t="s">
        <v>355</v>
      </c>
      <c r="C305" t="s">
        <v>356</v>
      </c>
      <c r="D305">
        <v>304</v>
      </c>
      <c r="E305" t="s">
        <v>1093</v>
      </c>
      <c r="F305" s="3">
        <v>46</v>
      </c>
      <c r="G305" t="s">
        <v>24</v>
      </c>
      <c r="H305" t="str" cm="1">
        <f t="array" ref="H305">_xlfn.IFS(G305="WTRP","negative",G305="WTRX","negative",G305="MOCK","MOCK",G305&lt;&gt;"sample","sample")</f>
        <v>sample</v>
      </c>
      <c r="I305">
        <v>0</v>
      </c>
      <c r="J305">
        <v>4</v>
      </c>
      <c r="K305" t="s">
        <v>25</v>
      </c>
      <c r="L305" t="s">
        <v>26</v>
      </c>
      <c r="M305" t="s">
        <v>27</v>
      </c>
      <c r="N305" t="str">
        <f t="shared" si="27"/>
        <v>0_altPF</v>
      </c>
      <c r="O305">
        <v>0</v>
      </c>
      <c r="P305">
        <v>2</v>
      </c>
      <c r="Q305" t="s">
        <v>1094</v>
      </c>
      <c r="R305">
        <v>4</v>
      </c>
      <c r="S305">
        <v>56.4</v>
      </c>
    </row>
    <row r="306" spans="1:20" x14ac:dyDescent="0.25">
      <c r="A306" t="s">
        <v>1095</v>
      </c>
      <c r="B306" t="s">
        <v>360</v>
      </c>
      <c r="C306" t="s">
        <v>361</v>
      </c>
      <c r="D306">
        <v>305</v>
      </c>
      <c r="E306" t="s">
        <v>1096</v>
      </c>
      <c r="F306" s="3">
        <v>11</v>
      </c>
      <c r="G306" t="s">
        <v>24</v>
      </c>
      <c r="H306" t="str" cm="1">
        <f t="array" ref="H306">_xlfn.IFS(G306="WTRP","negative",G306="WTRX","negative",G306="MOCK","MOCK",G306&lt;&gt;"sample","sample")</f>
        <v>sample</v>
      </c>
      <c r="I306">
        <v>21</v>
      </c>
      <c r="J306">
        <v>1</v>
      </c>
      <c r="K306" t="s">
        <v>47</v>
      </c>
      <c r="L306" t="s">
        <v>84</v>
      </c>
      <c r="M306" t="s">
        <v>85</v>
      </c>
      <c r="N306" t="str">
        <f t="shared" si="27"/>
        <v>21_ainCT</v>
      </c>
      <c r="O306">
        <v>1</v>
      </c>
      <c r="P306">
        <v>5</v>
      </c>
      <c r="Q306" t="s">
        <v>1097</v>
      </c>
      <c r="R306">
        <v>4</v>
      </c>
      <c r="S306">
        <v>25</v>
      </c>
    </row>
    <row r="307" spans="1:20" x14ac:dyDescent="0.25">
      <c r="A307" t="s">
        <v>1098</v>
      </c>
      <c r="B307" t="s">
        <v>365</v>
      </c>
      <c r="C307" t="s">
        <v>366</v>
      </c>
      <c r="D307">
        <v>306</v>
      </c>
      <c r="E307" t="s">
        <v>1099</v>
      </c>
      <c r="F307" s="3">
        <v>41</v>
      </c>
      <c r="G307" t="s">
        <v>24</v>
      </c>
      <c r="H307" t="str" cm="1">
        <f t="array" ref="H307">_xlfn.IFS(G307="WTRP","negative",G307="WTRX","negative",G307="MOCK","MOCK",G307&lt;&gt;"sample","sample")</f>
        <v>sample</v>
      </c>
      <c r="I307">
        <v>21</v>
      </c>
      <c r="J307">
        <v>4</v>
      </c>
      <c r="K307" t="s">
        <v>25</v>
      </c>
      <c r="L307" t="s">
        <v>26</v>
      </c>
      <c r="M307" t="s">
        <v>27</v>
      </c>
      <c r="N307" t="str">
        <f t="shared" si="27"/>
        <v>21_altPF</v>
      </c>
      <c r="O307">
        <v>1</v>
      </c>
      <c r="P307">
        <v>5</v>
      </c>
      <c r="Q307" t="s">
        <v>1100</v>
      </c>
      <c r="R307">
        <v>4</v>
      </c>
      <c r="S307">
        <v>70.400000000000006</v>
      </c>
    </row>
    <row r="308" spans="1:20" x14ac:dyDescent="0.25">
      <c r="A308" t="s">
        <v>1101</v>
      </c>
      <c r="B308" t="s">
        <v>370</v>
      </c>
      <c r="C308" t="s">
        <v>371</v>
      </c>
      <c r="D308">
        <v>307</v>
      </c>
      <c r="E308" t="s">
        <v>1102</v>
      </c>
      <c r="F308" s="3">
        <v>18</v>
      </c>
      <c r="G308" t="s">
        <v>178</v>
      </c>
      <c r="H308" t="str" cm="1">
        <f t="array" ref="H308">_xlfn.IFS(G308="WTRP","negative",G308="WTRX","negative",G308="MOCK","MOCK",G308&lt;&gt;"sample","sample")</f>
        <v>sample</v>
      </c>
      <c r="I308">
        <v>8</v>
      </c>
      <c r="J308">
        <v>2</v>
      </c>
      <c r="K308" t="s">
        <v>47</v>
      </c>
      <c r="L308" t="s">
        <v>26</v>
      </c>
      <c r="M308" t="s">
        <v>48</v>
      </c>
      <c r="N308" t="str">
        <f t="shared" si="27"/>
        <v>8_ainPF</v>
      </c>
      <c r="O308">
        <v>1</v>
      </c>
      <c r="P308">
        <v>12</v>
      </c>
      <c r="Q308" t="s">
        <v>1103</v>
      </c>
      <c r="R308">
        <v>4</v>
      </c>
      <c r="S308">
        <v>37.799999999999997</v>
      </c>
    </row>
    <row r="309" spans="1:20" x14ac:dyDescent="0.25">
      <c r="A309" t="s">
        <v>1104</v>
      </c>
      <c r="B309" t="s">
        <v>375</v>
      </c>
      <c r="C309" t="s">
        <v>376</v>
      </c>
      <c r="D309">
        <v>308</v>
      </c>
      <c r="E309" t="s">
        <v>1105</v>
      </c>
      <c r="F309" s="3">
        <v>24</v>
      </c>
      <c r="G309" t="s">
        <v>24</v>
      </c>
      <c r="H309" t="str" cm="1">
        <f t="array" ref="H309">_xlfn.IFS(G309="WTRP","negative",G309="WTRX","negative",G309="MOCK","MOCK",G309&lt;&gt;"sample","sample")</f>
        <v>sample</v>
      </c>
      <c r="I309">
        <v>12</v>
      </c>
      <c r="J309">
        <v>2</v>
      </c>
      <c r="K309" t="s">
        <v>47</v>
      </c>
      <c r="L309" t="s">
        <v>26</v>
      </c>
      <c r="M309" t="s">
        <v>48</v>
      </c>
      <c r="N309" t="str">
        <f t="shared" si="27"/>
        <v>12_ainPF</v>
      </c>
      <c r="O309">
        <v>0</v>
      </c>
      <c r="P309">
        <v>7</v>
      </c>
      <c r="Q309" t="s">
        <v>1106</v>
      </c>
      <c r="R309">
        <v>4</v>
      </c>
      <c r="S309">
        <v>46.4</v>
      </c>
    </row>
    <row r="310" spans="1:20" x14ac:dyDescent="0.25">
      <c r="A310" t="s">
        <v>1107</v>
      </c>
      <c r="B310" t="s">
        <v>380</v>
      </c>
      <c r="C310" t="s">
        <v>381</v>
      </c>
      <c r="D310">
        <v>309</v>
      </c>
      <c r="E310" t="s">
        <v>1108</v>
      </c>
      <c r="F310" s="3">
        <v>17</v>
      </c>
      <c r="G310" t="s">
        <v>178</v>
      </c>
      <c r="H310" t="str" cm="1">
        <f t="array" ref="H310">_xlfn.IFS(G310="WTRP","negative",G310="WTRX","negative",G310="MOCK","MOCK",G310&lt;&gt;"sample","sample")</f>
        <v>sample</v>
      </c>
      <c r="I310">
        <v>8</v>
      </c>
      <c r="J310">
        <v>2</v>
      </c>
      <c r="K310" t="s">
        <v>47</v>
      </c>
      <c r="L310" t="s">
        <v>26</v>
      </c>
      <c r="M310" t="s">
        <v>48</v>
      </c>
      <c r="N310" t="str">
        <f t="shared" si="27"/>
        <v>8_ainPF</v>
      </c>
      <c r="O310">
        <v>1</v>
      </c>
      <c r="P310">
        <v>9</v>
      </c>
      <c r="Q310" t="s">
        <v>1109</v>
      </c>
      <c r="R310">
        <v>4</v>
      </c>
      <c r="S310">
        <v>26</v>
      </c>
    </row>
    <row r="311" spans="1:20" x14ac:dyDescent="0.25">
      <c r="A311" t="s">
        <v>1110</v>
      </c>
      <c r="B311" t="s">
        <v>385</v>
      </c>
      <c r="C311" t="s">
        <v>386</v>
      </c>
      <c r="D311">
        <v>310</v>
      </c>
      <c r="E311" t="s">
        <v>1110</v>
      </c>
      <c r="F311" s="3" t="s">
        <v>32</v>
      </c>
      <c r="G311" t="s">
        <v>73</v>
      </c>
      <c r="H311" t="str" cm="1">
        <f t="array" ref="H311">_xlfn.IFS(G311="WTRP","negative",G311="WTRX","negative",G311="MOCK","MOCK",G311&lt;&gt;"sample","sample")</f>
        <v>MOCK</v>
      </c>
      <c r="I311">
        <v>50</v>
      </c>
      <c r="J311" t="s">
        <v>32</v>
      </c>
      <c r="K311" t="s">
        <v>34</v>
      </c>
      <c r="L311" t="s">
        <v>34</v>
      </c>
      <c r="M311" t="s">
        <v>32</v>
      </c>
      <c r="N311" t="str">
        <f>_xlfn.CONCAT(I311,"",M311)</f>
        <v>50_ctrl</v>
      </c>
      <c r="O311" t="s">
        <v>34</v>
      </c>
      <c r="P311" t="s">
        <v>34</v>
      </c>
      <c r="Q311" t="s">
        <v>1111</v>
      </c>
      <c r="R311">
        <v>4</v>
      </c>
      <c r="S311">
        <v>8.8999999999999996E-2</v>
      </c>
      <c r="T311" t="s">
        <v>36</v>
      </c>
    </row>
    <row r="312" spans="1:20" x14ac:dyDescent="0.25">
      <c r="A312" t="s">
        <v>1112</v>
      </c>
      <c r="B312" t="s">
        <v>390</v>
      </c>
      <c r="C312" t="s">
        <v>391</v>
      </c>
      <c r="D312">
        <v>311</v>
      </c>
      <c r="E312" t="s">
        <v>1113</v>
      </c>
      <c r="F312" s="3">
        <v>23</v>
      </c>
      <c r="G312" t="s">
        <v>24</v>
      </c>
      <c r="H312" t="str" cm="1">
        <f t="array" ref="H312">_xlfn.IFS(G312="WTRP","negative",G312="WTRX","negative",G312="MOCK","MOCK",G312&lt;&gt;"sample","sample")</f>
        <v>sample</v>
      </c>
      <c r="I312">
        <v>20</v>
      </c>
      <c r="J312">
        <v>2</v>
      </c>
      <c r="K312" t="s">
        <v>47</v>
      </c>
      <c r="L312" t="s">
        <v>26</v>
      </c>
      <c r="M312" t="s">
        <v>48</v>
      </c>
      <c r="N312" t="str">
        <f t="shared" ref="N312:N372" si="28">_xlfn.CONCAT(I312,"_",M312)</f>
        <v>20_ainPF</v>
      </c>
      <c r="O312">
        <v>0</v>
      </c>
      <c r="P312">
        <v>5</v>
      </c>
      <c r="Q312" t="s">
        <v>1114</v>
      </c>
      <c r="R312">
        <v>4</v>
      </c>
      <c r="S312">
        <v>74</v>
      </c>
    </row>
    <row r="313" spans="1:20" x14ac:dyDescent="0.25">
      <c r="A313" t="s">
        <v>1115</v>
      </c>
      <c r="B313" t="s">
        <v>394</v>
      </c>
      <c r="C313" t="s">
        <v>395</v>
      </c>
      <c r="D313">
        <v>312</v>
      </c>
      <c r="E313" t="s">
        <v>1116</v>
      </c>
      <c r="F313" s="3">
        <v>27</v>
      </c>
      <c r="G313" t="s">
        <v>24</v>
      </c>
      <c r="H313" t="str" cm="1">
        <f t="array" ref="H313">_xlfn.IFS(G313="WTRP","negative",G313="WTRX","negative",G313="MOCK","MOCK",G313&lt;&gt;"sample","sample")</f>
        <v>sample</v>
      </c>
      <c r="I313">
        <v>0</v>
      </c>
      <c r="J313">
        <v>3</v>
      </c>
      <c r="K313" t="s">
        <v>25</v>
      </c>
      <c r="L313" t="s">
        <v>84</v>
      </c>
      <c r="M313" t="s">
        <v>91</v>
      </c>
      <c r="N313" t="str">
        <f t="shared" si="28"/>
        <v>0_altCT</v>
      </c>
      <c r="O313">
        <v>0</v>
      </c>
      <c r="P313">
        <v>1</v>
      </c>
      <c r="Q313" t="s">
        <v>1117</v>
      </c>
      <c r="R313">
        <v>4</v>
      </c>
      <c r="S313">
        <v>28.5</v>
      </c>
    </row>
    <row r="314" spans="1:20" x14ac:dyDescent="0.25">
      <c r="A314" t="s">
        <v>1118</v>
      </c>
      <c r="B314" t="s">
        <v>399</v>
      </c>
      <c r="C314" t="s">
        <v>400</v>
      </c>
      <c r="D314">
        <v>313</v>
      </c>
      <c r="E314" t="s">
        <v>1119</v>
      </c>
      <c r="F314" s="3" t="s">
        <v>177</v>
      </c>
      <c r="G314" t="s">
        <v>24</v>
      </c>
      <c r="H314" t="str" cm="1">
        <f t="array" ref="H314">_xlfn.IFS(G314="WTRP","negative",G314="WTRX","negative",G314="MOCK","MOCK",G314&lt;&gt;"sample","sample")</f>
        <v>sample</v>
      </c>
      <c r="I314">
        <v>8</v>
      </c>
      <c r="J314">
        <v>1</v>
      </c>
      <c r="K314" t="s">
        <v>47</v>
      </c>
      <c r="L314" t="s">
        <v>84</v>
      </c>
      <c r="M314" t="s">
        <v>85</v>
      </c>
      <c r="N314" t="str">
        <f t="shared" si="28"/>
        <v>8_ainCT</v>
      </c>
      <c r="O314">
        <v>1</v>
      </c>
      <c r="P314">
        <v>2</v>
      </c>
      <c r="Q314" t="s">
        <v>1120</v>
      </c>
      <c r="R314">
        <v>4</v>
      </c>
      <c r="S314">
        <v>14.2</v>
      </c>
    </row>
    <row r="315" spans="1:20" x14ac:dyDescent="0.25">
      <c r="A315" t="s">
        <v>1121</v>
      </c>
      <c r="B315" t="s">
        <v>404</v>
      </c>
      <c r="C315" t="s">
        <v>405</v>
      </c>
      <c r="D315">
        <v>314</v>
      </c>
      <c r="E315" t="s">
        <v>1122</v>
      </c>
      <c r="F315" s="3">
        <v>10</v>
      </c>
      <c r="G315" t="s">
        <v>24</v>
      </c>
      <c r="H315" t="str" cm="1">
        <f t="array" ref="H315">_xlfn.IFS(G315="WTRP","negative",G315="WTRX","negative",G315="MOCK","MOCK",G315&lt;&gt;"sample","sample")</f>
        <v>sample</v>
      </c>
      <c r="I315">
        <v>16</v>
      </c>
      <c r="J315">
        <v>1</v>
      </c>
      <c r="K315" t="s">
        <v>47</v>
      </c>
      <c r="L315" t="s">
        <v>84</v>
      </c>
      <c r="M315" t="s">
        <v>85</v>
      </c>
      <c r="N315" t="str">
        <f t="shared" si="28"/>
        <v>16_ainCT</v>
      </c>
      <c r="O315">
        <v>0</v>
      </c>
      <c r="P315">
        <v>7</v>
      </c>
      <c r="Q315" t="s">
        <v>1123</v>
      </c>
      <c r="R315">
        <v>4</v>
      </c>
      <c r="S315">
        <v>116.4</v>
      </c>
    </row>
    <row r="316" spans="1:20" x14ac:dyDescent="0.25">
      <c r="A316" t="s">
        <v>1124</v>
      </c>
      <c r="B316" t="s">
        <v>409</v>
      </c>
      <c r="C316" t="s">
        <v>410</v>
      </c>
      <c r="D316">
        <v>315</v>
      </c>
      <c r="E316" t="s">
        <v>1125</v>
      </c>
      <c r="F316" s="3" t="s">
        <v>184</v>
      </c>
      <c r="G316" t="s">
        <v>24</v>
      </c>
      <c r="H316" t="str" cm="1">
        <f t="array" ref="H316">_xlfn.IFS(G316="WTRP","negative",G316="WTRX","negative",G316="MOCK","MOCK",G316&lt;&gt;"sample","sample")</f>
        <v>sample</v>
      </c>
      <c r="I316">
        <v>8</v>
      </c>
      <c r="J316">
        <v>1</v>
      </c>
      <c r="K316" t="s">
        <v>47</v>
      </c>
      <c r="L316" t="s">
        <v>84</v>
      </c>
      <c r="M316" t="s">
        <v>85</v>
      </c>
      <c r="N316" t="str">
        <f t="shared" si="28"/>
        <v>8_ainCT</v>
      </c>
      <c r="O316">
        <v>1</v>
      </c>
      <c r="P316">
        <v>1</v>
      </c>
      <c r="Q316" t="s">
        <v>1126</v>
      </c>
      <c r="R316">
        <v>4</v>
      </c>
      <c r="S316">
        <v>87.4</v>
      </c>
    </row>
    <row r="317" spans="1:20" x14ac:dyDescent="0.25">
      <c r="A317" t="s">
        <v>1127</v>
      </c>
      <c r="B317" t="s">
        <v>414</v>
      </c>
      <c r="C317" t="s">
        <v>415</v>
      </c>
      <c r="D317">
        <v>316</v>
      </c>
      <c r="E317" t="s">
        <v>1128</v>
      </c>
      <c r="F317" s="3">
        <v>19</v>
      </c>
      <c r="G317" t="s">
        <v>46</v>
      </c>
      <c r="H317" t="str" cm="1">
        <f t="array" ref="H317">_xlfn.IFS(G317="WTRP","negative",G317="WTRX","negative",G317="MOCK","MOCK",G317&lt;&gt;"sample","sample")</f>
        <v>sample</v>
      </c>
      <c r="I317">
        <v>21</v>
      </c>
      <c r="J317">
        <v>2</v>
      </c>
      <c r="K317" t="s">
        <v>47</v>
      </c>
      <c r="L317" t="s">
        <v>26</v>
      </c>
      <c r="M317" t="s">
        <v>48</v>
      </c>
      <c r="N317" t="str">
        <f t="shared" si="28"/>
        <v>21_ainPF</v>
      </c>
      <c r="O317">
        <v>1</v>
      </c>
      <c r="P317">
        <v>11</v>
      </c>
      <c r="Q317" t="s">
        <v>1129</v>
      </c>
      <c r="R317">
        <v>4</v>
      </c>
      <c r="S317">
        <v>7.18</v>
      </c>
    </row>
    <row r="318" spans="1:20" x14ac:dyDescent="0.25">
      <c r="A318" t="s">
        <v>1130</v>
      </c>
      <c r="B318" t="s">
        <v>419</v>
      </c>
      <c r="C318" t="s">
        <v>420</v>
      </c>
      <c r="D318">
        <v>317</v>
      </c>
      <c r="E318" t="s">
        <v>1131</v>
      </c>
      <c r="F318" s="3">
        <v>12</v>
      </c>
      <c r="G318" t="s">
        <v>24</v>
      </c>
      <c r="H318" t="str" cm="1">
        <f t="array" ref="H318">_xlfn.IFS(G318="WTRP","negative",G318="WTRX","negative",G318="MOCK","MOCK",G318&lt;&gt;"sample","sample")</f>
        <v>sample</v>
      </c>
      <c r="I318">
        <v>12</v>
      </c>
      <c r="J318">
        <v>1</v>
      </c>
      <c r="K318" t="s">
        <v>47</v>
      </c>
      <c r="L318" t="s">
        <v>84</v>
      </c>
      <c r="M318" t="s">
        <v>85</v>
      </c>
      <c r="N318" t="str">
        <f t="shared" si="28"/>
        <v>12_ainCT</v>
      </c>
      <c r="O318">
        <v>0</v>
      </c>
      <c r="P318">
        <v>5</v>
      </c>
      <c r="Q318" t="s">
        <v>1132</v>
      </c>
      <c r="R318">
        <v>4</v>
      </c>
      <c r="S318">
        <v>36.799999999999997</v>
      </c>
    </row>
    <row r="319" spans="1:20" x14ac:dyDescent="0.25">
      <c r="A319" t="s">
        <v>1133</v>
      </c>
      <c r="B319" t="s">
        <v>424</v>
      </c>
      <c r="C319" t="s">
        <v>425</v>
      </c>
      <c r="D319">
        <v>318</v>
      </c>
      <c r="E319" t="s">
        <v>1134</v>
      </c>
      <c r="F319" s="3">
        <v>17</v>
      </c>
      <c r="G319" t="s">
        <v>46</v>
      </c>
      <c r="H319" t="str" cm="1">
        <f t="array" ref="H319">_xlfn.IFS(G319="WTRP","negative",G319="WTRX","negative",G319="MOCK","MOCK",G319&lt;&gt;"sample","sample")</f>
        <v>sample</v>
      </c>
      <c r="I319">
        <v>8</v>
      </c>
      <c r="J319">
        <v>2</v>
      </c>
      <c r="K319" t="s">
        <v>47</v>
      </c>
      <c r="L319" t="s">
        <v>26</v>
      </c>
      <c r="M319" t="s">
        <v>48</v>
      </c>
      <c r="N319" t="str">
        <f t="shared" si="28"/>
        <v>8_ainPF</v>
      </c>
      <c r="O319">
        <v>1</v>
      </c>
      <c r="P319">
        <v>9</v>
      </c>
      <c r="Q319" t="s">
        <v>1135</v>
      </c>
      <c r="R319">
        <v>4</v>
      </c>
      <c r="S319">
        <v>0.17799999999999999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Claus Asger Lykkebo</cp:lastModifiedBy>
  <dcterms:created xsi:type="dcterms:W3CDTF">2022-09-22T08:07:34Z</dcterms:created>
  <dcterms:modified xsi:type="dcterms:W3CDTF">2022-09-22T08:07:34Z</dcterms:modified>
</cp:coreProperties>
</file>