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statistikkurs/statistikkbok/statbook/"/>
    </mc:Choice>
  </mc:AlternateContent>
  <xr:revisionPtr revIDLastSave="0" documentId="13_ncr:1_{9E0D8250-6827-5F42-9D77-769CF8EA60EE}" xr6:coauthVersionLast="46" xr6:coauthVersionMax="46" xr10:uidLastSave="{00000000-0000-0000-0000-000000000000}"/>
  <bookViews>
    <workbookView xWindow="380" yWindow="460" windowWidth="28040" windowHeight="16460" xr2:uid="{BF0B209B-D2C4-1241-8309-01B57C040B0F}"/>
  </bookViews>
  <sheets>
    <sheet name="Ark1" sheetId="1" r:id="rId1"/>
  </sheets>
  <definedNames>
    <definedName name="_xlchart.v1.0" hidden="1">'Ark1'!$C$6:$C$29</definedName>
    <definedName name="_xlchart.v1.1" hidden="1">'Ark1'!$D$6:$D$29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F24" i="1" s="1"/>
  <c r="G24" i="1" s="1"/>
  <c r="E25" i="1"/>
  <c r="F25" i="1" s="1"/>
  <c r="G25" i="1" s="1"/>
  <c r="E26" i="1"/>
  <c r="F26" i="1" s="1"/>
  <c r="G26" i="1" s="1"/>
  <c r="E27" i="1"/>
  <c r="F27" i="1" s="1"/>
  <c r="G27" i="1" s="1"/>
  <c r="E28" i="1"/>
  <c r="F28" i="1" s="1"/>
  <c r="G28" i="1" s="1"/>
  <c r="E29" i="1"/>
  <c r="F29" i="1" s="1"/>
  <c r="G29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G15" i="1" s="1"/>
  <c r="E16" i="1"/>
  <c r="F16" i="1" s="1"/>
  <c r="G16" i="1" s="1"/>
  <c r="E17" i="1"/>
  <c r="F17" i="1" s="1"/>
  <c r="G17" i="1" s="1"/>
  <c r="E18" i="1"/>
  <c r="F18" i="1" s="1"/>
  <c r="G18" i="1" s="1"/>
  <c r="E19" i="1"/>
  <c r="F19" i="1" s="1"/>
  <c r="G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 s="1"/>
  <c r="G23" i="1" s="1"/>
  <c r="E6" i="1"/>
  <c r="F6" i="1" s="1"/>
  <c r="G6" i="1" s="1"/>
  <c r="G32" i="1" l="1"/>
</calcChain>
</file>

<file path=xl/sharedStrings.xml><?xml version="1.0" encoding="utf-8"?>
<sst xmlns="http://schemas.openxmlformats.org/spreadsheetml/2006/main" count="36" uniqueCount="11">
  <si>
    <t>individ</t>
  </si>
  <si>
    <t>gruppe</t>
  </si>
  <si>
    <t>tre.sett</t>
  </si>
  <si>
    <t>ett.sett</t>
  </si>
  <si>
    <t>b0</t>
  </si>
  <si>
    <t>b1</t>
  </si>
  <si>
    <t>1rm</t>
  </si>
  <si>
    <t>modell (b0+(b1*gruppe))</t>
  </si>
  <si>
    <t>error</t>
  </si>
  <si>
    <t>error^2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</si>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</sst>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</c:trendlineLbl>
          </c:trendline>
          <c:xVal>
            <c:numRef>
              <c:f>'Ark1'!$D$6:$D$29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'Ark1'!$C$6:$C$29</c:f>
              <c:numCache>
                <c:formatCode>General</c:formatCode>
                <c:ptCount val="24"/>
                <c:pt idx="0">
                  <c:v>40.466999999999999</c:v>
                </c:pt>
                <c:pt idx="1">
                  <c:v>49.072000000000003</c:v>
                </c:pt>
                <c:pt idx="2">
                  <c:v>47.941000000000003</c:v>
                </c:pt>
                <c:pt idx="3">
                  <c:v>44.514000000000003</c:v>
                </c:pt>
                <c:pt idx="4">
                  <c:v>52.287999999999997</c:v>
                </c:pt>
                <c:pt idx="5">
                  <c:v>40.018000000000001</c:v>
                </c:pt>
                <c:pt idx="6">
                  <c:v>49.484000000000002</c:v>
                </c:pt>
                <c:pt idx="7">
                  <c:v>29.21</c:v>
                </c:pt>
                <c:pt idx="8">
                  <c:v>40.593000000000004</c:v>
                </c:pt>
                <c:pt idx="9">
                  <c:v>37.587000000000003</c:v>
                </c:pt>
                <c:pt idx="10">
                  <c:v>35.427</c:v>
                </c:pt>
                <c:pt idx="11">
                  <c:v>42.494</c:v>
                </c:pt>
                <c:pt idx="12">
                  <c:v>17.706</c:v>
                </c:pt>
                <c:pt idx="13">
                  <c:v>17.071999999999999</c:v>
                </c:pt>
                <c:pt idx="14">
                  <c:v>18.268000000000001</c:v>
                </c:pt>
                <c:pt idx="15">
                  <c:v>25.425999999999998</c:v>
                </c:pt>
                <c:pt idx="16">
                  <c:v>32.703000000000003</c:v>
                </c:pt>
                <c:pt idx="17">
                  <c:v>19.102</c:v>
                </c:pt>
                <c:pt idx="18">
                  <c:v>22.238</c:v>
                </c:pt>
                <c:pt idx="19">
                  <c:v>22.271000000000001</c:v>
                </c:pt>
                <c:pt idx="20">
                  <c:v>26.178999999999998</c:v>
                </c:pt>
                <c:pt idx="21">
                  <c:v>20.349</c:v>
                </c:pt>
                <c:pt idx="22">
                  <c:v>23.527999999999999</c:v>
                </c:pt>
                <c:pt idx="23">
                  <c:v>17.96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E-4A40-AF81-C8A334331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409072"/>
        <c:axId val="1176410720"/>
      </c:scatterChart>
      <c:valAx>
        <c:axId val="117640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76410720"/>
        <c:crosses val="autoZero"/>
        <c:crossBetween val="midCat"/>
      </c:valAx>
      <c:valAx>
        <c:axId val="117641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7640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20</xdr:row>
      <xdr:rowOff>152400</xdr:rowOff>
    </xdr:from>
    <xdr:to>
      <xdr:col>13</xdr:col>
      <xdr:colOff>438150</xdr:colOff>
      <xdr:row>35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62FDA93-EAF6-A340-8BF3-AD5E5A986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D013-40B4-3542-8B4E-B621B3625608}">
  <dimension ref="A2:Q32"/>
  <sheetViews>
    <sheetView tabSelected="1" workbookViewId="0">
      <selection activeCell="P27" sqref="P27"/>
    </sheetView>
  </sheetViews>
  <sheetFormatPr baseColWidth="10" defaultRowHeight="16" x14ac:dyDescent="0.2"/>
  <cols>
    <col min="1" max="4" width="10.83203125" style="1"/>
    <col min="5" max="5" width="22" style="1" bestFit="1" customWidth="1"/>
    <col min="6" max="6" width="8.6640625" style="1" customWidth="1"/>
    <col min="7" max="16384" width="10.83203125" style="1"/>
  </cols>
  <sheetData>
    <row r="2" spans="1:17" x14ac:dyDescent="0.2">
      <c r="B2" s="4" t="s">
        <v>4</v>
      </c>
      <c r="C2" s="4">
        <v>5</v>
      </c>
    </row>
    <row r="3" spans="1:17" x14ac:dyDescent="0.2">
      <c r="B3" s="4" t="s">
        <v>5</v>
      </c>
      <c r="C3" s="4">
        <v>10</v>
      </c>
    </row>
    <row r="4" spans="1:17" x14ac:dyDescent="0.2">
      <c r="K4" s="1" t="s">
        <v>5</v>
      </c>
    </row>
    <row r="5" spans="1:17" x14ac:dyDescent="0.2">
      <c r="A5" s="2" t="s">
        <v>0</v>
      </c>
      <c r="B5" s="2" t="s">
        <v>1</v>
      </c>
      <c r="C5" s="2" t="s">
        <v>6</v>
      </c>
      <c r="D5" s="2" t="s">
        <v>1</v>
      </c>
      <c r="E5" s="2" t="s">
        <v>7</v>
      </c>
      <c r="F5" s="2" t="s">
        <v>8</v>
      </c>
      <c r="G5" s="2" t="s">
        <v>9</v>
      </c>
      <c r="J5" s="2" t="s">
        <v>4</v>
      </c>
      <c r="K5" s="1">
        <v>19</v>
      </c>
      <c r="L5" s="1">
        <v>19.5</v>
      </c>
      <c r="M5" s="1">
        <v>20</v>
      </c>
      <c r="N5" s="1">
        <v>20.5</v>
      </c>
      <c r="O5" s="1">
        <v>21</v>
      </c>
      <c r="P5" s="1">
        <v>21.5</v>
      </c>
      <c r="Q5" s="1">
        <v>22</v>
      </c>
    </row>
    <row r="6" spans="1:17" x14ac:dyDescent="0.2">
      <c r="A6" s="3">
        <v>1</v>
      </c>
      <c r="B6" s="3" t="s">
        <v>2</v>
      </c>
      <c r="C6" s="3">
        <v>40.466999999999999</v>
      </c>
      <c r="D6" s="3">
        <v>1</v>
      </c>
      <c r="E6" s="1">
        <f>$C$2+($C$3*D6)</f>
        <v>15</v>
      </c>
      <c r="F6" s="1">
        <f>C6-E6</f>
        <v>25.466999999999999</v>
      </c>
      <c r="G6" s="1">
        <f>F6^2</f>
        <v>648.56808899999999</v>
      </c>
      <c r="J6" s="1">
        <v>19.5</v>
      </c>
    </row>
    <row r="7" spans="1:17" x14ac:dyDescent="0.2">
      <c r="A7" s="3">
        <v>2</v>
      </c>
      <c r="B7" s="3" t="s">
        <v>2</v>
      </c>
      <c r="C7" s="3">
        <v>49.072000000000003</v>
      </c>
      <c r="D7" s="3">
        <v>1</v>
      </c>
      <c r="E7" s="1">
        <f t="shared" ref="E7:E29" si="0">$C$2+($C$3*D7)</f>
        <v>15</v>
      </c>
      <c r="F7" s="1">
        <f t="shared" ref="F7:F29" si="1">C7-E7</f>
        <v>34.072000000000003</v>
      </c>
      <c r="G7" s="1">
        <f t="shared" ref="G7:G29" si="2">F7^2</f>
        <v>1160.9011840000003</v>
      </c>
      <c r="J7" s="1">
        <v>20</v>
      </c>
    </row>
    <row r="8" spans="1:17" x14ac:dyDescent="0.2">
      <c r="A8" s="3">
        <v>3</v>
      </c>
      <c r="B8" s="3" t="s">
        <v>2</v>
      </c>
      <c r="C8" s="3">
        <v>47.941000000000003</v>
      </c>
      <c r="D8" s="3">
        <v>1</v>
      </c>
      <c r="E8" s="1">
        <f t="shared" si="0"/>
        <v>15</v>
      </c>
      <c r="F8" s="1">
        <f t="shared" si="1"/>
        <v>32.941000000000003</v>
      </c>
      <c r="G8" s="1">
        <f t="shared" si="2"/>
        <v>1085.1094810000002</v>
      </c>
      <c r="J8" s="1">
        <v>20.5</v>
      </c>
    </row>
    <row r="9" spans="1:17" x14ac:dyDescent="0.2">
      <c r="A9" s="3">
        <v>4</v>
      </c>
      <c r="B9" s="3" t="s">
        <v>2</v>
      </c>
      <c r="C9" s="3">
        <v>44.514000000000003</v>
      </c>
      <c r="D9" s="3">
        <v>1</v>
      </c>
      <c r="E9" s="1">
        <f t="shared" si="0"/>
        <v>15</v>
      </c>
      <c r="F9" s="1">
        <f t="shared" si="1"/>
        <v>29.514000000000003</v>
      </c>
      <c r="G9" s="1">
        <f t="shared" si="2"/>
        <v>871.07619600000021</v>
      </c>
      <c r="J9" s="1">
        <v>21</v>
      </c>
    </row>
    <row r="10" spans="1:17" x14ac:dyDescent="0.2">
      <c r="A10" s="3">
        <v>5</v>
      </c>
      <c r="B10" s="3" t="s">
        <v>2</v>
      </c>
      <c r="C10" s="3">
        <v>52.287999999999997</v>
      </c>
      <c r="D10" s="3">
        <v>1</v>
      </c>
      <c r="E10" s="1">
        <f t="shared" si="0"/>
        <v>15</v>
      </c>
      <c r="F10" s="1">
        <f t="shared" si="1"/>
        <v>37.287999999999997</v>
      </c>
      <c r="G10" s="1">
        <f t="shared" si="2"/>
        <v>1390.3949439999997</v>
      </c>
      <c r="J10" s="1">
        <v>21.5</v>
      </c>
    </row>
    <row r="11" spans="1:17" x14ac:dyDescent="0.2">
      <c r="A11" s="3">
        <v>6</v>
      </c>
      <c r="B11" s="3" t="s">
        <v>2</v>
      </c>
      <c r="C11" s="3">
        <v>40.018000000000001</v>
      </c>
      <c r="D11" s="3">
        <v>1</v>
      </c>
      <c r="E11" s="1">
        <f t="shared" si="0"/>
        <v>15</v>
      </c>
      <c r="F11" s="1">
        <f t="shared" si="1"/>
        <v>25.018000000000001</v>
      </c>
      <c r="G11" s="1">
        <f t="shared" si="2"/>
        <v>625.90032400000007</v>
      </c>
      <c r="J11" s="1">
        <v>22</v>
      </c>
    </row>
    <row r="12" spans="1:17" x14ac:dyDescent="0.2">
      <c r="A12" s="3">
        <v>7</v>
      </c>
      <c r="B12" s="3" t="s">
        <v>2</v>
      </c>
      <c r="C12" s="3">
        <v>49.484000000000002</v>
      </c>
      <c r="D12" s="3">
        <v>1</v>
      </c>
      <c r="E12" s="1">
        <f t="shared" si="0"/>
        <v>15</v>
      </c>
      <c r="F12" s="1">
        <f t="shared" si="1"/>
        <v>34.484000000000002</v>
      </c>
      <c r="G12" s="1">
        <f t="shared" si="2"/>
        <v>1189.1462560000002</v>
      </c>
      <c r="J12" s="1">
        <v>22.5</v>
      </c>
    </row>
    <row r="13" spans="1:17" x14ac:dyDescent="0.2">
      <c r="A13" s="3">
        <v>8</v>
      </c>
      <c r="B13" s="3" t="s">
        <v>2</v>
      </c>
      <c r="C13" s="3">
        <v>29.21</v>
      </c>
      <c r="D13" s="3">
        <v>1</v>
      </c>
      <c r="E13" s="1">
        <f t="shared" si="0"/>
        <v>15</v>
      </c>
      <c r="F13" s="1">
        <f t="shared" si="1"/>
        <v>14.21</v>
      </c>
      <c r="G13" s="1">
        <f t="shared" si="2"/>
        <v>201.92410000000004</v>
      </c>
      <c r="J13" s="1">
        <v>23</v>
      </c>
    </row>
    <row r="14" spans="1:17" x14ac:dyDescent="0.2">
      <c r="A14" s="3">
        <v>9</v>
      </c>
      <c r="B14" s="3" t="s">
        <v>2</v>
      </c>
      <c r="C14" s="3">
        <v>40.593000000000004</v>
      </c>
      <c r="D14" s="3">
        <v>1</v>
      </c>
      <c r="E14" s="1">
        <f t="shared" si="0"/>
        <v>15</v>
      </c>
      <c r="F14" s="1">
        <f t="shared" si="1"/>
        <v>25.593000000000004</v>
      </c>
      <c r="G14" s="1">
        <f t="shared" si="2"/>
        <v>655.00164900000016</v>
      </c>
      <c r="J14" s="1">
        <v>23.5</v>
      </c>
    </row>
    <row r="15" spans="1:17" x14ac:dyDescent="0.2">
      <c r="A15" s="3">
        <v>10</v>
      </c>
      <c r="B15" s="3" t="s">
        <v>2</v>
      </c>
      <c r="C15" s="3">
        <v>37.587000000000003</v>
      </c>
      <c r="D15" s="3">
        <v>1</v>
      </c>
      <c r="E15" s="1">
        <f t="shared" si="0"/>
        <v>15</v>
      </c>
      <c r="F15" s="1">
        <f t="shared" si="1"/>
        <v>22.587000000000003</v>
      </c>
      <c r="G15" s="1">
        <f t="shared" si="2"/>
        <v>510.17256900000012</v>
      </c>
    </row>
    <row r="16" spans="1:17" x14ac:dyDescent="0.2">
      <c r="A16" s="3">
        <v>11</v>
      </c>
      <c r="B16" s="3" t="s">
        <v>2</v>
      </c>
      <c r="C16" s="3">
        <v>35.427</v>
      </c>
      <c r="D16" s="3">
        <v>1</v>
      </c>
      <c r="E16" s="1">
        <f t="shared" si="0"/>
        <v>15</v>
      </c>
      <c r="F16" s="1">
        <f t="shared" si="1"/>
        <v>20.427</v>
      </c>
      <c r="G16" s="1">
        <f t="shared" si="2"/>
        <v>417.26232899999997</v>
      </c>
    </row>
    <row r="17" spans="1:7" x14ac:dyDescent="0.2">
      <c r="A17" s="3">
        <v>12</v>
      </c>
      <c r="B17" s="3" t="s">
        <v>2</v>
      </c>
      <c r="C17" s="3">
        <v>42.494</v>
      </c>
      <c r="D17" s="3">
        <v>1</v>
      </c>
      <c r="E17" s="1">
        <f t="shared" si="0"/>
        <v>15</v>
      </c>
      <c r="F17" s="1">
        <f t="shared" si="1"/>
        <v>27.494</v>
      </c>
      <c r="G17" s="1">
        <f t="shared" si="2"/>
        <v>755.92003599999998</v>
      </c>
    </row>
    <row r="18" spans="1:7" x14ac:dyDescent="0.2">
      <c r="A18" s="3">
        <v>13</v>
      </c>
      <c r="B18" s="3" t="s">
        <v>3</v>
      </c>
      <c r="C18" s="3">
        <v>17.706</v>
      </c>
      <c r="D18" s="3">
        <v>0</v>
      </c>
      <c r="E18" s="1">
        <f t="shared" si="0"/>
        <v>5</v>
      </c>
      <c r="F18" s="1">
        <f t="shared" si="1"/>
        <v>12.706</v>
      </c>
      <c r="G18" s="1">
        <f t="shared" si="2"/>
        <v>161.44243599999999</v>
      </c>
    </row>
    <row r="19" spans="1:7" x14ac:dyDescent="0.2">
      <c r="A19" s="3">
        <v>14</v>
      </c>
      <c r="B19" s="3" t="s">
        <v>3</v>
      </c>
      <c r="C19" s="3">
        <v>17.071999999999999</v>
      </c>
      <c r="D19" s="3">
        <v>0</v>
      </c>
      <c r="E19" s="1">
        <f t="shared" si="0"/>
        <v>5</v>
      </c>
      <c r="F19" s="1">
        <f t="shared" si="1"/>
        <v>12.071999999999999</v>
      </c>
      <c r="G19" s="1">
        <f t="shared" si="2"/>
        <v>145.73318399999999</v>
      </c>
    </row>
    <row r="20" spans="1:7" x14ac:dyDescent="0.2">
      <c r="A20" s="3">
        <v>15</v>
      </c>
      <c r="B20" s="3" t="s">
        <v>3</v>
      </c>
      <c r="C20" s="3">
        <v>18.268000000000001</v>
      </c>
      <c r="D20" s="3">
        <v>0</v>
      </c>
      <c r="E20" s="1">
        <f t="shared" si="0"/>
        <v>5</v>
      </c>
      <c r="F20" s="1">
        <f t="shared" si="1"/>
        <v>13.268000000000001</v>
      </c>
      <c r="G20" s="1">
        <f t="shared" si="2"/>
        <v>176.03982400000001</v>
      </c>
    </row>
    <row r="21" spans="1:7" x14ac:dyDescent="0.2">
      <c r="A21" s="3">
        <v>16</v>
      </c>
      <c r="B21" s="3" t="s">
        <v>3</v>
      </c>
      <c r="C21" s="3">
        <v>25.425999999999998</v>
      </c>
      <c r="D21" s="3">
        <v>0</v>
      </c>
      <c r="E21" s="1">
        <f t="shared" si="0"/>
        <v>5</v>
      </c>
      <c r="F21" s="1">
        <f t="shared" si="1"/>
        <v>20.425999999999998</v>
      </c>
      <c r="G21" s="1">
        <f t="shared" si="2"/>
        <v>417.22147599999994</v>
      </c>
    </row>
    <row r="22" spans="1:7" x14ac:dyDescent="0.2">
      <c r="A22" s="3">
        <v>17</v>
      </c>
      <c r="B22" s="3" t="s">
        <v>3</v>
      </c>
      <c r="C22" s="3">
        <v>32.703000000000003</v>
      </c>
      <c r="D22" s="3">
        <v>0</v>
      </c>
      <c r="E22" s="1">
        <f t="shared" si="0"/>
        <v>5</v>
      </c>
      <c r="F22" s="1">
        <f t="shared" si="1"/>
        <v>27.703000000000003</v>
      </c>
      <c r="G22" s="1">
        <f t="shared" si="2"/>
        <v>767.45620900000017</v>
      </c>
    </row>
    <row r="23" spans="1:7" x14ac:dyDescent="0.2">
      <c r="A23" s="3">
        <v>18</v>
      </c>
      <c r="B23" s="3" t="s">
        <v>3</v>
      </c>
      <c r="C23" s="3">
        <v>19.102</v>
      </c>
      <c r="D23" s="3">
        <v>0</v>
      </c>
      <c r="E23" s="1">
        <f t="shared" si="0"/>
        <v>5</v>
      </c>
      <c r="F23" s="1">
        <f t="shared" si="1"/>
        <v>14.102</v>
      </c>
      <c r="G23" s="1">
        <f t="shared" si="2"/>
        <v>198.86640400000002</v>
      </c>
    </row>
    <row r="24" spans="1:7" x14ac:dyDescent="0.2">
      <c r="A24" s="3">
        <v>19</v>
      </c>
      <c r="B24" s="3" t="s">
        <v>3</v>
      </c>
      <c r="C24" s="3">
        <v>22.238</v>
      </c>
      <c r="D24" s="3">
        <v>0</v>
      </c>
      <c r="E24" s="1">
        <f>$C$2+($C$3*D24)</f>
        <v>5</v>
      </c>
      <c r="F24" s="1">
        <f t="shared" si="1"/>
        <v>17.238</v>
      </c>
      <c r="G24" s="1">
        <f t="shared" si="2"/>
        <v>297.14864399999999</v>
      </c>
    </row>
    <row r="25" spans="1:7" x14ac:dyDescent="0.2">
      <c r="A25" s="3">
        <v>20</v>
      </c>
      <c r="B25" s="3" t="s">
        <v>3</v>
      </c>
      <c r="C25" s="3">
        <v>22.271000000000001</v>
      </c>
      <c r="D25" s="3">
        <v>0</v>
      </c>
      <c r="E25" s="1">
        <f t="shared" si="0"/>
        <v>5</v>
      </c>
      <c r="F25" s="1">
        <f t="shared" si="1"/>
        <v>17.271000000000001</v>
      </c>
      <c r="G25" s="1">
        <f t="shared" si="2"/>
        <v>298.287441</v>
      </c>
    </row>
    <row r="26" spans="1:7" x14ac:dyDescent="0.2">
      <c r="A26" s="3">
        <v>21</v>
      </c>
      <c r="B26" s="3" t="s">
        <v>3</v>
      </c>
      <c r="C26" s="3">
        <v>26.178999999999998</v>
      </c>
      <c r="D26" s="3">
        <v>0</v>
      </c>
      <c r="E26" s="1">
        <f t="shared" si="0"/>
        <v>5</v>
      </c>
      <c r="F26" s="1">
        <f t="shared" si="1"/>
        <v>21.178999999999998</v>
      </c>
      <c r="G26" s="1">
        <f t="shared" si="2"/>
        <v>448.55004099999991</v>
      </c>
    </row>
    <row r="27" spans="1:7" x14ac:dyDescent="0.2">
      <c r="A27" s="3">
        <v>22</v>
      </c>
      <c r="B27" s="3" t="s">
        <v>3</v>
      </c>
      <c r="C27" s="3">
        <v>20.349</v>
      </c>
      <c r="D27" s="3">
        <v>0</v>
      </c>
      <c r="E27" s="1">
        <f t="shared" si="0"/>
        <v>5</v>
      </c>
      <c r="F27" s="1">
        <f t="shared" si="1"/>
        <v>15.349</v>
      </c>
      <c r="G27" s="1">
        <f t="shared" si="2"/>
        <v>235.591801</v>
      </c>
    </row>
    <row r="28" spans="1:7" x14ac:dyDescent="0.2">
      <c r="A28" s="3">
        <v>23</v>
      </c>
      <c r="B28" s="3" t="s">
        <v>3</v>
      </c>
      <c r="C28" s="3">
        <v>23.527999999999999</v>
      </c>
      <c r="D28" s="3">
        <v>0</v>
      </c>
      <c r="E28" s="1">
        <f t="shared" si="0"/>
        <v>5</v>
      </c>
      <c r="F28" s="1">
        <f t="shared" si="1"/>
        <v>18.527999999999999</v>
      </c>
      <c r="G28" s="1">
        <f t="shared" si="2"/>
        <v>343.28678399999995</v>
      </c>
    </row>
    <row r="29" spans="1:7" x14ac:dyDescent="0.2">
      <c r="A29" s="3">
        <v>24</v>
      </c>
      <c r="B29" s="3" t="s">
        <v>3</v>
      </c>
      <c r="C29" s="3">
        <v>17.96</v>
      </c>
      <c r="D29" s="3">
        <v>0</v>
      </c>
      <c r="E29" s="1">
        <f t="shared" si="0"/>
        <v>5</v>
      </c>
      <c r="F29" s="1">
        <f t="shared" si="1"/>
        <v>12.96</v>
      </c>
      <c r="G29" s="1">
        <f t="shared" si="2"/>
        <v>167.96160000000003</v>
      </c>
    </row>
    <row r="32" spans="1:7" x14ac:dyDescent="0.2">
      <c r="F32" s="4" t="s">
        <v>10</v>
      </c>
      <c r="G32" s="4">
        <f>SUM(G6:G29)</f>
        <v>13168.963001000002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2021-04-01T06:32:43Z</dcterms:created>
  <dcterms:modified xsi:type="dcterms:W3CDTF">2021-04-01T06:57:14Z</dcterms:modified>
</cp:coreProperties>
</file>