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10" i="1" l="1"/>
  <c r="C11" i="1"/>
  <c r="C9" i="1"/>
  <c r="C8" i="1"/>
  <c r="C12" i="1"/>
  <c r="C13" i="1"/>
  <c r="C7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7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9" i="1" l="1"/>
  <c r="F9" i="6"/>
  <c r="F10" i="6"/>
  <c r="F10" i="1"/>
  <c r="F11" i="1"/>
  <c r="F11" i="6"/>
  <c r="F7" i="1"/>
  <c r="F7" i="6"/>
  <c r="F8" i="1"/>
  <c r="F8" i="6"/>
</calcChain>
</file>

<file path=xl/sharedStrings.xml><?xml version="1.0" encoding="utf-8"?>
<sst xmlns="http://schemas.openxmlformats.org/spreadsheetml/2006/main" count="427" uniqueCount="279">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</sst>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/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 t="e">
        <f>_xlfn.FLOOR.MATH(VLOOKUP(G2,'Fighting Profiles'!A2:F48,2,FALSE))</f>
        <v>#N/A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 t="e">
        <f>_xlfn.FLOOR.MATH(VLOOKUP(G2,'Fighting Profiles'!A2:F48,3,FALSE))</f>
        <v>#N/A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 t="e">
        <f>_xlfn.FLOOR.MATH(VLOOKUP(G2,'Fighting Profiles'!A2:F48,4,FALSE))</f>
        <v>#N/A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 t="e">
        <f>_xlfn.FLOOR.MATH(VLOOKUP(G2,'Fighting Profiles'!A2:F48,5,FALSE))</f>
        <v>#N/A</v>
      </c>
      <c r="G10" s="4"/>
      <c r="H10" s="4"/>
    </row>
    <row r="11" spans="1:9" ht="17.25" x14ac:dyDescent="0.3">
      <c r="A11" s="4" t="s">
        <v>17</v>
      </c>
      <c r="B11" s="8">
        <v>11</v>
      </c>
      <c r="C11" s="4">
        <f t="shared" si="0"/>
        <v>0.5</v>
      </c>
      <c r="D11" s="4"/>
      <c r="E11" s="4" t="s">
        <v>14</v>
      </c>
      <c r="F11" s="4" t="e">
        <f>_xlfn.FLOOR.MATH(VLOOKUP(G2,'Fighting Profiles'!A2:F48,6,FALSE))</f>
        <v>#N/A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_xlfn.CEILING.MATH(B7*(0.5)) + _xlfn.CEILING.MATH(B11*(0.5))+8+B10</f>
        <v>29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5.75" x14ac:dyDescent="0.25">
      <c r="A18" s="7" t="s">
        <v>1</v>
      </c>
      <c r="B18" s="7"/>
      <c r="C18" s="7"/>
      <c r="D18" s="7"/>
      <c r="E18" s="7"/>
      <c r="F18" s="7"/>
      <c r="G18" s="7"/>
      <c r="H18" s="7"/>
      <c r="I18" s="2"/>
    </row>
    <row r="19" spans="1:9" ht="15.75" x14ac:dyDescent="0.25">
      <c r="A19" s="7" t="s">
        <v>0</v>
      </c>
      <c r="B19" s="7" t="s">
        <v>64</v>
      </c>
      <c r="C19" s="7" t="s">
        <v>65</v>
      </c>
      <c r="D19" s="7" t="s">
        <v>66</v>
      </c>
      <c r="E19" s="7" t="s">
        <v>67</v>
      </c>
      <c r="F19" s="7" t="s">
        <v>68</v>
      </c>
      <c r="G19" s="7" t="s">
        <v>69</v>
      </c>
      <c r="H19" s="7" t="s">
        <v>78</v>
      </c>
      <c r="I19" s="7" t="s">
        <v>70</v>
      </c>
    </row>
    <row r="20" spans="1:9" ht="17.25" x14ac:dyDescent="0.3">
      <c r="A20" s="4"/>
      <c r="B20" s="4"/>
      <c r="C20" s="4"/>
      <c r="D20" s="4"/>
      <c r="E20" s="4"/>
      <c r="F20" s="4"/>
      <c r="G20" s="4"/>
      <c r="H20" s="4"/>
      <c r="I20" s="4"/>
    </row>
  </sheetData>
  <mergeCells count="4">
    <mergeCell ref="G16:G17"/>
    <mergeCell ref="B2:F2"/>
    <mergeCell ref="B1:F1"/>
    <mergeCell ref="E15:F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10</v>
      </c>
      <c r="C2" s="4">
        <f xml:space="preserve"> 'Character Sheet'!C9+'Character Sheet'!C8+2+8</f>
        <v>10</v>
      </c>
      <c r="D2" s="4">
        <f xml:space="preserve"> 'Character Sheet'!C9+'Character Sheet'!C11+2+8</f>
        <v>10.5</v>
      </c>
      <c r="E2" s="4">
        <f xml:space="preserve"> 'Character Sheet'!C9+'Character Sheet'!C8+2+8</f>
        <v>10</v>
      </c>
      <c r="F2" s="4">
        <f xml:space="preserve"> 'Character Sheet'!C13+'Character Sheet'!C11+2+8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11.5</v>
      </c>
      <c r="C3" s="4">
        <f xml:space="preserve"> 'Character Sheet'!C11+'Character Sheet'!C8+2+8</f>
        <v>10.5</v>
      </c>
      <c r="D3" s="4">
        <f xml:space="preserve"> 'Character Sheet'!C9+'Character Sheet'!C8+2+8</f>
        <v>10</v>
      </c>
      <c r="E3" s="4">
        <f xml:space="preserve"> 'Character Sheet'!C9+'Character Sheet'!C11+2+8</f>
        <v>10.5</v>
      </c>
      <c r="F3" s="4">
        <f xml:space="preserve"> 'Character Sheet'!C13+'Character Sheet'!C11+1+8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11</v>
      </c>
      <c r="C4" s="4">
        <f xml:space="preserve"> 'Character Sheet'!C12+'Character Sheet'!C8+3+8</f>
        <v>11</v>
      </c>
      <c r="D4" s="4">
        <f xml:space="preserve"> 'Character Sheet'!C12+'Character Sheet'!C11+1+8</f>
        <v>9.5</v>
      </c>
      <c r="E4" s="4">
        <f xml:space="preserve"> 'Character Sheet'!C12+'Character Sheet'!C8+0+8</f>
        <v>8</v>
      </c>
      <c r="F4" s="4">
        <f xml:space="preserve"> 'Character Sheet'!C13+'Character Sheet'!C12+3+8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9</v>
      </c>
      <c r="C5" s="4">
        <f xml:space="preserve"> 'Character Sheet'!C9+'Character Sheet'!C8+2+8</f>
        <v>10</v>
      </c>
      <c r="D5" s="4">
        <f xml:space="preserve"> 'Character Sheet'!C9+'Character Sheet'!C8+4+8</f>
        <v>12</v>
      </c>
      <c r="E5" s="4">
        <f xml:space="preserve"> 'Character Sheet'!C9+'Character Sheet'!C8+3+8</f>
        <v>11</v>
      </c>
      <c r="F5" s="4">
        <f xml:space="preserve"> 'Character Sheet'!C9+'Character Sheet'!C12+0+8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13</v>
      </c>
      <c r="C6" s="4">
        <f xml:space="preserve"> 'Character Sheet'!C7+'Character Sheet'!C8+2+8</f>
        <v>10</v>
      </c>
      <c r="D6" s="4">
        <f xml:space="preserve"> 'Character Sheet'!C9+'Character Sheet'!C7+1+8</f>
        <v>9</v>
      </c>
      <c r="E6" s="4">
        <f xml:space="preserve"> 'Character Sheet'!C9+'Character Sheet'!C8+2+8</f>
        <v>10</v>
      </c>
      <c r="F6" s="4">
        <f xml:space="preserve"> 'Character Sheet'!C10+'Character Sheet'!C12+0+8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9</v>
      </c>
      <c r="C7" s="4">
        <f xml:space="preserve"> 'Character Sheet'!C9+'Character Sheet'!C8+1+8</f>
        <v>9</v>
      </c>
      <c r="D7" s="4">
        <f xml:space="preserve"> 'Character Sheet'!C9+'Character Sheet'!C12+4+8</f>
        <v>12</v>
      </c>
      <c r="E7" s="4">
        <f xml:space="preserve"> 'Character Sheet'!C9+'Character Sheet'!C11+3+8</f>
        <v>11.5</v>
      </c>
      <c r="F7" s="4">
        <f xml:space="preserve"> 'Character Sheet'!C11+'Character Sheet'!C12+1+8</f>
        <v>9.5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10</v>
      </c>
      <c r="C8" s="4">
        <f xml:space="preserve"> 'Character Sheet'!C10+'Character Sheet'!C8+2+8</f>
        <v>10</v>
      </c>
      <c r="D8" s="4">
        <f xml:space="preserve"> 'Character Sheet'!C9+'Character Sheet'!C8+3+8</f>
        <v>11</v>
      </c>
      <c r="E8" s="4">
        <f xml:space="preserve"> 'Character Sheet'!C9+'Character Sheet'!C8+2+8</f>
        <v>10</v>
      </c>
      <c r="F8" s="4">
        <f xml:space="preserve"> 'Character Sheet'!C10+'Character Sheet'!C12+1+8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10.5</v>
      </c>
      <c r="C9" s="4">
        <f xml:space="preserve"> 'Character Sheet'!C12+'Character Sheet'!C8+3+8</f>
        <v>11</v>
      </c>
      <c r="D9" s="4">
        <f xml:space="preserve"> 'Character Sheet'!C12+'Character Sheet'!C9+2+8</f>
        <v>10</v>
      </c>
      <c r="E9" s="4">
        <f xml:space="preserve"> 'Character Sheet'!C9+'Character Sheet'!C11+2+8</f>
        <v>10.5</v>
      </c>
      <c r="F9" s="4">
        <f xml:space="preserve"> 'Character Sheet'!C13+'Character Sheet'!C12+1+8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12</v>
      </c>
      <c r="C10" s="4">
        <f xml:space="preserve"> 'Character Sheet'!C7+'Character Sheet'!C8+2+8</f>
        <v>10</v>
      </c>
      <c r="D10" s="4">
        <f xml:space="preserve"> 'Character Sheet'!C9+'Character Sheet'!C8+2+8</f>
        <v>10</v>
      </c>
      <c r="E10" s="4">
        <f xml:space="preserve"> 'Character Sheet'!C9+'Character Sheet'!C8+2+8</f>
        <v>10</v>
      </c>
      <c r="F10" s="4">
        <f xml:space="preserve"> 'Character Sheet'!C13+'Character Sheet'!C12+0+8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12</v>
      </c>
      <c r="C11" s="4">
        <f xml:space="preserve"> 'Character Sheet'!C8+'Character Sheet'!C10+3+8</f>
        <v>11</v>
      </c>
      <c r="D11" s="4">
        <f xml:space="preserve"> 'Character Sheet'!C7+'Character Sheet'!C8+2+8</f>
        <v>10</v>
      </c>
      <c r="E11" s="4">
        <f xml:space="preserve"> 'Character Sheet'!C9+'Character Sheet'!C8+8</f>
        <v>8</v>
      </c>
      <c r="F11" s="4">
        <f xml:space="preserve"> 'Character Sheet'!C10+'Character Sheet'!C12+1+8</f>
        <v>9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8.5</v>
      </c>
      <c r="C12" s="4">
        <f xml:space="preserve"> 'Character Sheet'!C9+'Character Sheet'!C11+2+8</f>
        <v>10.5</v>
      </c>
      <c r="D12" s="4">
        <f xml:space="preserve"> 'Character Sheet'!C12+'Character Sheet'!C9+3+8</f>
        <v>11</v>
      </c>
      <c r="E12" s="4">
        <f xml:space="preserve"> 'Character Sheet'!C9+'Character Sheet'!C8+3+8</f>
        <v>11</v>
      </c>
      <c r="F12" s="4">
        <f xml:space="preserve"> 'Character Sheet'!C9+'Character Sheet'!C12+2+8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10</v>
      </c>
      <c r="C13" s="4">
        <f xml:space="preserve"> 'Character Sheet'!C7+'Character Sheet'!C8+2+8</f>
        <v>10</v>
      </c>
      <c r="D13" s="4">
        <f xml:space="preserve"> 'Character Sheet'!C12+'Character Sheet'!C9+4+8</f>
        <v>12</v>
      </c>
      <c r="E13" s="4">
        <f xml:space="preserve"> 'Character Sheet'!C9+'Character Sheet'!C8+2+8</f>
        <v>10</v>
      </c>
      <c r="F13" s="4">
        <f xml:space="preserve"> 'Character Sheet'!C9+'Character Sheet'!C13+0+8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10</v>
      </c>
      <c r="C14" s="4">
        <f xml:space="preserve"> 'Character Sheet'!C9+'Character Sheet'!C10+3+8</f>
        <v>11</v>
      </c>
      <c r="D14" s="4">
        <f xml:space="preserve"> 'Character Sheet'!C9+'Character Sheet'!C8+2+8</f>
        <v>10</v>
      </c>
      <c r="E14" s="4">
        <f xml:space="preserve"> 'Character Sheet'!C9+'Character Sheet'!C8+1+8</f>
        <v>9</v>
      </c>
      <c r="F14" s="4">
        <f xml:space="preserve"> 'Character Sheet'!C10+'Character Sheet'!C12+2+8</f>
        <v>10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10</v>
      </c>
      <c r="C15" s="11">
        <f xml:space="preserve"> 'Character Sheet'!C9+'Character Sheet'!C8+0+8</f>
        <v>8</v>
      </c>
      <c r="D15" s="11">
        <f xml:space="preserve"> 'Character Sheet'!C9+'Character Sheet'!C11+2+8</f>
        <v>10.5</v>
      </c>
      <c r="E15" s="11">
        <f xml:space="preserve"> 'Character Sheet'!C9+'Character Sheet'!C8+3+8</f>
        <v>11</v>
      </c>
      <c r="F15" s="11">
        <f xml:space="preserve"> 'Character Sheet'!C11+'Character Sheet'!C13+3+8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8</v>
      </c>
      <c r="C16" s="4">
        <f xml:space="preserve"> 'Character Sheet'!C13+'Character Sheet'!C9+1+8</f>
        <v>9</v>
      </c>
      <c r="D16" s="4">
        <f xml:space="preserve"> 'Character Sheet'!C9+'Character Sheet'!C8+1+8</f>
        <v>9</v>
      </c>
      <c r="E16" s="4">
        <f xml:space="preserve"> 'Character Sheet'!C13+'Character Sheet'!C11+3+8</f>
        <v>11.5</v>
      </c>
      <c r="F16" s="4">
        <f xml:space="preserve"> 'Character Sheet'!C13+'Character Sheet'!C12+5+8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9.5</v>
      </c>
      <c r="C17" s="4">
        <f xml:space="preserve"> 'Character Sheet'!C9+'Character Sheet'!C11+3+8</f>
        <v>11.5</v>
      </c>
      <c r="D17" s="4">
        <f xml:space="preserve"> 'Character Sheet'!C9+'Character Sheet'!C8+2+8</f>
        <v>10</v>
      </c>
      <c r="E17" s="4">
        <f xml:space="preserve"> 'Character Sheet'!C9+'Character Sheet'!C11+2+8</f>
        <v>10.5</v>
      </c>
      <c r="F17" s="4">
        <f xml:space="preserve"> 'Character Sheet'!C11+'Character Sheet'!C13+2+8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11</v>
      </c>
      <c r="C18" s="4">
        <f xml:space="preserve"> 'Character Sheet'!C7+'Character Sheet'!C8+2+8</f>
        <v>10</v>
      </c>
      <c r="D18" s="4">
        <f xml:space="preserve"> 'Character Sheet'!C9+'Character Sheet'!C8+2+8</f>
        <v>10</v>
      </c>
      <c r="E18" s="4">
        <f xml:space="preserve"> 'Character Sheet'!C9+'Character Sheet'!C8+2+8</f>
        <v>10</v>
      </c>
      <c r="F18" s="4">
        <f xml:space="preserve"> 'Character Sheet'!C13+'Character Sheet'!C12+0+8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10</v>
      </c>
      <c r="C19" s="4">
        <f xml:space="preserve"> 'Character Sheet'!C9+'Character Sheet'!C8+3+8</f>
        <v>11</v>
      </c>
      <c r="D19" s="4">
        <f xml:space="preserve"> 'Character Sheet'!C9+'Character Sheet'!C8+2+8</f>
        <v>10</v>
      </c>
      <c r="E19" s="4">
        <f xml:space="preserve"> 'Character Sheet'!C8+'Character Sheet'!C9+3+8</f>
        <v>11</v>
      </c>
      <c r="F19" s="4">
        <f xml:space="preserve"> 'Character Sheet'!C13+'Character Sheet'!C12+0+8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12</v>
      </c>
      <c r="C20" s="4">
        <f xml:space="preserve"> 'Character Sheet'!C7+'Character Sheet'!C8+4+8</f>
        <v>12</v>
      </c>
      <c r="D20" s="4">
        <f xml:space="preserve"> 'Character Sheet'!C9+'Character Sheet'!C8+0+8</f>
        <v>8</v>
      </c>
      <c r="E20" s="4">
        <f xml:space="preserve"> 'Character Sheet'!C9+'Character Sheet'!C8+2+8</f>
        <v>10</v>
      </c>
      <c r="F20" s="4">
        <f xml:space="preserve"> 'Character Sheet'!C13+'Character Sheet'!C12+0+8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10.5</v>
      </c>
      <c r="C21" s="4">
        <f xml:space="preserve"> 'Character Sheet'!C9+'Character Sheet'!C11+2+8</f>
        <v>10.5</v>
      </c>
      <c r="D21" s="4">
        <f xml:space="preserve"> 'Character Sheet'!C9+'Character Sheet'!C8+2+8</f>
        <v>10</v>
      </c>
      <c r="E21" s="4">
        <f xml:space="preserve"> 'Character Sheet'!C9+'Character Sheet'!C11+2+8</f>
        <v>10.5</v>
      </c>
      <c r="F21" s="4">
        <f xml:space="preserve"> 'Character Sheet'!C11+'Character Sheet'!C12+2+8</f>
        <v>10.5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12</v>
      </c>
      <c r="C22" s="4">
        <f xml:space="preserve"> 'Character Sheet'!C9+'Character Sheet'!C8+1+8</f>
        <v>9</v>
      </c>
      <c r="D22" s="4">
        <f xml:space="preserve"> 'Character Sheet'!C9+'Character Sheet'!C11+1+8</f>
        <v>9.5</v>
      </c>
      <c r="E22" s="4">
        <f xml:space="preserve"> 'Character Sheet'!C9+'Character Sheet'!C11+3+8</f>
        <v>11.5</v>
      </c>
      <c r="F22" s="4">
        <f xml:space="preserve"> 'Character Sheet'!C11+'Character Sheet'!C12+1+8</f>
        <v>9.5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11</v>
      </c>
      <c r="C23" s="4">
        <f xml:space="preserve"> 'Character Sheet'!C7+'Character Sheet'!C8+2+8</f>
        <v>10</v>
      </c>
      <c r="D23" s="4">
        <f xml:space="preserve"> 'Character Sheet'!C7+'Character Sheet'!C8+3+8</f>
        <v>11</v>
      </c>
      <c r="E23" s="4">
        <f xml:space="preserve"> 'Character Sheet'!C9+'Character Sheet'!C8+2+8</f>
        <v>10</v>
      </c>
      <c r="F23" s="4">
        <f xml:space="preserve"> 'Character Sheet'!C10+'Character Sheet'!C12+0+8</f>
        <v>8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11</v>
      </c>
      <c r="C24" s="4">
        <f xml:space="preserve"> 'Character Sheet'!C7+'Character Sheet'!C10+4+8</f>
        <v>12</v>
      </c>
      <c r="D24" s="4">
        <f xml:space="preserve"> 'Character Sheet'!C9+'Character Sheet'!C8+0+8</f>
        <v>8</v>
      </c>
      <c r="E24" s="4">
        <f xml:space="preserve"> 'Character Sheet'!C9+'Character Sheet'!C10+2+8</f>
        <v>10</v>
      </c>
      <c r="F24" s="4">
        <f xml:space="preserve"> 'Character Sheet'!C12+'Character Sheet'!C10+2+8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11</v>
      </c>
      <c r="C25" s="4">
        <f xml:space="preserve"> 'Character Sheet'!C13+'Character Sheet'!C8+3+8</f>
        <v>11</v>
      </c>
      <c r="D25" s="4">
        <f xml:space="preserve"> 'Character Sheet'!C13+'Character Sheet'!C9+0+8</f>
        <v>8</v>
      </c>
      <c r="E25" s="4">
        <f xml:space="preserve"> 'Character Sheet'!C9+'Character Sheet'!C8+2+8</f>
        <v>10</v>
      </c>
      <c r="F25" s="4">
        <f xml:space="preserve"> 'Character Sheet'!C13+'Character Sheet'!C12+2+8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</v>
      </c>
      <c r="C26" s="4">
        <f xml:space="preserve"> 'Character Sheet'!C11+'Character Sheet'!C8+2+8</f>
        <v>10.5</v>
      </c>
      <c r="D26" s="4">
        <f xml:space="preserve"> 'Character Sheet'!C11+'Character Sheet'!C12+2+8</f>
        <v>10.5</v>
      </c>
      <c r="E26" s="4">
        <f xml:space="preserve"> 'Character Sheet'!C9+'Character Sheet'!C11+2+8</f>
        <v>10.5</v>
      </c>
      <c r="F26" s="4">
        <f xml:space="preserve"> 'Character Sheet'!C11+'Character Sheet'!C13+2+8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8.5</v>
      </c>
      <c r="C27" s="4">
        <f xml:space="preserve"> 'Character Sheet'!C9+'Character Sheet'!C11+2+8</f>
        <v>10.5</v>
      </c>
      <c r="D27" s="4">
        <f xml:space="preserve"> 'Character Sheet'!C9+'Character Sheet'!C11+3+8</f>
        <v>11.5</v>
      </c>
      <c r="E27" s="4">
        <f xml:space="preserve"> 'Character Sheet'!C9+'Character Sheet'!C8+3+8</f>
        <v>11</v>
      </c>
      <c r="F27" s="4">
        <f xml:space="preserve"> 'Character Sheet'!C11+'Character Sheet'!C12+2+8</f>
        <v>10.5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11</v>
      </c>
      <c r="C28" s="4">
        <f xml:space="preserve"> 'Character Sheet'!C9+'Character Sheet'!C8+3+8</f>
        <v>11</v>
      </c>
      <c r="D28" s="4">
        <f xml:space="preserve"> 'Character Sheet'!C9+'Character Sheet'!C11+1+8</f>
        <v>9.5</v>
      </c>
      <c r="E28" s="4">
        <f xml:space="preserve"> 'Character Sheet'!C9+'Character Sheet'!C8+2+8</f>
        <v>10</v>
      </c>
      <c r="F28" s="4">
        <f xml:space="preserve"> 'Character Sheet'!C13+'Character Sheet'!C11+1+8</f>
        <v>9.5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8</v>
      </c>
      <c r="C29" s="4">
        <f xml:space="preserve"> 'Character Sheet'!C9+'Character Sheet'!C11+1+8</f>
        <v>9.5</v>
      </c>
      <c r="D29" s="4">
        <f xml:space="preserve"> 'Character Sheet'!C11+'Character Sheet'!C8+2+8</f>
        <v>10.5</v>
      </c>
      <c r="E29" s="4">
        <f xml:space="preserve"> 'Character Sheet'!C9+'Character Sheet'!C11+3+8</f>
        <v>11.5</v>
      </c>
      <c r="F29" s="4">
        <f xml:space="preserve"> 'Character Sheet'!C12+'Character Sheet'!C11+4+8</f>
        <v>12.5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11</v>
      </c>
      <c r="C30" s="4">
        <f xml:space="preserve"> 'Character Sheet'!C7+'Character Sheet'!C8+2+8</f>
        <v>10</v>
      </c>
      <c r="D30" s="4">
        <f xml:space="preserve"> 'Character Sheet'!C9+'Character Sheet'!C8+1+8</f>
        <v>9</v>
      </c>
      <c r="E30" s="4">
        <f xml:space="preserve"> 'Character Sheet'!C9+'Character Sheet'!C11+4+8</f>
        <v>12.5</v>
      </c>
      <c r="F30" s="4">
        <f xml:space="preserve"> 'Character Sheet'!C13+'Character Sheet'!C9+0+8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11</v>
      </c>
      <c r="C31" s="4">
        <f xml:space="preserve"> 'Character Sheet'!C7+'Character Sheet'!C10+3+8</f>
        <v>11</v>
      </c>
      <c r="D31" s="4">
        <f xml:space="preserve"> 'Character Sheet'!C9+'Character Sheet'!C8+2+8</f>
        <v>10</v>
      </c>
      <c r="E31" s="4">
        <f xml:space="preserve"> 'Character Sheet'!C9+'Character Sheet'!C10+2+8</f>
        <v>10</v>
      </c>
      <c r="F31" s="4">
        <f xml:space="preserve"> 'Character Sheet'!C10+'Character Sheet'!C11+0+8</f>
        <v>8.5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8</v>
      </c>
      <c r="C32" s="4">
        <f xml:space="preserve"> 'Character Sheet'!C11+'Character Sheet'!C8+1+8</f>
        <v>9.5</v>
      </c>
      <c r="D32" s="4">
        <f xml:space="preserve"> 'Character Sheet'!C9+'Character Sheet'!C11+3+8</f>
        <v>11.5</v>
      </c>
      <c r="E32" s="4">
        <f xml:space="preserve"> 'Character Sheet'!C9+'Character Sheet'!C11+3+8</f>
        <v>11.5</v>
      </c>
      <c r="F32" s="4">
        <f xml:space="preserve"> 'Character Sheet'!C11+'Character Sheet'!C13+3+8</f>
        <v>11.5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8</v>
      </c>
      <c r="C33" s="4">
        <f xml:space="preserve"> 'Character Sheet'!C13+'Character Sheet'!C8+1+8</f>
        <v>9</v>
      </c>
      <c r="D33" s="4">
        <f xml:space="preserve"> 'Character Sheet'!C9+'Character Sheet'!C8+1+8</f>
        <v>9</v>
      </c>
      <c r="E33" s="4">
        <f xml:space="preserve"> 'Character Sheet'!C13+'Character Sheet'!C9+3+8</f>
        <v>11</v>
      </c>
      <c r="F33" s="4">
        <f xml:space="preserve"> 'Character Sheet'!C13+'Character Sheet'!C12+5+8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11</v>
      </c>
      <c r="C34" s="4">
        <f xml:space="preserve"> 'Character Sheet'!C7+'Character Sheet'!C12+4+8</f>
        <v>12</v>
      </c>
      <c r="D34" s="4">
        <f xml:space="preserve"> 'Character Sheet'!C12+'Character Sheet'!C8+1+8</f>
        <v>9</v>
      </c>
      <c r="E34" s="4">
        <f xml:space="preserve"> 'Character Sheet'!C9+'Character Sheet'!C8+2+8</f>
        <v>10</v>
      </c>
      <c r="F34" s="4">
        <f xml:space="preserve"> 'Character Sheet'!C12+'Character Sheet'!C13+0+8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10</v>
      </c>
      <c r="C35" s="4">
        <f xml:space="preserve"> 'Character Sheet'!C8+'Character Sheet'!C9+0+8</f>
        <v>8</v>
      </c>
      <c r="D35" s="4">
        <f xml:space="preserve"> 'Character Sheet'!C12+'Character Sheet'!C9+2+8</f>
        <v>10</v>
      </c>
      <c r="E35" s="4">
        <f xml:space="preserve"> 'Character Sheet'!C9+'Character Sheet'!C12+3+8</f>
        <v>11</v>
      </c>
      <c r="F35" s="4">
        <f xml:space="preserve"> 'Character Sheet'!C11+'Character Sheet'!C12+3+8</f>
        <v>11.5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8</v>
      </c>
      <c r="C36" s="4">
        <f xml:space="preserve"> 'Character Sheet'!C7+'Character Sheet'!C8+1+8</f>
        <v>9</v>
      </c>
      <c r="D36" s="4">
        <f xml:space="preserve"> 'Character Sheet'!C12+'Character Sheet'!C8+5+8</f>
        <v>13</v>
      </c>
      <c r="E36" s="4">
        <f xml:space="preserve"> 'Character Sheet'!C9+'Character Sheet'!C12+3+8</f>
        <v>11</v>
      </c>
      <c r="F36" s="4">
        <f xml:space="preserve"> 'Character Sheet'!C13+'Character Sheet'!C12+0+8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11</v>
      </c>
      <c r="C37" s="4">
        <f xml:space="preserve"> 'Character Sheet'!C7+'Character Sheet'!C8+2+8</f>
        <v>10</v>
      </c>
      <c r="D37" s="4">
        <f xml:space="preserve"> 'Character Sheet'!C9+'Character Sheet'!C8+3+8</f>
        <v>11</v>
      </c>
      <c r="E37" s="4">
        <f xml:space="preserve"> 'Character Sheet'!C9+'Character Sheet'!C8+2+8</f>
        <v>10</v>
      </c>
      <c r="F37" s="4">
        <f xml:space="preserve"> 'Character Sheet'!C11+'Character Sheet'!C12+0+8</f>
        <v>8.5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11</v>
      </c>
      <c r="C38" s="4">
        <f xml:space="preserve"> 'Character Sheet'!C7+'Character Sheet'!C8+1+8</f>
        <v>9</v>
      </c>
      <c r="D38" s="4">
        <f xml:space="preserve"> 'Character Sheet'!C9+'Character Sheet'!C8+1+8</f>
        <v>9</v>
      </c>
      <c r="E38" s="4">
        <f xml:space="preserve"> 'Character Sheet'!C9+'Character Sheet'!C8+5+8</f>
        <v>13</v>
      </c>
      <c r="F38" s="4">
        <f xml:space="preserve"> 'Character Sheet'!C12+'Character Sheet'!C13+0+8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8</v>
      </c>
      <c r="C39" s="4">
        <f xml:space="preserve"> 'Character Sheet'!C9+'Character Sheet'!C8+2+8</f>
        <v>10</v>
      </c>
      <c r="D39" s="4">
        <f xml:space="preserve"> 'Character Sheet'!C12+'Character Sheet'!C8+2+8</f>
        <v>10</v>
      </c>
      <c r="E39" s="4">
        <f xml:space="preserve"> 'Character Sheet'!C9+'Character Sheet'!C11+3+8</f>
        <v>11.5</v>
      </c>
      <c r="F39" s="4">
        <f xml:space="preserve"> 'Character Sheet'!C13+'Character Sheet'!C12+3+8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11</v>
      </c>
      <c r="C40" s="4">
        <f xml:space="preserve"> 'Character Sheet'!C10+'Character Sheet'!C12+3+8</f>
        <v>11</v>
      </c>
      <c r="D40" s="4">
        <f xml:space="preserve"> 'Character Sheet'!C12+'Character Sheet'!C8+2+8</f>
        <v>10</v>
      </c>
      <c r="E40" s="4">
        <f xml:space="preserve"> 'Character Sheet'!C9+'Character Sheet'!C12+2+8</f>
        <v>10</v>
      </c>
      <c r="F40" s="4">
        <f xml:space="preserve"> 'Character Sheet'!C13+'Character Sheet'!C9+0+8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8</v>
      </c>
      <c r="C41" s="4">
        <f xml:space="preserve"> 'Character Sheet'!C9+'Character Sheet'!C8+2+8</f>
        <v>10</v>
      </c>
      <c r="D41" s="4">
        <f xml:space="preserve"> 'Character Sheet'!C12+'Character Sheet'!C8+4+8</f>
        <v>12</v>
      </c>
      <c r="E41" s="4">
        <f xml:space="preserve"> 'Character Sheet'!C9+'Character Sheet'!C12+2+8</f>
        <v>10</v>
      </c>
      <c r="F41" s="4">
        <f xml:space="preserve"> 'Character Sheet'!C13+'Character Sheet'!C12+2+8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10</v>
      </c>
      <c r="C42" s="4">
        <f xml:space="preserve"> 'Character Sheet'!C9+'Character Sheet'!C8+0+8</f>
        <v>8</v>
      </c>
      <c r="D42" s="4">
        <f xml:space="preserve"> 'Character Sheet'!C9+'Character Sheet'!C11+4+8</f>
        <v>12.5</v>
      </c>
      <c r="E42" s="4">
        <f xml:space="preserve"> 'Character Sheet'!C9+'Character Sheet'!C11+3+8</f>
        <v>11.5</v>
      </c>
      <c r="F42" s="4">
        <f xml:space="preserve"> 'Character Sheet'!C11+'Character Sheet'!C12+1+8</f>
        <v>9.5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8</v>
      </c>
      <c r="C43" s="4">
        <f xml:space="preserve"> 'Character Sheet'!C7+'Character Sheet'!C8+2+8</f>
        <v>10</v>
      </c>
      <c r="D43" s="4">
        <f xml:space="preserve"> 'Character Sheet'!C8+'Character Sheet'!C12+4+8</f>
        <v>12</v>
      </c>
      <c r="E43" s="4">
        <f xml:space="preserve"> 'Character Sheet'!C9+'Character Sheet'!C8+3+8</f>
        <v>11</v>
      </c>
      <c r="F43" s="4">
        <f xml:space="preserve"> 'Character Sheet'!C13+'Character Sheet'!C12+1+8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12</v>
      </c>
      <c r="C44" s="4">
        <f xml:space="preserve"> 'Character Sheet'!C7+'Character Sheet'!C10+3+8</f>
        <v>11</v>
      </c>
      <c r="D44" s="4">
        <f xml:space="preserve"> 'Character Sheet'!C9+'Character Sheet'!C12+2+8</f>
        <v>10</v>
      </c>
      <c r="E44" s="4">
        <f xml:space="preserve"> 'Character Sheet'!C9+'Character Sheet'!C10+0+8</f>
        <v>8</v>
      </c>
      <c r="F44" s="4">
        <f xml:space="preserve"> 'Character Sheet'!C13+'Character Sheet'!C12+0+8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11.5</v>
      </c>
      <c r="C45" s="4">
        <f xml:space="preserve"> 'Character Sheet'!C9+'Character Sheet'!C8+2+8</f>
        <v>10</v>
      </c>
      <c r="D45" s="4">
        <f xml:space="preserve"> 'Character Sheet'!C9+'Character Sheet'!C11+1+8</f>
        <v>9.5</v>
      </c>
      <c r="E45" s="4">
        <f xml:space="preserve"> 'Character Sheet'!C2+'Character Sheet'!C8+2+8</f>
        <v>10</v>
      </c>
      <c r="F45" s="4">
        <f xml:space="preserve"> 'Character Sheet'!C13+'Character Sheet'!C12+1+8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9</v>
      </c>
      <c r="C46" s="4">
        <f xml:space="preserve"> 'Character Sheet'!C11+'Character Sheet'!C8+2+8</f>
        <v>10.5</v>
      </c>
      <c r="D46" s="4">
        <f xml:space="preserve"> 'Character Sheet'!C11+'Character Sheet'!C8+2+8</f>
        <v>10.5</v>
      </c>
      <c r="E46" s="4">
        <f xml:space="preserve"> 'Character Sheet'!C13+'Character Sheet'!C9+3+8</f>
        <v>11</v>
      </c>
      <c r="F46" s="4">
        <f xml:space="preserve"> 'Character Sheet'!C11+'Character Sheet'!C13+2+8</f>
        <v>10.5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11</v>
      </c>
      <c r="C47" s="4">
        <f xml:space="preserve"> 'Character Sheet'!C7+'Character Sheet'!C10+3+8</f>
        <v>11</v>
      </c>
      <c r="D47" s="4">
        <f xml:space="preserve"> 'Character Sheet'!C9+'Character Sheet'!C8+2+8</f>
        <v>10</v>
      </c>
      <c r="E47" s="4">
        <f xml:space="preserve"> 'Character Sheet'!C9+'Character Sheet'!C8+2+8</f>
        <v>10</v>
      </c>
      <c r="F47" s="4">
        <f xml:space="preserve"> 'Character Sheet'!C10+'Character Sheet'!C12+0+8</f>
        <v>8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9.5</v>
      </c>
      <c r="C48" s="4">
        <f xml:space="preserve"> 'Character Sheet'!C8+'Character Sheet'!C9+2+8</f>
        <v>10</v>
      </c>
      <c r="D48" s="4">
        <f xml:space="preserve"> 'Character Sheet'!C11+'Character Sheet'!C9+2+8</f>
        <v>10.5</v>
      </c>
      <c r="E48" s="4">
        <f xml:space="preserve"> 'Character Sheet'!C11+'Character Sheet'!C8+3+8</f>
        <v>11.5</v>
      </c>
      <c r="F48" s="4">
        <f xml:space="preserve"> 'Character Sheet'!C11+'Character Sheet'!C13+2+8</f>
        <v>10.5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2019-09-07T00:42:53Z</dcterms:modified>
</cp:coreProperties>
</file>