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65D3A0A6-8CD2-457C-B44C-C508FD1E203F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definedNames>
    <definedName name="_xlnm._FilterDatabase" localSheetId="0" hidden="1">Sheet1!$A$1:$Q$80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S12" i="1"/>
  <c r="T12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3" i="1"/>
  <c r="S3" i="1"/>
  <c r="T3" i="1"/>
  <c r="R4" i="1"/>
  <c r="S4" i="1"/>
  <c r="T4" i="1"/>
  <c r="R5" i="1"/>
  <c r="S5" i="1"/>
  <c r="T5" i="1"/>
  <c r="T2" i="1"/>
  <c r="S2" i="1"/>
  <c r="R2" i="1"/>
  <c r="P76" i="1"/>
  <c r="L76" i="1" s="1"/>
  <c r="P44" i="1"/>
  <c r="N44" i="1" s="1"/>
  <c r="P68" i="1"/>
  <c r="H68" i="1" s="1"/>
  <c r="P37" i="1"/>
  <c r="H37" i="1" s="1"/>
  <c r="P26" i="1"/>
  <c r="H26" i="1" s="1"/>
  <c r="H44" i="1" l="1"/>
  <c r="K44" i="1"/>
  <c r="J44" i="1"/>
  <c r="I44" i="1"/>
  <c r="K76" i="1"/>
  <c r="J76" i="1"/>
  <c r="I76" i="1"/>
  <c r="H76" i="1"/>
  <c r="N76" i="1"/>
  <c r="M76" i="1"/>
  <c r="M44" i="1"/>
  <c r="L44" i="1"/>
  <c r="N68" i="1"/>
  <c r="M68" i="1"/>
  <c r="L68" i="1"/>
  <c r="K68" i="1"/>
  <c r="J68" i="1"/>
  <c r="I68" i="1"/>
  <c r="O68" i="1" s="1"/>
  <c r="N37" i="1"/>
  <c r="L37" i="1"/>
  <c r="K37" i="1"/>
  <c r="J37" i="1"/>
  <c r="I37" i="1"/>
  <c r="M37" i="1"/>
  <c r="M26" i="1"/>
  <c r="L26" i="1"/>
  <c r="K26" i="1"/>
  <c r="N26" i="1"/>
  <c r="J26" i="1"/>
  <c r="I26" i="1"/>
  <c r="P27" i="1"/>
  <c r="I27" i="1" s="1"/>
  <c r="P6" i="1"/>
  <c r="H6" i="1" s="1"/>
  <c r="Q44" i="1" l="1"/>
  <c r="O76" i="1"/>
  <c r="Q76" i="1"/>
  <c r="O44" i="1"/>
  <c r="Q68" i="1"/>
  <c r="O26" i="1"/>
  <c r="Q37" i="1"/>
  <c r="O37" i="1"/>
  <c r="Q26" i="1"/>
  <c r="K27" i="1"/>
  <c r="H27" i="1"/>
  <c r="N27" i="1"/>
  <c r="M27" i="1"/>
  <c r="L27" i="1"/>
  <c r="J27" i="1"/>
  <c r="N6" i="1"/>
  <c r="M6" i="1"/>
  <c r="L6" i="1"/>
  <c r="K6" i="1"/>
  <c r="J6" i="1"/>
  <c r="I6" i="1"/>
  <c r="P2" i="1"/>
  <c r="J2" i="1" s="1"/>
  <c r="P42" i="1"/>
  <c r="H42" i="1" s="1"/>
  <c r="O6" i="1" l="1"/>
  <c r="O27" i="1"/>
  <c r="Q27" i="1"/>
  <c r="Q6" i="1"/>
  <c r="I42" i="1"/>
  <c r="I2" i="1"/>
  <c r="N42" i="1"/>
  <c r="L42" i="1"/>
  <c r="N2" i="1"/>
  <c r="H2" i="1"/>
  <c r="M42" i="1"/>
  <c r="K42" i="1"/>
  <c r="M2" i="1"/>
  <c r="J42" i="1"/>
  <c r="L2" i="1"/>
  <c r="K2" i="1"/>
  <c r="P15" i="1"/>
  <c r="I15" i="1" s="1"/>
  <c r="P48" i="1"/>
  <c r="H48" i="1" s="1"/>
  <c r="P69" i="1"/>
  <c r="H69" i="1" s="1"/>
  <c r="P52" i="1"/>
  <c r="L52" i="1" s="1"/>
  <c r="P4" i="1"/>
  <c r="J4" i="1" s="1"/>
  <c r="P3" i="1"/>
  <c r="I3" i="1" s="1"/>
  <c r="O42" i="1" l="1"/>
  <c r="Q42" i="1"/>
  <c r="O2" i="1"/>
  <c r="Q2" i="1"/>
  <c r="H15" i="1"/>
  <c r="N15" i="1"/>
  <c r="M15" i="1"/>
  <c r="L15" i="1"/>
  <c r="K15" i="1"/>
  <c r="J15" i="1"/>
  <c r="M48" i="1"/>
  <c r="I48" i="1"/>
  <c r="N69" i="1"/>
  <c r="M69" i="1"/>
  <c r="L69" i="1"/>
  <c r="N48" i="1"/>
  <c r="K69" i="1"/>
  <c r="J69" i="1"/>
  <c r="L48" i="1"/>
  <c r="I69" i="1"/>
  <c r="K48" i="1"/>
  <c r="J48" i="1"/>
  <c r="N52" i="1"/>
  <c r="K52" i="1"/>
  <c r="J52" i="1"/>
  <c r="I52" i="1"/>
  <c r="H52" i="1"/>
  <c r="M52" i="1"/>
  <c r="H4" i="1"/>
  <c r="I4" i="1"/>
  <c r="N4" i="1"/>
  <c r="M4" i="1"/>
  <c r="L4" i="1"/>
  <c r="K4" i="1"/>
  <c r="M3" i="1"/>
  <c r="H3" i="1"/>
  <c r="N3" i="1"/>
  <c r="L3" i="1"/>
  <c r="K3" i="1"/>
  <c r="J3" i="1"/>
  <c r="P43" i="1"/>
  <c r="H43" i="1" s="1"/>
  <c r="P72" i="1"/>
  <c r="H72" i="1" s="1"/>
  <c r="P73" i="1"/>
  <c r="H73" i="1" s="1"/>
  <c r="P75" i="1"/>
  <c r="H75" i="1" s="1"/>
  <c r="P74" i="1"/>
  <c r="I74" i="1" s="1"/>
  <c r="P45" i="1"/>
  <c r="H45" i="1" s="1"/>
  <c r="P79" i="1"/>
  <c r="H79" i="1" s="1"/>
  <c r="P50" i="1"/>
  <c r="L50" i="1" s="1"/>
  <c r="P78" i="1"/>
  <c r="H78" i="1" s="1"/>
  <c r="P5" i="1"/>
  <c r="H5" i="1" s="1"/>
  <c r="P51" i="1"/>
  <c r="I51" i="1" s="1"/>
  <c r="O48" i="1" l="1"/>
  <c r="O15" i="1"/>
  <c r="Q15" i="1"/>
  <c r="O69" i="1"/>
  <c r="Q48" i="1"/>
  <c r="Q69" i="1"/>
  <c r="O52" i="1"/>
  <c r="Q52" i="1"/>
  <c r="O4" i="1"/>
  <c r="Q4" i="1"/>
  <c r="Q3" i="1"/>
  <c r="O3" i="1"/>
  <c r="K43" i="1"/>
  <c r="J43" i="1"/>
  <c r="N43" i="1"/>
  <c r="M43" i="1"/>
  <c r="I43" i="1"/>
  <c r="L43" i="1"/>
  <c r="N72" i="1"/>
  <c r="M72" i="1"/>
  <c r="L72" i="1"/>
  <c r="I72" i="1"/>
  <c r="K72" i="1"/>
  <c r="J72" i="1"/>
  <c r="L73" i="1"/>
  <c r="M73" i="1"/>
  <c r="K73" i="1"/>
  <c r="J73" i="1"/>
  <c r="N73" i="1"/>
  <c r="I73" i="1"/>
  <c r="N75" i="1"/>
  <c r="M75" i="1"/>
  <c r="L75" i="1"/>
  <c r="K75" i="1"/>
  <c r="J75" i="1"/>
  <c r="I75" i="1"/>
  <c r="H74" i="1"/>
  <c r="N74" i="1"/>
  <c r="M74" i="1"/>
  <c r="L74" i="1"/>
  <c r="K74" i="1"/>
  <c r="J74" i="1"/>
  <c r="N79" i="1"/>
  <c r="N45" i="1"/>
  <c r="M79" i="1"/>
  <c r="M45" i="1"/>
  <c r="L79" i="1"/>
  <c r="L45" i="1"/>
  <c r="J79" i="1"/>
  <c r="J45" i="1"/>
  <c r="K79" i="1"/>
  <c r="K45" i="1"/>
  <c r="I79" i="1"/>
  <c r="I45" i="1"/>
  <c r="N78" i="1"/>
  <c r="M78" i="1"/>
  <c r="L78" i="1"/>
  <c r="K78" i="1"/>
  <c r="J78" i="1"/>
  <c r="I78" i="1"/>
  <c r="M50" i="1"/>
  <c r="J50" i="1"/>
  <c r="N50" i="1"/>
  <c r="I50" i="1"/>
  <c r="K50" i="1"/>
  <c r="H50" i="1"/>
  <c r="N51" i="1"/>
  <c r="M51" i="1"/>
  <c r="H51" i="1"/>
  <c r="K51" i="1"/>
  <c r="L51" i="1"/>
  <c r="J51" i="1"/>
  <c r="N5" i="1"/>
  <c r="M5" i="1"/>
  <c r="L5" i="1"/>
  <c r="K5" i="1"/>
  <c r="J5" i="1"/>
  <c r="I5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6" i="1"/>
  <c r="P47" i="1"/>
  <c r="P49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70" i="1"/>
  <c r="P71" i="1"/>
  <c r="P77" i="1"/>
  <c r="O72" i="1" l="1"/>
  <c r="O45" i="1"/>
  <c r="O75" i="1"/>
  <c r="O79" i="1"/>
  <c r="Q79" i="1"/>
  <c r="O73" i="1"/>
  <c r="Q72" i="1"/>
  <c r="Q75" i="1"/>
  <c r="Q73" i="1"/>
  <c r="Q45" i="1"/>
  <c r="O43" i="1"/>
  <c r="Q43" i="1"/>
  <c r="O74" i="1"/>
  <c r="Q74" i="1"/>
  <c r="Q78" i="1"/>
  <c r="O78" i="1"/>
  <c r="Q50" i="1"/>
  <c r="O50" i="1"/>
  <c r="O5" i="1"/>
  <c r="Q5" i="1"/>
  <c r="Q51" i="1"/>
  <c r="O51" i="1"/>
  <c r="N77" i="1"/>
  <c r="H53" i="1"/>
  <c r="J16" i="1"/>
  <c r="J17" i="1"/>
  <c r="N7" i="1" l="1"/>
  <c r="K19" i="1"/>
  <c r="I62" i="1"/>
  <c r="L29" i="1"/>
  <c r="K49" i="1"/>
  <c r="K47" i="1"/>
  <c r="H12" i="1"/>
  <c r="K56" i="1"/>
  <c r="L36" i="1"/>
  <c r="I35" i="1"/>
  <c r="L33" i="1"/>
  <c r="N9" i="1"/>
  <c r="M14" i="1"/>
  <c r="M28" i="1"/>
  <c r="L40" i="1"/>
  <c r="J22" i="1"/>
  <c r="J30" i="1"/>
  <c r="M67" i="1"/>
  <c r="J61" i="1"/>
  <c r="H21" i="1"/>
  <c r="I13" i="1"/>
  <c r="I41" i="1"/>
  <c r="L70" i="1"/>
  <c r="H58" i="1"/>
  <c r="K23" i="1"/>
  <c r="I31" i="1"/>
  <c r="I65" i="1"/>
  <c r="J40" i="1"/>
  <c r="L11" i="1"/>
  <c r="N10" i="1"/>
  <c r="I64" i="1"/>
  <c r="I25" i="1"/>
  <c r="I33" i="1"/>
  <c r="J34" i="1"/>
  <c r="H54" i="1"/>
  <c r="H71" i="1"/>
  <c r="I66" i="1"/>
  <c r="I32" i="1"/>
  <c r="I18" i="1"/>
  <c r="I8" i="1"/>
  <c r="J55" i="1"/>
  <c r="N38" i="1"/>
  <c r="L71" i="1"/>
  <c r="N32" i="1"/>
  <c r="H10" i="1"/>
  <c r="J54" i="1"/>
  <c r="L7" i="1"/>
  <c r="N24" i="1"/>
  <c r="M39" i="1"/>
  <c r="M59" i="1"/>
  <c r="J70" i="1"/>
  <c r="L60" i="1"/>
  <c r="M20" i="1"/>
  <c r="J63" i="1"/>
  <c r="N60" i="1"/>
  <c r="H8" i="1"/>
  <c r="K60" i="1"/>
  <c r="K66" i="1"/>
  <c r="K57" i="1"/>
  <c r="I46" i="1"/>
  <c r="J20" i="1"/>
  <c r="I19" i="1"/>
  <c r="N41" i="1"/>
  <c r="N67" i="1"/>
  <c r="H17" i="1"/>
  <c r="J11" i="1"/>
  <c r="M35" i="1"/>
  <c r="H19" i="1"/>
  <c r="I55" i="1"/>
  <c r="I40" i="1"/>
  <c r="H66" i="1"/>
  <c r="I70" i="1"/>
  <c r="H49" i="1"/>
  <c r="K41" i="1"/>
  <c r="K67" i="1"/>
  <c r="N13" i="1"/>
  <c r="L47" i="1"/>
  <c r="L35" i="1"/>
  <c r="K34" i="1"/>
  <c r="H55" i="1"/>
  <c r="L23" i="1"/>
  <c r="H22" i="1"/>
  <c r="I57" i="1"/>
  <c r="K17" i="1"/>
  <c r="J41" i="1"/>
  <c r="J67" i="1"/>
  <c r="N12" i="1"/>
  <c r="I47" i="1"/>
  <c r="H35" i="1"/>
  <c r="H34" i="1"/>
  <c r="L24" i="1"/>
  <c r="I23" i="1"/>
  <c r="N64" i="1"/>
  <c r="H57" i="1"/>
  <c r="L19" i="1"/>
  <c r="M55" i="1"/>
  <c r="N8" i="1"/>
  <c r="J29" i="1"/>
  <c r="M62" i="1"/>
  <c r="H47" i="1"/>
  <c r="L9" i="1"/>
  <c r="N18" i="1"/>
  <c r="K24" i="1"/>
  <c r="H23" i="1"/>
  <c r="N21" i="1"/>
  <c r="H30" i="1"/>
  <c r="L55" i="1"/>
  <c r="M8" i="1"/>
  <c r="L49" i="1"/>
  <c r="L62" i="1"/>
  <c r="K16" i="1"/>
  <c r="K9" i="1"/>
  <c r="N20" i="1"/>
  <c r="K61" i="1"/>
  <c r="K39" i="1"/>
  <c r="M21" i="1"/>
  <c r="J8" i="1"/>
  <c r="I49" i="1"/>
  <c r="H62" i="1"/>
  <c r="H16" i="1"/>
  <c r="J36" i="1"/>
  <c r="N53" i="1"/>
  <c r="K20" i="1"/>
  <c r="H61" i="1"/>
  <c r="J33" i="1"/>
  <c r="M71" i="1"/>
  <c r="M56" i="1"/>
  <c r="N56" i="1"/>
  <c r="K7" i="1"/>
  <c r="L56" i="1"/>
  <c r="I54" i="1"/>
  <c r="H41" i="1"/>
  <c r="N58" i="1"/>
  <c r="M7" i="1"/>
  <c r="L67" i="1"/>
  <c r="K29" i="1"/>
  <c r="J49" i="1"/>
  <c r="I17" i="1"/>
  <c r="H13" i="1"/>
  <c r="N62" i="1"/>
  <c r="M60" i="1"/>
  <c r="L14" i="1"/>
  <c r="K11" i="1"/>
  <c r="J47" i="1"/>
  <c r="I16" i="1"/>
  <c r="H32" i="1"/>
  <c r="N35" i="1"/>
  <c r="M9" i="1"/>
  <c r="L28" i="1"/>
  <c r="K36" i="1"/>
  <c r="J19" i="1"/>
  <c r="I34" i="1"/>
  <c r="H18" i="1"/>
  <c r="H31" i="1"/>
  <c r="N55" i="1"/>
  <c r="M24" i="1"/>
  <c r="L20" i="1"/>
  <c r="K40" i="1"/>
  <c r="J23" i="1"/>
  <c r="I61" i="1"/>
  <c r="H65" i="1"/>
  <c r="M77" i="1"/>
  <c r="L39" i="1"/>
  <c r="K33" i="1"/>
  <c r="J66" i="1"/>
  <c r="I22" i="1"/>
  <c r="H64" i="1"/>
  <c r="N71" i="1"/>
  <c r="M38" i="1"/>
  <c r="L59" i="1"/>
  <c r="K70" i="1"/>
  <c r="J57" i="1"/>
  <c r="I30" i="1"/>
  <c r="H25" i="1"/>
  <c r="I63" i="1"/>
  <c r="H46" i="1"/>
  <c r="K14" i="1"/>
  <c r="L77" i="1"/>
  <c r="L38" i="1"/>
  <c r="K59" i="1"/>
  <c r="H63" i="1"/>
  <c r="M10" i="1"/>
  <c r="K77" i="1"/>
  <c r="K38" i="1"/>
  <c r="J59" i="1"/>
  <c r="N25" i="1"/>
  <c r="N46" i="1"/>
  <c r="M12" i="1"/>
  <c r="I11" i="1"/>
  <c r="J28" i="1"/>
  <c r="I36" i="1"/>
  <c r="N65" i="1"/>
  <c r="J39" i="1"/>
  <c r="N54" i="1"/>
  <c r="M41" i="1"/>
  <c r="L8" i="1"/>
  <c r="K58" i="1"/>
  <c r="J7" i="1"/>
  <c r="I67" i="1"/>
  <c r="H29" i="1"/>
  <c r="N17" i="1"/>
  <c r="M13" i="1"/>
  <c r="L12" i="1"/>
  <c r="K62" i="1"/>
  <c r="J60" i="1"/>
  <c r="I14" i="1"/>
  <c r="H11" i="1"/>
  <c r="N16" i="1"/>
  <c r="M32" i="1"/>
  <c r="L10" i="1"/>
  <c r="K35" i="1"/>
  <c r="J9" i="1"/>
  <c r="I28" i="1"/>
  <c r="H36" i="1"/>
  <c r="N34" i="1"/>
  <c r="M18" i="1"/>
  <c r="M31" i="1"/>
  <c r="L53" i="1"/>
  <c r="K55" i="1"/>
  <c r="J24" i="1"/>
  <c r="I20" i="1"/>
  <c r="H40" i="1"/>
  <c r="N61" i="1"/>
  <c r="M65" i="1"/>
  <c r="J77" i="1"/>
  <c r="I39" i="1"/>
  <c r="H33" i="1"/>
  <c r="N22" i="1"/>
  <c r="M64" i="1"/>
  <c r="L21" i="1"/>
  <c r="K71" i="1"/>
  <c r="J38" i="1"/>
  <c r="I59" i="1"/>
  <c r="H70" i="1"/>
  <c r="N30" i="1"/>
  <c r="M25" i="1"/>
  <c r="N63" i="1"/>
  <c r="M46" i="1"/>
  <c r="M58" i="1"/>
  <c r="L58" i="1"/>
  <c r="I29" i="1"/>
  <c r="N31" i="1"/>
  <c r="M53" i="1"/>
  <c r="I56" i="1"/>
  <c r="M54" i="1"/>
  <c r="L41" i="1"/>
  <c r="K8" i="1"/>
  <c r="J58" i="1"/>
  <c r="I7" i="1"/>
  <c r="H67" i="1"/>
  <c r="N49" i="1"/>
  <c r="M17" i="1"/>
  <c r="L13" i="1"/>
  <c r="K12" i="1"/>
  <c r="J62" i="1"/>
  <c r="I60" i="1"/>
  <c r="H14" i="1"/>
  <c r="N47" i="1"/>
  <c r="M16" i="1"/>
  <c r="L32" i="1"/>
  <c r="K10" i="1"/>
  <c r="J35" i="1"/>
  <c r="I9" i="1"/>
  <c r="H28" i="1"/>
  <c r="N19" i="1"/>
  <c r="M34" i="1"/>
  <c r="L18" i="1"/>
  <c r="L31" i="1"/>
  <c r="K53" i="1"/>
  <c r="I24" i="1"/>
  <c r="H20" i="1"/>
  <c r="N23" i="1"/>
  <c r="M61" i="1"/>
  <c r="L65" i="1"/>
  <c r="I77" i="1"/>
  <c r="H39" i="1"/>
  <c r="N66" i="1"/>
  <c r="M22" i="1"/>
  <c r="L64" i="1"/>
  <c r="K21" i="1"/>
  <c r="J71" i="1"/>
  <c r="I38" i="1"/>
  <c r="H59" i="1"/>
  <c r="N57" i="1"/>
  <c r="M30" i="1"/>
  <c r="L25" i="1"/>
  <c r="M63" i="1"/>
  <c r="L46" i="1"/>
  <c r="K28" i="1"/>
  <c r="H56" i="1"/>
  <c r="L54" i="1"/>
  <c r="I58" i="1"/>
  <c r="H7" i="1"/>
  <c r="N29" i="1"/>
  <c r="M49" i="1"/>
  <c r="L17" i="1"/>
  <c r="K13" i="1"/>
  <c r="J12" i="1"/>
  <c r="H60" i="1"/>
  <c r="N11" i="1"/>
  <c r="M47" i="1"/>
  <c r="L16" i="1"/>
  <c r="K32" i="1"/>
  <c r="J10" i="1"/>
  <c r="H9" i="1"/>
  <c r="N36" i="1"/>
  <c r="M19" i="1"/>
  <c r="L34" i="1"/>
  <c r="K18" i="1"/>
  <c r="K31" i="1"/>
  <c r="J53" i="1"/>
  <c r="H24" i="1"/>
  <c r="N40" i="1"/>
  <c r="M23" i="1"/>
  <c r="L61" i="1"/>
  <c r="K65" i="1"/>
  <c r="H77" i="1"/>
  <c r="N33" i="1"/>
  <c r="M66" i="1"/>
  <c r="L22" i="1"/>
  <c r="K64" i="1"/>
  <c r="J21" i="1"/>
  <c r="I71" i="1"/>
  <c r="H38" i="1"/>
  <c r="N70" i="1"/>
  <c r="M57" i="1"/>
  <c r="L30" i="1"/>
  <c r="K25" i="1"/>
  <c r="L63" i="1"/>
  <c r="K46" i="1"/>
  <c r="J13" i="1"/>
  <c r="I12" i="1"/>
  <c r="N14" i="1"/>
  <c r="J32" i="1"/>
  <c r="I10" i="1"/>
  <c r="N28" i="1"/>
  <c r="M36" i="1"/>
  <c r="J18" i="1"/>
  <c r="J31" i="1"/>
  <c r="I53" i="1"/>
  <c r="M40" i="1"/>
  <c r="J65" i="1"/>
  <c r="N39" i="1"/>
  <c r="M33" i="1"/>
  <c r="L66" i="1"/>
  <c r="K22" i="1"/>
  <c r="J64" i="1"/>
  <c r="I21" i="1"/>
  <c r="N59" i="1"/>
  <c r="M70" i="1"/>
  <c r="L57" i="1"/>
  <c r="K30" i="1"/>
  <c r="J25" i="1"/>
  <c r="K63" i="1"/>
  <c r="J46" i="1"/>
  <c r="J14" i="1"/>
  <c r="J56" i="1"/>
  <c r="K54" i="1"/>
  <c r="M29" i="1"/>
  <c r="M11" i="1"/>
  <c r="I80" i="1" l="1"/>
  <c r="L80" i="1"/>
  <c r="H80" i="1"/>
  <c r="M80" i="1"/>
  <c r="J80" i="1"/>
  <c r="K80" i="1"/>
  <c r="N80" i="1"/>
  <c r="Q20" i="1"/>
  <c r="Q11" i="1"/>
  <c r="Q53" i="1"/>
  <c r="Q38" i="1"/>
  <c r="Q62" i="1"/>
  <c r="Q12" i="1"/>
  <c r="Q40" i="1"/>
  <c r="Q36" i="1"/>
  <c r="Q25" i="1"/>
  <c r="Q57" i="1"/>
  <c r="Q63" i="1"/>
  <c r="Q10" i="1"/>
  <c r="Q39" i="1"/>
  <c r="Q41" i="1"/>
  <c r="Q61" i="1"/>
  <c r="Q47" i="1"/>
  <c r="Q19" i="1"/>
  <c r="Q71" i="1"/>
  <c r="Q21" i="1"/>
  <c r="Q64" i="1"/>
  <c r="Q66" i="1"/>
  <c r="Q7" i="1"/>
  <c r="Q59" i="1"/>
  <c r="Q33" i="1"/>
  <c r="Q13" i="1"/>
  <c r="Q54" i="1"/>
  <c r="Q77" i="1"/>
  <c r="Q60" i="1"/>
  <c r="Q67" i="1"/>
  <c r="Q70" i="1"/>
  <c r="Q31" i="1"/>
  <c r="Q32" i="1"/>
  <c r="Q30" i="1"/>
  <c r="Q34" i="1"/>
  <c r="Q22" i="1"/>
  <c r="Q9" i="1"/>
  <c r="Q14" i="1"/>
  <c r="Q65" i="1"/>
  <c r="Q18" i="1"/>
  <c r="Q35" i="1"/>
  <c r="Q49" i="1"/>
  <c r="Q17" i="1"/>
  <c r="Q24" i="1"/>
  <c r="Q28" i="1"/>
  <c r="Q29" i="1"/>
  <c r="Q46" i="1"/>
  <c r="Q16" i="1"/>
  <c r="Q23" i="1"/>
  <c r="Q55" i="1"/>
  <c r="Q8" i="1"/>
  <c r="Q58" i="1"/>
  <c r="Q56" i="1"/>
  <c r="O77" i="1"/>
  <c r="O24" i="1"/>
  <c r="O20" i="1"/>
  <c r="O7" i="1"/>
  <c r="O38" i="1"/>
  <c r="O53" i="1"/>
  <c r="O9" i="1"/>
  <c r="O64" i="1"/>
  <c r="O66" i="1"/>
  <c r="O40" i="1"/>
  <c r="O36" i="1"/>
  <c r="O25" i="1"/>
  <c r="O57" i="1"/>
  <c r="O39" i="1"/>
  <c r="O41" i="1"/>
  <c r="O61" i="1"/>
  <c r="O47" i="1"/>
  <c r="O19" i="1"/>
  <c r="O21" i="1"/>
  <c r="O60" i="1"/>
  <c r="O59" i="1"/>
  <c r="O33" i="1"/>
  <c r="O13" i="1"/>
  <c r="O54" i="1"/>
  <c r="O56" i="1"/>
  <c r="O70" i="1"/>
  <c r="O31" i="1"/>
  <c r="O32" i="1"/>
  <c r="O30" i="1"/>
  <c r="O34" i="1"/>
  <c r="O65" i="1"/>
  <c r="O18" i="1"/>
  <c r="O35" i="1"/>
  <c r="O49" i="1"/>
  <c r="O17" i="1"/>
  <c r="O29" i="1"/>
  <c r="O46" i="1"/>
  <c r="O16" i="1"/>
  <c r="O23" i="1"/>
  <c r="O55" i="1"/>
  <c r="O8" i="1"/>
  <c r="O58" i="1"/>
  <c r="O63" i="1"/>
  <c r="O62" i="1"/>
  <c r="O71" i="1"/>
  <c r="O67" i="1"/>
  <c r="O22" i="1"/>
  <c r="O12" i="1"/>
  <c r="O11" i="1"/>
  <c r="O10" i="1"/>
  <c r="O14" i="1"/>
  <c r="O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1" authorId="0" shapeId="0" xr:uid="{6F12F88A-B0A8-45C3-8F30-32A3150F31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Block vs. Dodge
</t>
        </r>
      </text>
    </comment>
    <comment ref="S1" authorId="0" shapeId="0" xr:uid="{892378AC-1E27-44F2-BA84-73FE522C51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Melee vs. Ranged</t>
        </r>
      </text>
    </comment>
    <comment ref="T1" authorId="0" shapeId="0" xr:uid="{F3E30C98-5B16-45AB-8FCB-C3B0651CD0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 vs. Def
</t>
        </r>
      </text>
    </comment>
  </commentList>
</comments>
</file>

<file path=xl/sharedStrings.xml><?xml version="1.0" encoding="utf-8"?>
<sst xmlns="http://schemas.openxmlformats.org/spreadsheetml/2006/main" count="86" uniqueCount="64">
  <si>
    <t>Skirmisher</t>
  </si>
  <si>
    <t>Titan</t>
  </si>
  <si>
    <t>M</t>
  </si>
  <si>
    <t>S</t>
  </si>
  <si>
    <t>R</t>
  </si>
  <si>
    <t>T</t>
  </si>
  <si>
    <t>W</t>
  </si>
  <si>
    <t>C</t>
  </si>
  <si>
    <t>P</t>
  </si>
  <si>
    <t>Strike</t>
  </si>
  <si>
    <t>Block</t>
  </si>
  <si>
    <t>Shoot</t>
  </si>
  <si>
    <t>Dodge</t>
  </si>
  <si>
    <t>Zap</t>
  </si>
  <si>
    <t>Set</t>
  </si>
  <si>
    <t>Style</t>
  </si>
  <si>
    <t>Calc</t>
  </si>
  <si>
    <t>Used</t>
  </si>
  <si>
    <t>Max</t>
  </si>
  <si>
    <t>MS3</t>
  </si>
  <si>
    <t>RS2</t>
  </si>
  <si>
    <t>RS3</t>
  </si>
  <si>
    <t>MP4</t>
  </si>
  <si>
    <t>MT3</t>
  </si>
  <si>
    <t>PR2</t>
  </si>
  <si>
    <t>RT0</t>
  </si>
  <si>
    <t>CP1</t>
  </si>
  <si>
    <t>Gladiator</t>
  </si>
  <si>
    <t>MS2</t>
  </si>
  <si>
    <t>CT1</t>
  </si>
  <si>
    <t>MT2</t>
  </si>
  <si>
    <t>CS2</t>
  </si>
  <si>
    <t>RW1</t>
  </si>
  <si>
    <t>PW1</t>
  </si>
  <si>
    <t>B-D</t>
  </si>
  <si>
    <t>O-D</t>
  </si>
  <si>
    <t>Archer</t>
  </si>
  <si>
    <t>MS1</t>
  </si>
  <si>
    <t>RS4</t>
  </si>
  <si>
    <t>M-R</t>
  </si>
  <si>
    <t>Devil</t>
  </si>
  <si>
    <t>RS1</t>
  </si>
  <si>
    <t>RW2</t>
  </si>
  <si>
    <t>CW3</t>
  </si>
  <si>
    <t>Imp</t>
  </si>
  <si>
    <t>PR1</t>
  </si>
  <si>
    <t>CS3</t>
  </si>
  <si>
    <t>CP2</t>
  </si>
  <si>
    <t>Shadow</t>
  </si>
  <si>
    <t>MR2</t>
  </si>
  <si>
    <t>PW3</t>
  </si>
  <si>
    <t>Mad Doctor</t>
  </si>
  <si>
    <t>MW1</t>
  </si>
  <si>
    <t>RW3</t>
  </si>
  <si>
    <t>PW2</t>
  </si>
  <si>
    <t>Bulwark</t>
  </si>
  <si>
    <t>ST4</t>
  </si>
  <si>
    <t>PT1</t>
  </si>
  <si>
    <t>Hammer</t>
  </si>
  <si>
    <t>PT2</t>
  </si>
  <si>
    <t>PS2</t>
  </si>
  <si>
    <t>Hurler</t>
  </si>
  <si>
    <t>ST2</t>
  </si>
  <si>
    <t>MS4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</si>
</sst>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badi"/>
      <family val="2"/>
    </font>
    <font>
      <sz val="9"/>
      <name val="Abad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pane ySplit="1" topLeftCell="A2" activePane="bottomLeft" state="frozen"/>
      <selection pane="bottomLeft" activeCell="T17" sqref="T17"/>
    </sheetView>
  </sheetViews>
  <sheetFormatPr defaultColWidth="9.1171875" defaultRowHeight="14.35" x14ac:dyDescent="0.5"/>
  <cols>
    <col min="1" max="1" width="13.87890625" bestFit="1" customWidth="1"/>
    <col min="2" max="7" width="8.9375"/>
    <col min="8" max="8" width="2.76171875" bestFit="1" customWidth="1"/>
    <col min="9" max="10" width="3.76171875" bestFit="1" customWidth="1"/>
    <col min="11" max="11" width="2.76171875" bestFit="1" customWidth="1"/>
    <col min="12" max="12" width="3.76171875" bestFit="1" customWidth="1"/>
    <col min="13" max="13" width="2.76171875" bestFit="1" customWidth="1"/>
    <col min="14" max="14" width="3.76171875" bestFit="1" customWidth="1"/>
    <col min="15" max="15" width="4" bestFit="1" customWidth="1"/>
    <col min="16" max="16" width="18.1171875" customWidth="1"/>
    <col min="17" max="17" width="3.3515625" bestFit="1" customWidth="1"/>
    <col min="18" max="18" width="3.234375" bestFit="1" customWidth="1"/>
    <col min="19" max="19" width="3.29296875" bestFit="1" customWidth="1"/>
    <col min="20" max="20" width="3.41015625" bestFit="1" customWidth="1"/>
  </cols>
  <sheetData>
    <row r="1" spans="1:20" x14ac:dyDescent="0.5">
      <c r="A1" s="1" t="s">
        <v>14</v>
      </c>
      <c r="B1" s="1" t="s">
        <v>15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17</v>
      </c>
      <c r="P1" s="1" t="s">
        <v>16</v>
      </c>
      <c r="Q1" s="1" t="s">
        <v>18</v>
      </c>
      <c r="R1" s="1" t="s">
        <v>34</v>
      </c>
      <c r="S1" s="1" t="s">
        <v>39</v>
      </c>
      <c r="T1" s="1" t="s">
        <v>35</v>
      </c>
    </row>
    <row r="2" spans="1:20" x14ac:dyDescent="0.5">
      <c r="A2" s="6"/>
      <c r="B2" s="6" t="s">
        <v>0</v>
      </c>
      <c r="C2" s="7" t="s">
        <v>19</v>
      </c>
      <c r="D2" s="7" t="s">
        <v>20</v>
      </c>
      <c r="E2" s="7" t="s">
        <v>21</v>
      </c>
      <c r="F2" s="7" t="s">
        <v>32</v>
      </c>
      <c r="G2" s="7" t="s">
        <v>33</v>
      </c>
      <c r="H2">
        <f t="shared" ref="H2:H33" si="0">LEN($P2)-LEN(SUBSTITUTE($P2,"M",""))</f>
        <v>1</v>
      </c>
      <c r="I2">
        <f t="shared" ref="I2:I33" si="1">LEN($P2)-LEN(SUBSTITUTE($P2,"S",""))</f>
        <v>3</v>
      </c>
      <c r="J2">
        <f t="shared" ref="J2:J33" si="2">LEN($P2)-LEN(SUBSTITUTE($P2,"R",""))</f>
        <v>3</v>
      </c>
      <c r="K2">
        <f t="shared" ref="K2:K33" si="3">LEN($P2)-LEN(SUBSTITUTE($P2,"T",""))</f>
        <v>0</v>
      </c>
      <c r="L2">
        <f t="shared" ref="L2:L33" si="4">LEN($P2)-LEN(SUBSTITUTE($P2,"W",""))</f>
        <v>2</v>
      </c>
      <c r="M2">
        <f t="shared" ref="M2:M33" si="5">LEN($P2)-LEN(SUBSTITUTE($P2,"C",""))</f>
        <v>0</v>
      </c>
      <c r="N2">
        <f t="shared" ref="N2:N33" si="6">LEN($P2)-LEN(SUBSTITUTE($P2,"P",""))</f>
        <v>1</v>
      </c>
      <c r="O2">
        <f t="shared" ref="O2:O33" si="7">COUNTIF(H2:N2, "&gt;0" )</f>
        <v>5</v>
      </c>
      <c r="P2" t="str">
        <f t="shared" ref="P2:P33" si="8">_xlfn.CONCAT(C2:G2)</f>
        <v>MS3RS2RS3RW1PW1</v>
      </c>
      <c r="Q2">
        <f t="shared" ref="Q2:Q33" si="9">MAX(H2:N2)</f>
        <v>3</v>
      </c>
      <c r="R2">
        <f>RIGHT(D2)-RIGHT(F2)</f>
        <v>1</v>
      </c>
      <c r="S2">
        <f>RIGHT(C2)-RIGHT(E2)</f>
        <v>0</v>
      </c>
      <c r="T2">
        <f>RIGHT(C2)+RIGHT(E2)-RIGHT(D2)-RIGHT(F2)</f>
        <v>3</v>
      </c>
    </row>
    <row r="3" spans="1:20" x14ac:dyDescent="0.5">
      <c r="A3" s="6"/>
      <c r="B3" s="6" t="s">
        <v>1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>
        <f t="shared" si="0"/>
        <v>2</v>
      </c>
      <c r="I3">
        <f t="shared" si="1"/>
        <v>0</v>
      </c>
      <c r="J3">
        <f t="shared" si="2"/>
        <v>2</v>
      </c>
      <c r="K3">
        <f t="shared" si="3"/>
        <v>2</v>
      </c>
      <c r="L3">
        <f t="shared" si="4"/>
        <v>0</v>
      </c>
      <c r="M3">
        <f t="shared" si="5"/>
        <v>1</v>
      </c>
      <c r="N3">
        <f t="shared" si="6"/>
        <v>3</v>
      </c>
      <c r="O3">
        <f t="shared" si="7"/>
        <v>5</v>
      </c>
      <c r="P3" t="str">
        <f t="shared" si="8"/>
        <v>MP4MT3PR2RT0CP1</v>
      </c>
      <c r="Q3">
        <f t="shared" si="9"/>
        <v>3</v>
      </c>
      <c r="R3">
        <f t="shared" ref="R3:R5" si="10">RIGHT(D3)-RIGHT(F3)</f>
        <v>3</v>
      </c>
      <c r="S3">
        <f t="shared" ref="S3:S5" si="11">RIGHT(C3)-RIGHT(E3)</f>
        <v>2</v>
      </c>
      <c r="T3">
        <f t="shared" ref="T3:T5" si="12">RIGHT(C3)+RIGHT(E3)-RIGHT(D3)-RIGHT(F3)</f>
        <v>3</v>
      </c>
    </row>
    <row r="4" spans="1:20" s="2" customFormat="1" x14ac:dyDescent="0.5">
      <c r="A4" s="6"/>
      <c r="B4" s="6" t="s">
        <v>27</v>
      </c>
      <c r="C4" s="7" t="s">
        <v>19</v>
      </c>
      <c r="D4" s="7" t="s">
        <v>30</v>
      </c>
      <c r="E4" s="7" t="s">
        <v>28</v>
      </c>
      <c r="F4" s="7" t="s">
        <v>31</v>
      </c>
      <c r="G4" s="7" t="s">
        <v>29</v>
      </c>
      <c r="H4">
        <f t="shared" si="0"/>
        <v>3</v>
      </c>
      <c r="I4">
        <f t="shared" si="1"/>
        <v>3</v>
      </c>
      <c r="J4">
        <f t="shared" si="2"/>
        <v>0</v>
      </c>
      <c r="K4">
        <f t="shared" si="3"/>
        <v>2</v>
      </c>
      <c r="L4">
        <f t="shared" si="4"/>
        <v>0</v>
      </c>
      <c r="M4">
        <f t="shared" si="5"/>
        <v>2</v>
      </c>
      <c r="N4">
        <f t="shared" si="6"/>
        <v>0</v>
      </c>
      <c r="O4">
        <f t="shared" si="7"/>
        <v>4</v>
      </c>
      <c r="P4" t="str">
        <f t="shared" si="8"/>
        <v>MS3MT2MS2CS2CT1</v>
      </c>
      <c r="Q4">
        <f t="shared" si="9"/>
        <v>3</v>
      </c>
      <c r="R4">
        <f t="shared" si="10"/>
        <v>0</v>
      </c>
      <c r="S4">
        <f t="shared" si="11"/>
        <v>1</v>
      </c>
      <c r="T4">
        <f t="shared" si="12"/>
        <v>1</v>
      </c>
    </row>
    <row r="5" spans="1:20" s="2" customFormat="1" x14ac:dyDescent="0.5">
      <c r="A5" s="6"/>
      <c r="B5" s="8" t="s">
        <v>36</v>
      </c>
      <c r="C5" s="9" t="s">
        <v>37</v>
      </c>
      <c r="D5" s="9" t="s">
        <v>20</v>
      </c>
      <c r="E5" s="9" t="s">
        <v>38</v>
      </c>
      <c r="F5" s="9" t="s">
        <v>20</v>
      </c>
      <c r="G5" s="9" t="s">
        <v>33</v>
      </c>
      <c r="H5">
        <f t="shared" si="0"/>
        <v>1</v>
      </c>
      <c r="I5">
        <f t="shared" si="1"/>
        <v>4</v>
      </c>
      <c r="J5">
        <f t="shared" si="2"/>
        <v>3</v>
      </c>
      <c r="K5">
        <f t="shared" si="3"/>
        <v>0</v>
      </c>
      <c r="L5">
        <f t="shared" si="4"/>
        <v>1</v>
      </c>
      <c r="M5">
        <f t="shared" si="5"/>
        <v>0</v>
      </c>
      <c r="N5">
        <f t="shared" si="6"/>
        <v>1</v>
      </c>
      <c r="O5">
        <f t="shared" si="7"/>
        <v>5</v>
      </c>
      <c r="P5" t="str">
        <f t="shared" si="8"/>
        <v>MS1RS2RS4RS2PW1</v>
      </c>
      <c r="Q5">
        <f t="shared" si="9"/>
        <v>4</v>
      </c>
      <c r="R5">
        <f t="shared" si="10"/>
        <v>0</v>
      </c>
      <c r="S5">
        <f t="shared" si="11"/>
        <v>-3</v>
      </c>
      <c r="T5">
        <f t="shared" si="12"/>
        <v>1</v>
      </c>
    </row>
    <row r="6" spans="1:20" s="2" customFormat="1" x14ac:dyDescent="0.5">
      <c r="A6" s="6"/>
      <c r="B6" s="8" t="s">
        <v>40</v>
      </c>
      <c r="C6" s="10" t="s">
        <v>24</v>
      </c>
      <c r="D6" s="10" t="s">
        <v>41</v>
      </c>
      <c r="E6" s="10" t="s">
        <v>42</v>
      </c>
      <c r="F6" s="10" t="s">
        <v>20</v>
      </c>
      <c r="G6" s="10" t="s">
        <v>43</v>
      </c>
      <c r="H6">
        <f t="shared" si="0"/>
        <v>0</v>
      </c>
      <c r="I6">
        <f t="shared" si="1"/>
        <v>2</v>
      </c>
      <c r="J6">
        <f t="shared" si="2"/>
        <v>4</v>
      </c>
      <c r="K6">
        <f t="shared" si="3"/>
        <v>0</v>
      </c>
      <c r="L6">
        <f t="shared" si="4"/>
        <v>2</v>
      </c>
      <c r="M6">
        <f t="shared" si="5"/>
        <v>1</v>
      </c>
      <c r="N6">
        <f t="shared" si="6"/>
        <v>1</v>
      </c>
      <c r="O6">
        <f t="shared" si="7"/>
        <v>5</v>
      </c>
      <c r="P6" t="str">
        <f t="shared" si="8"/>
        <v>PR2RS1RW2RS2CW3</v>
      </c>
      <c r="Q6">
        <f t="shared" si="9"/>
        <v>4</v>
      </c>
      <c r="R6">
        <f t="shared" ref="R6:R11" si="13">RIGHT(D6)-RIGHT(F6)</f>
        <v>-1</v>
      </c>
      <c r="S6">
        <f t="shared" ref="S6:S11" si="14">RIGHT(C6)-RIGHT(E6)</f>
        <v>0</v>
      </c>
      <c r="T6">
        <f t="shared" ref="T6:T11" si="15">RIGHT(C6)+RIGHT(E6)-RIGHT(D6)-RIGHT(F6)</f>
        <v>1</v>
      </c>
    </row>
    <row r="7" spans="1:20" s="2" customFormat="1" x14ac:dyDescent="0.5">
      <c r="A7" s="6"/>
      <c r="B7" s="8" t="s">
        <v>44</v>
      </c>
      <c r="C7" s="10" t="s">
        <v>26</v>
      </c>
      <c r="D7" s="10" t="s">
        <v>21</v>
      </c>
      <c r="E7" s="10" t="s">
        <v>45</v>
      </c>
      <c r="F7" s="10" t="s">
        <v>46</v>
      </c>
      <c r="G7" s="10" t="s">
        <v>47</v>
      </c>
      <c r="H7">
        <f t="shared" si="0"/>
        <v>0</v>
      </c>
      <c r="I7">
        <f t="shared" si="1"/>
        <v>2</v>
      </c>
      <c r="J7">
        <f t="shared" si="2"/>
        <v>2</v>
      </c>
      <c r="K7">
        <f t="shared" si="3"/>
        <v>0</v>
      </c>
      <c r="L7">
        <f t="shared" si="4"/>
        <v>0</v>
      </c>
      <c r="M7">
        <f t="shared" si="5"/>
        <v>3</v>
      </c>
      <c r="N7">
        <f t="shared" si="6"/>
        <v>3</v>
      </c>
      <c r="O7">
        <f t="shared" si="7"/>
        <v>4</v>
      </c>
      <c r="P7" t="str">
        <f t="shared" si="8"/>
        <v>CP1RS3PR1CS3CP2</v>
      </c>
      <c r="Q7">
        <f t="shared" si="9"/>
        <v>3</v>
      </c>
      <c r="R7">
        <f t="shared" si="13"/>
        <v>0</v>
      </c>
      <c r="S7">
        <f t="shared" si="14"/>
        <v>0</v>
      </c>
      <c r="T7">
        <f t="shared" si="15"/>
        <v>-4</v>
      </c>
    </row>
    <row r="8" spans="1:20" x14ac:dyDescent="0.5">
      <c r="A8" s="3"/>
      <c r="B8" s="8" t="s">
        <v>48</v>
      </c>
      <c r="C8" s="9" t="s">
        <v>49</v>
      </c>
      <c r="D8" s="9" t="s">
        <v>41</v>
      </c>
      <c r="E8" s="9" t="s">
        <v>24</v>
      </c>
      <c r="F8" s="9" t="s">
        <v>24</v>
      </c>
      <c r="G8" s="9" t="s">
        <v>50</v>
      </c>
      <c r="H8">
        <f t="shared" si="0"/>
        <v>1</v>
      </c>
      <c r="I8">
        <f t="shared" si="1"/>
        <v>1</v>
      </c>
      <c r="J8">
        <f t="shared" si="2"/>
        <v>4</v>
      </c>
      <c r="K8">
        <f t="shared" si="3"/>
        <v>0</v>
      </c>
      <c r="L8">
        <f t="shared" si="4"/>
        <v>1</v>
      </c>
      <c r="M8">
        <f t="shared" si="5"/>
        <v>0</v>
      </c>
      <c r="N8">
        <f t="shared" si="6"/>
        <v>3</v>
      </c>
      <c r="O8">
        <f t="shared" si="7"/>
        <v>5</v>
      </c>
      <c r="P8" t="str">
        <f t="shared" si="8"/>
        <v>MR2RS1PR2PR2PW3</v>
      </c>
      <c r="Q8">
        <f t="shared" si="9"/>
        <v>4</v>
      </c>
      <c r="R8">
        <f t="shared" si="13"/>
        <v>-1</v>
      </c>
      <c r="S8">
        <f t="shared" si="14"/>
        <v>0</v>
      </c>
      <c r="T8">
        <f t="shared" si="15"/>
        <v>1</v>
      </c>
    </row>
    <row r="9" spans="1:20" x14ac:dyDescent="0.5">
      <c r="A9" s="5"/>
      <c r="B9" s="8" t="s">
        <v>51</v>
      </c>
      <c r="C9" s="9" t="s">
        <v>52</v>
      </c>
      <c r="D9" s="9" t="s">
        <v>42</v>
      </c>
      <c r="E9" s="9" t="s">
        <v>53</v>
      </c>
      <c r="F9" s="9" t="s">
        <v>20</v>
      </c>
      <c r="G9" s="9" t="s">
        <v>54</v>
      </c>
      <c r="H9" s="2">
        <f t="shared" si="0"/>
        <v>1</v>
      </c>
      <c r="I9" s="2">
        <f t="shared" si="1"/>
        <v>1</v>
      </c>
      <c r="J9" s="2">
        <f t="shared" si="2"/>
        <v>3</v>
      </c>
      <c r="K9" s="2">
        <f t="shared" si="3"/>
        <v>0</v>
      </c>
      <c r="L9" s="2">
        <f t="shared" si="4"/>
        <v>4</v>
      </c>
      <c r="M9" s="2">
        <f t="shared" si="5"/>
        <v>0</v>
      </c>
      <c r="N9" s="2">
        <f t="shared" si="6"/>
        <v>1</v>
      </c>
      <c r="O9" s="2">
        <f t="shared" si="7"/>
        <v>5</v>
      </c>
      <c r="P9" s="2" t="str">
        <f t="shared" si="8"/>
        <v>MW1RW2RW3RS2PW2</v>
      </c>
      <c r="Q9">
        <f t="shared" si="9"/>
        <v>4</v>
      </c>
      <c r="R9">
        <f t="shared" si="13"/>
        <v>0</v>
      </c>
      <c r="S9">
        <f t="shared" si="14"/>
        <v>-2</v>
      </c>
      <c r="T9">
        <f t="shared" si="15"/>
        <v>0</v>
      </c>
    </row>
    <row r="10" spans="1:20" x14ac:dyDescent="0.5">
      <c r="A10" s="5"/>
      <c r="B10" s="8" t="s">
        <v>55</v>
      </c>
      <c r="C10" s="9" t="s">
        <v>19</v>
      </c>
      <c r="D10" s="9" t="s">
        <v>56</v>
      </c>
      <c r="E10" s="9" t="s">
        <v>37</v>
      </c>
      <c r="F10" s="9" t="s">
        <v>41</v>
      </c>
      <c r="G10" s="9" t="s">
        <v>57</v>
      </c>
      <c r="H10" s="2">
        <f t="shared" si="0"/>
        <v>2</v>
      </c>
      <c r="I10" s="2">
        <f t="shared" si="1"/>
        <v>4</v>
      </c>
      <c r="J10" s="2">
        <f t="shared" si="2"/>
        <v>1</v>
      </c>
      <c r="K10" s="2">
        <f t="shared" si="3"/>
        <v>2</v>
      </c>
      <c r="L10" s="2">
        <f t="shared" si="4"/>
        <v>0</v>
      </c>
      <c r="M10" s="2">
        <f t="shared" si="5"/>
        <v>0</v>
      </c>
      <c r="N10" s="2">
        <f t="shared" si="6"/>
        <v>1</v>
      </c>
      <c r="O10" s="2">
        <f t="shared" si="7"/>
        <v>5</v>
      </c>
      <c r="P10" s="2" t="str">
        <f t="shared" si="8"/>
        <v>MS3ST4MS1RS1PT1</v>
      </c>
      <c r="Q10">
        <f t="shared" si="9"/>
        <v>4</v>
      </c>
      <c r="R10">
        <f t="shared" si="13"/>
        <v>3</v>
      </c>
      <c r="S10">
        <f t="shared" si="14"/>
        <v>2</v>
      </c>
      <c r="T10">
        <f t="shared" si="15"/>
        <v>-1</v>
      </c>
    </row>
    <row r="11" spans="1:20" ht="14.7" thickBot="1" x14ac:dyDescent="0.55000000000000004">
      <c r="A11" s="5"/>
      <c r="B11" s="8" t="s">
        <v>58</v>
      </c>
      <c r="C11" s="9" t="s">
        <v>22</v>
      </c>
      <c r="D11" s="9" t="s">
        <v>59</v>
      </c>
      <c r="E11" s="9" t="s">
        <v>60</v>
      </c>
      <c r="F11" s="9" t="s">
        <v>25</v>
      </c>
      <c r="G11" s="9" t="s">
        <v>59</v>
      </c>
      <c r="H11" s="2">
        <f t="shared" si="0"/>
        <v>1</v>
      </c>
      <c r="I11" s="2">
        <f t="shared" si="1"/>
        <v>1</v>
      </c>
      <c r="J11" s="2">
        <f t="shared" si="2"/>
        <v>1</v>
      </c>
      <c r="K11" s="2">
        <f t="shared" si="3"/>
        <v>3</v>
      </c>
      <c r="L11" s="2">
        <f t="shared" si="4"/>
        <v>0</v>
      </c>
      <c r="M11" s="2">
        <f t="shared" si="5"/>
        <v>0</v>
      </c>
      <c r="N11" s="2">
        <f t="shared" si="6"/>
        <v>4</v>
      </c>
      <c r="O11" s="2">
        <f t="shared" si="7"/>
        <v>5</v>
      </c>
      <c r="P11" s="2" t="str">
        <f t="shared" si="8"/>
        <v>MP4PT2PS2RT0PT2</v>
      </c>
      <c r="Q11">
        <f t="shared" si="9"/>
        <v>4</v>
      </c>
      <c r="R11">
        <f t="shared" si="13"/>
        <v>2</v>
      </c>
      <c r="S11">
        <f t="shared" si="14"/>
        <v>2</v>
      </c>
      <c r="T11">
        <f t="shared" si="15"/>
        <v>4</v>
      </c>
    </row>
    <row r="12" spans="1:20" ht="14.7" thickBot="1" x14ac:dyDescent="0.55000000000000004">
      <c r="A12" s="5"/>
      <c r="B12" s="11" t="s">
        <v>61</v>
      </c>
      <c r="C12" s="12" t="s">
        <v>28</v>
      </c>
      <c r="D12" s="12" t="s">
        <v>62</v>
      </c>
      <c r="E12" s="12" t="s">
        <v>63</v>
      </c>
      <c r="F12" s="12" t="s">
        <v>41</v>
      </c>
      <c r="G12" s="12" t="s">
        <v>57</v>
      </c>
      <c r="H12" s="2">
        <f t="shared" si="0"/>
        <v>2</v>
      </c>
      <c r="I12" s="2">
        <f t="shared" si="1"/>
        <v>4</v>
      </c>
      <c r="J12" s="2">
        <f t="shared" si="2"/>
        <v>1</v>
      </c>
      <c r="K12" s="2">
        <f t="shared" si="3"/>
        <v>2</v>
      </c>
      <c r="L12" s="2">
        <f t="shared" si="4"/>
        <v>0</v>
      </c>
      <c r="M12" s="2">
        <f t="shared" si="5"/>
        <v>0</v>
      </c>
      <c r="N12" s="2">
        <f t="shared" si="6"/>
        <v>1</v>
      </c>
      <c r="O12" s="2">
        <f t="shared" si="7"/>
        <v>5</v>
      </c>
      <c r="P12" s="2" t="str">
        <f t="shared" si="8"/>
        <v>MS2ST2MS4RS1PT1</v>
      </c>
      <c r="Q12">
        <f t="shared" si="9"/>
        <v>4</v>
      </c>
      <c r="R12">
        <f t="shared" ref="R12" si="16">RIGHT(D12)-RIGHT(F12)</f>
        <v>1</v>
      </c>
      <c r="S12">
        <f t="shared" ref="S12" si="17">RIGHT(C12)-RIGHT(E12)</f>
        <v>-2</v>
      </c>
      <c r="T12">
        <f t="shared" ref="T12" si="18">RIGHT(C12)+RIGHT(E12)-RIGHT(D12)-RIGHT(F12)</f>
        <v>3</v>
      </c>
    </row>
    <row r="13" spans="1:20" x14ac:dyDescent="0.5">
      <c r="A13" s="3"/>
      <c r="B13" s="3"/>
      <c r="C13" s="3"/>
      <c r="D13" s="3"/>
      <c r="E13" s="3"/>
      <c r="F13" s="3"/>
      <c r="G13" s="3"/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 t="str">
        <f t="shared" si="8"/>
        <v/>
      </c>
      <c r="Q13">
        <f t="shared" si="9"/>
        <v>0</v>
      </c>
    </row>
    <row r="14" spans="1:20" x14ac:dyDescent="0.5">
      <c r="A14" s="3"/>
      <c r="B14" s="3"/>
      <c r="C14" s="3"/>
      <c r="D14" s="3"/>
      <c r="E14" s="3"/>
      <c r="F14" s="3"/>
      <c r="G14" s="3"/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 t="str">
        <f t="shared" si="8"/>
        <v/>
      </c>
      <c r="Q14">
        <f t="shared" si="9"/>
        <v>0</v>
      </c>
    </row>
    <row r="15" spans="1:20" x14ac:dyDescent="0.5">
      <c r="A15" s="3"/>
      <c r="B15" s="3"/>
      <c r="C15" s="3"/>
      <c r="D15" s="3"/>
      <c r="E15" s="3"/>
      <c r="F15" s="3"/>
      <c r="G15" s="3"/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 t="str">
        <f t="shared" si="8"/>
        <v/>
      </c>
      <c r="Q15">
        <f t="shared" si="9"/>
        <v>0</v>
      </c>
    </row>
    <row r="16" spans="1:20" x14ac:dyDescent="0.5">
      <c r="A16" s="3"/>
      <c r="B16" s="3"/>
      <c r="C16" s="3"/>
      <c r="D16" s="3"/>
      <c r="E16" s="3"/>
      <c r="F16" s="3"/>
      <c r="G16" s="3"/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 t="str">
        <f t="shared" si="8"/>
        <v/>
      </c>
      <c r="Q16">
        <f t="shared" si="9"/>
        <v>0</v>
      </c>
    </row>
    <row r="17" spans="1:17" x14ac:dyDescent="0.5">
      <c r="A17" s="3"/>
      <c r="B17" s="3"/>
      <c r="C17" s="3"/>
      <c r="D17" s="3"/>
      <c r="E17" s="3"/>
      <c r="F17" s="3"/>
      <c r="G17" s="3"/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 t="str">
        <f t="shared" si="8"/>
        <v/>
      </c>
      <c r="Q17">
        <f t="shared" si="9"/>
        <v>0</v>
      </c>
    </row>
    <row r="18" spans="1:17" x14ac:dyDescent="0.5">
      <c r="A18" s="3"/>
      <c r="B18" s="3"/>
      <c r="C18" s="3"/>
      <c r="D18" s="3"/>
      <c r="E18" s="3"/>
      <c r="F18" s="3"/>
      <c r="G18" s="3"/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 t="str">
        <f t="shared" si="8"/>
        <v/>
      </c>
      <c r="Q18">
        <f t="shared" si="9"/>
        <v>0</v>
      </c>
    </row>
    <row r="19" spans="1:17" x14ac:dyDescent="0.5">
      <c r="A19" s="3"/>
      <c r="B19" s="3"/>
      <c r="C19" s="3"/>
      <c r="D19" s="3"/>
      <c r="E19" s="3"/>
      <c r="F19" s="3"/>
      <c r="G19" s="3"/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 t="str">
        <f t="shared" si="8"/>
        <v/>
      </c>
      <c r="Q19">
        <f t="shared" si="9"/>
        <v>0</v>
      </c>
    </row>
    <row r="20" spans="1:17" x14ac:dyDescent="0.5">
      <c r="A20" s="3"/>
      <c r="B20" s="3"/>
      <c r="C20" s="3"/>
      <c r="D20" s="3"/>
      <c r="E20" s="3"/>
      <c r="F20" s="3"/>
      <c r="G20" s="3"/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 t="str">
        <f t="shared" si="8"/>
        <v/>
      </c>
      <c r="Q20">
        <f t="shared" si="9"/>
        <v>0</v>
      </c>
    </row>
    <row r="21" spans="1:17" x14ac:dyDescent="0.5">
      <c r="A21" s="3"/>
      <c r="B21" s="3"/>
      <c r="C21" s="3"/>
      <c r="D21" s="3"/>
      <c r="E21" s="3"/>
      <c r="F21" s="3"/>
      <c r="G21" s="3"/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 t="str">
        <f t="shared" si="8"/>
        <v/>
      </c>
      <c r="Q21">
        <f t="shared" si="9"/>
        <v>0</v>
      </c>
    </row>
    <row r="22" spans="1:17" x14ac:dyDescent="0.5">
      <c r="A22" s="3"/>
      <c r="B22" s="3"/>
      <c r="C22" s="3"/>
      <c r="D22" s="3"/>
      <c r="E22" s="3"/>
      <c r="F22" s="3"/>
      <c r="G22" s="3"/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 t="str">
        <f t="shared" si="8"/>
        <v/>
      </c>
      <c r="Q22">
        <f t="shared" si="9"/>
        <v>0</v>
      </c>
    </row>
    <row r="23" spans="1:17" x14ac:dyDescent="0.5">
      <c r="A23" s="3"/>
      <c r="B23" s="3"/>
      <c r="C23" s="3"/>
      <c r="D23" s="3"/>
      <c r="E23" s="3"/>
      <c r="F23" s="3"/>
      <c r="G23" s="3"/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 t="str">
        <f t="shared" si="8"/>
        <v/>
      </c>
      <c r="Q23">
        <f t="shared" si="9"/>
        <v>0</v>
      </c>
    </row>
    <row r="24" spans="1:17" x14ac:dyDescent="0.5">
      <c r="A24" s="3"/>
      <c r="B24" s="3"/>
      <c r="C24" s="3"/>
      <c r="D24" s="3"/>
      <c r="E24" s="3"/>
      <c r="F24" s="3"/>
      <c r="G24" s="3"/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 t="str">
        <f t="shared" si="8"/>
        <v/>
      </c>
      <c r="Q24">
        <f t="shared" si="9"/>
        <v>0</v>
      </c>
    </row>
    <row r="25" spans="1:17" x14ac:dyDescent="0.5">
      <c r="A25" s="3"/>
      <c r="B25" s="3"/>
      <c r="C25" s="3"/>
      <c r="D25" s="3"/>
      <c r="E25" s="3"/>
      <c r="F25" s="3"/>
      <c r="G25" s="3"/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 t="str">
        <f t="shared" si="8"/>
        <v/>
      </c>
      <c r="Q25">
        <f t="shared" si="9"/>
        <v>0</v>
      </c>
    </row>
    <row r="26" spans="1:17" x14ac:dyDescent="0.5">
      <c r="A26" s="3"/>
      <c r="B26" s="3"/>
      <c r="C26" s="3"/>
      <c r="D26" s="3"/>
      <c r="E26" s="3"/>
      <c r="F26" s="3"/>
      <c r="G26" s="3"/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 t="str">
        <f t="shared" si="8"/>
        <v/>
      </c>
      <c r="Q26">
        <f t="shared" si="9"/>
        <v>0</v>
      </c>
    </row>
    <row r="27" spans="1:17" x14ac:dyDescent="0.5">
      <c r="A27" s="3"/>
      <c r="B27" s="3"/>
      <c r="C27" s="3"/>
      <c r="D27" s="3"/>
      <c r="E27" s="3"/>
      <c r="F27" s="3"/>
      <c r="G27" s="3"/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 t="str">
        <f t="shared" si="8"/>
        <v/>
      </c>
      <c r="Q27">
        <f t="shared" si="9"/>
        <v>0</v>
      </c>
    </row>
    <row r="28" spans="1:17" x14ac:dyDescent="0.5">
      <c r="A28" s="3"/>
      <c r="B28" s="3"/>
      <c r="C28" s="3"/>
      <c r="D28" s="3"/>
      <c r="E28" s="3"/>
      <c r="F28" s="3"/>
      <c r="G28" s="3"/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 t="str">
        <f t="shared" si="8"/>
        <v/>
      </c>
      <c r="Q28">
        <f t="shared" si="9"/>
        <v>0</v>
      </c>
    </row>
    <row r="29" spans="1:17" x14ac:dyDescent="0.5">
      <c r="A29" s="3"/>
      <c r="B29" s="3"/>
      <c r="C29" s="3"/>
      <c r="D29" s="3"/>
      <c r="E29" s="3"/>
      <c r="F29" s="3"/>
      <c r="G29" s="3"/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 t="str">
        <f t="shared" si="8"/>
        <v/>
      </c>
      <c r="Q29">
        <f t="shared" si="9"/>
        <v>0</v>
      </c>
    </row>
    <row r="30" spans="1:17" x14ac:dyDescent="0.5">
      <c r="A30" s="3"/>
      <c r="B30" s="3"/>
      <c r="C30" s="3"/>
      <c r="D30" s="3"/>
      <c r="E30" s="3"/>
      <c r="F30" s="3"/>
      <c r="G30" s="3"/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 t="str">
        <f t="shared" si="8"/>
        <v/>
      </c>
      <c r="Q30">
        <f t="shared" si="9"/>
        <v>0</v>
      </c>
    </row>
    <row r="31" spans="1:17" x14ac:dyDescent="0.5">
      <c r="A31" s="3"/>
      <c r="B31" s="3"/>
      <c r="C31" s="3"/>
      <c r="D31" s="3"/>
      <c r="E31" s="3"/>
      <c r="F31" s="3"/>
      <c r="G31" s="3"/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 t="str">
        <f t="shared" si="8"/>
        <v/>
      </c>
      <c r="Q31">
        <f t="shared" si="9"/>
        <v>0</v>
      </c>
    </row>
    <row r="32" spans="1:17" x14ac:dyDescent="0.5">
      <c r="A32" s="3"/>
      <c r="B32" s="3"/>
      <c r="C32" s="3"/>
      <c r="D32" s="3"/>
      <c r="E32" s="3"/>
      <c r="F32" s="3"/>
      <c r="G32" s="3"/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 t="str">
        <f t="shared" si="8"/>
        <v/>
      </c>
      <c r="Q32">
        <f t="shared" si="9"/>
        <v>0</v>
      </c>
    </row>
    <row r="33" spans="1:17" x14ac:dyDescent="0.5">
      <c r="A33" s="3"/>
      <c r="B33" s="3"/>
      <c r="C33" s="3"/>
      <c r="D33" s="3"/>
      <c r="E33" s="3"/>
      <c r="F33" s="3"/>
      <c r="G33" s="3"/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 t="str">
        <f t="shared" si="8"/>
        <v/>
      </c>
      <c r="Q33">
        <f t="shared" si="9"/>
        <v>0</v>
      </c>
    </row>
    <row r="34" spans="1:17" x14ac:dyDescent="0.5">
      <c r="A34" s="3"/>
      <c r="B34" s="3"/>
      <c r="C34" s="3"/>
      <c r="D34" s="3"/>
      <c r="E34" s="3"/>
      <c r="F34" s="3"/>
      <c r="G34" s="3"/>
      <c r="H34">
        <f t="shared" ref="H34:H65" si="19">LEN($P34)-LEN(SUBSTITUTE($P34,"M",""))</f>
        <v>0</v>
      </c>
      <c r="I34">
        <f t="shared" ref="I34:I65" si="20">LEN($P34)-LEN(SUBSTITUTE($P34,"S",""))</f>
        <v>0</v>
      </c>
      <c r="J34">
        <f t="shared" ref="J34:J65" si="21">LEN($P34)-LEN(SUBSTITUTE($P34,"R",""))</f>
        <v>0</v>
      </c>
      <c r="K34">
        <f t="shared" ref="K34:K65" si="22">LEN($P34)-LEN(SUBSTITUTE($P34,"T",""))</f>
        <v>0</v>
      </c>
      <c r="L34">
        <f t="shared" ref="L34:L65" si="23">LEN($P34)-LEN(SUBSTITUTE($P34,"W",""))</f>
        <v>0</v>
      </c>
      <c r="M34">
        <f t="shared" ref="M34:M65" si="24">LEN($P34)-LEN(SUBSTITUTE($P34,"C",""))</f>
        <v>0</v>
      </c>
      <c r="N34">
        <f t="shared" ref="N34:N65" si="25">LEN($P34)-LEN(SUBSTITUTE($P34,"P",""))</f>
        <v>0</v>
      </c>
      <c r="O34">
        <f t="shared" ref="O34:O65" si="26">COUNTIF(H34:N34, "&gt;0" )</f>
        <v>0</v>
      </c>
      <c r="P34" t="str">
        <f t="shared" ref="P34:P65" si="27">_xlfn.CONCAT(C34:G34)</f>
        <v/>
      </c>
      <c r="Q34">
        <f t="shared" ref="Q34:Q65" si="28">MAX(H34:N34)</f>
        <v>0</v>
      </c>
    </row>
    <row r="35" spans="1:17" x14ac:dyDescent="0.5">
      <c r="A35" s="3"/>
      <c r="B35" s="3"/>
      <c r="C35" s="3"/>
      <c r="D35" s="3"/>
      <c r="E35" s="3"/>
      <c r="F35" s="3"/>
      <c r="G35" s="3"/>
      <c r="H35">
        <f t="shared" si="19"/>
        <v>0</v>
      </c>
      <c r="I35">
        <f t="shared" si="20"/>
        <v>0</v>
      </c>
      <c r="J35">
        <f t="shared" si="21"/>
        <v>0</v>
      </c>
      <c r="K35">
        <f t="shared" si="22"/>
        <v>0</v>
      </c>
      <c r="L35">
        <f t="shared" si="23"/>
        <v>0</v>
      </c>
      <c r="M35">
        <f t="shared" si="24"/>
        <v>0</v>
      </c>
      <c r="N35">
        <f t="shared" si="25"/>
        <v>0</v>
      </c>
      <c r="O35">
        <f t="shared" si="26"/>
        <v>0</v>
      </c>
      <c r="P35" t="str">
        <f t="shared" si="27"/>
        <v/>
      </c>
      <c r="Q35">
        <f t="shared" si="28"/>
        <v>0</v>
      </c>
    </row>
    <row r="36" spans="1:17" x14ac:dyDescent="0.5">
      <c r="A36" s="3"/>
      <c r="B36" s="3"/>
      <c r="C36" s="3"/>
      <c r="D36" s="3"/>
      <c r="E36" s="3"/>
      <c r="F36" s="3"/>
      <c r="G36" s="3"/>
      <c r="H36">
        <f t="shared" si="19"/>
        <v>0</v>
      </c>
      <c r="I36">
        <f t="shared" si="20"/>
        <v>0</v>
      </c>
      <c r="J36">
        <f t="shared" si="21"/>
        <v>0</v>
      </c>
      <c r="K36">
        <f t="shared" si="22"/>
        <v>0</v>
      </c>
      <c r="L36">
        <f t="shared" si="23"/>
        <v>0</v>
      </c>
      <c r="M36">
        <f t="shared" si="24"/>
        <v>0</v>
      </c>
      <c r="N36">
        <f t="shared" si="25"/>
        <v>0</v>
      </c>
      <c r="O36">
        <f t="shared" si="26"/>
        <v>0</v>
      </c>
      <c r="P36" t="str">
        <f t="shared" si="27"/>
        <v/>
      </c>
      <c r="Q36">
        <f t="shared" si="28"/>
        <v>0</v>
      </c>
    </row>
    <row r="37" spans="1:17" x14ac:dyDescent="0.5">
      <c r="A37" s="3"/>
      <c r="B37" s="3"/>
      <c r="C37" s="3"/>
      <c r="D37" s="3"/>
      <c r="E37" s="3"/>
      <c r="F37" s="3"/>
      <c r="G37" s="3"/>
      <c r="H37">
        <f t="shared" si="19"/>
        <v>0</v>
      </c>
      <c r="I37">
        <f t="shared" si="20"/>
        <v>0</v>
      </c>
      <c r="J37">
        <f t="shared" si="21"/>
        <v>0</v>
      </c>
      <c r="K37">
        <f t="shared" si="22"/>
        <v>0</v>
      </c>
      <c r="L37">
        <f t="shared" si="23"/>
        <v>0</v>
      </c>
      <c r="M37">
        <f t="shared" si="24"/>
        <v>0</v>
      </c>
      <c r="N37">
        <f t="shared" si="25"/>
        <v>0</v>
      </c>
      <c r="O37">
        <f t="shared" si="26"/>
        <v>0</v>
      </c>
      <c r="P37" t="str">
        <f t="shared" si="27"/>
        <v/>
      </c>
      <c r="Q37">
        <f t="shared" si="28"/>
        <v>0</v>
      </c>
    </row>
    <row r="38" spans="1:17" x14ac:dyDescent="0.5">
      <c r="A38" s="3"/>
      <c r="B38" s="3"/>
      <c r="C38" s="3"/>
      <c r="D38" s="3"/>
      <c r="E38" s="3"/>
      <c r="F38" s="3"/>
      <c r="G38" s="3"/>
      <c r="H38">
        <f t="shared" si="19"/>
        <v>0</v>
      </c>
      <c r="I38">
        <f t="shared" si="20"/>
        <v>0</v>
      </c>
      <c r="J38">
        <f t="shared" si="21"/>
        <v>0</v>
      </c>
      <c r="K38">
        <f t="shared" si="22"/>
        <v>0</v>
      </c>
      <c r="L38">
        <f t="shared" si="23"/>
        <v>0</v>
      </c>
      <c r="M38">
        <f t="shared" si="24"/>
        <v>0</v>
      </c>
      <c r="N38">
        <f t="shared" si="25"/>
        <v>0</v>
      </c>
      <c r="O38">
        <f t="shared" si="26"/>
        <v>0</v>
      </c>
      <c r="P38" t="str">
        <f t="shared" si="27"/>
        <v/>
      </c>
      <c r="Q38">
        <f t="shared" si="28"/>
        <v>0</v>
      </c>
    </row>
    <row r="39" spans="1:17" x14ac:dyDescent="0.5">
      <c r="A39" s="3"/>
      <c r="B39" s="3"/>
      <c r="C39" s="3"/>
      <c r="D39" s="3"/>
      <c r="E39" s="3"/>
      <c r="F39" s="3"/>
      <c r="G39" s="3"/>
      <c r="H39">
        <f t="shared" si="19"/>
        <v>0</v>
      </c>
      <c r="I39">
        <f t="shared" si="20"/>
        <v>0</v>
      </c>
      <c r="J39">
        <f t="shared" si="21"/>
        <v>0</v>
      </c>
      <c r="K39">
        <f t="shared" si="22"/>
        <v>0</v>
      </c>
      <c r="L39">
        <f t="shared" si="23"/>
        <v>0</v>
      </c>
      <c r="M39">
        <f t="shared" si="24"/>
        <v>0</v>
      </c>
      <c r="N39">
        <f t="shared" si="25"/>
        <v>0</v>
      </c>
      <c r="O39">
        <f t="shared" si="26"/>
        <v>0</v>
      </c>
      <c r="P39" t="str">
        <f t="shared" si="27"/>
        <v/>
      </c>
      <c r="Q39">
        <f t="shared" si="28"/>
        <v>0</v>
      </c>
    </row>
    <row r="40" spans="1:17" x14ac:dyDescent="0.5">
      <c r="A40" s="3"/>
      <c r="B40" s="3"/>
      <c r="C40" s="3"/>
      <c r="D40" s="3"/>
      <c r="E40" s="3"/>
      <c r="F40" s="3"/>
      <c r="G40" s="3"/>
      <c r="H40">
        <f t="shared" si="19"/>
        <v>0</v>
      </c>
      <c r="I40">
        <f t="shared" si="20"/>
        <v>0</v>
      </c>
      <c r="J40">
        <f t="shared" si="21"/>
        <v>0</v>
      </c>
      <c r="K40">
        <f t="shared" si="22"/>
        <v>0</v>
      </c>
      <c r="L40">
        <f t="shared" si="23"/>
        <v>0</v>
      </c>
      <c r="M40">
        <f t="shared" si="24"/>
        <v>0</v>
      </c>
      <c r="N40">
        <f t="shared" si="25"/>
        <v>0</v>
      </c>
      <c r="O40">
        <f t="shared" si="26"/>
        <v>0</v>
      </c>
      <c r="P40" t="str">
        <f t="shared" si="27"/>
        <v/>
      </c>
      <c r="Q40">
        <f t="shared" si="28"/>
        <v>0</v>
      </c>
    </row>
    <row r="41" spans="1:17" x14ac:dyDescent="0.5">
      <c r="A41" s="3"/>
      <c r="B41" s="3"/>
      <c r="C41" s="3"/>
      <c r="D41" s="3"/>
      <c r="E41" s="3"/>
      <c r="F41" s="3"/>
      <c r="G41" s="3"/>
      <c r="H41">
        <f t="shared" si="19"/>
        <v>0</v>
      </c>
      <c r="I41">
        <f t="shared" si="20"/>
        <v>0</v>
      </c>
      <c r="J41">
        <f t="shared" si="21"/>
        <v>0</v>
      </c>
      <c r="K41">
        <f t="shared" si="22"/>
        <v>0</v>
      </c>
      <c r="L41">
        <f t="shared" si="23"/>
        <v>0</v>
      </c>
      <c r="M41">
        <f t="shared" si="24"/>
        <v>0</v>
      </c>
      <c r="N41">
        <f t="shared" si="25"/>
        <v>0</v>
      </c>
      <c r="O41">
        <f t="shared" si="26"/>
        <v>0</v>
      </c>
      <c r="P41" t="str">
        <f t="shared" si="27"/>
        <v/>
      </c>
      <c r="Q41">
        <f t="shared" si="28"/>
        <v>0</v>
      </c>
    </row>
    <row r="42" spans="1:17" x14ac:dyDescent="0.5">
      <c r="A42" s="3"/>
      <c r="B42" s="3"/>
      <c r="C42" s="3"/>
      <c r="D42" s="3"/>
      <c r="E42" s="3"/>
      <c r="F42" s="3"/>
      <c r="G42" s="3"/>
      <c r="H42">
        <f t="shared" si="19"/>
        <v>0</v>
      </c>
      <c r="I42">
        <f t="shared" si="20"/>
        <v>0</v>
      </c>
      <c r="J42">
        <f t="shared" si="21"/>
        <v>0</v>
      </c>
      <c r="K42">
        <f t="shared" si="22"/>
        <v>0</v>
      </c>
      <c r="L42">
        <f t="shared" si="23"/>
        <v>0</v>
      </c>
      <c r="M42">
        <f t="shared" si="24"/>
        <v>0</v>
      </c>
      <c r="N42">
        <f t="shared" si="25"/>
        <v>0</v>
      </c>
      <c r="O42">
        <f t="shared" si="26"/>
        <v>0</v>
      </c>
      <c r="P42" t="str">
        <f t="shared" si="27"/>
        <v/>
      </c>
      <c r="Q42">
        <f t="shared" si="28"/>
        <v>0</v>
      </c>
    </row>
    <row r="43" spans="1:17" x14ac:dyDescent="0.5">
      <c r="A43" s="3"/>
      <c r="B43" s="3"/>
      <c r="C43" s="3"/>
      <c r="D43" s="3"/>
      <c r="E43" s="3"/>
      <c r="F43" s="3"/>
      <c r="G43" s="3"/>
      <c r="H43">
        <f t="shared" si="19"/>
        <v>0</v>
      </c>
      <c r="I43">
        <f t="shared" si="20"/>
        <v>0</v>
      </c>
      <c r="J43">
        <f t="shared" si="21"/>
        <v>0</v>
      </c>
      <c r="K43">
        <f t="shared" si="22"/>
        <v>0</v>
      </c>
      <c r="L43">
        <f t="shared" si="23"/>
        <v>0</v>
      </c>
      <c r="M43">
        <f t="shared" si="24"/>
        <v>0</v>
      </c>
      <c r="N43">
        <f t="shared" si="25"/>
        <v>0</v>
      </c>
      <c r="O43">
        <f t="shared" si="26"/>
        <v>0</v>
      </c>
      <c r="P43" t="str">
        <f t="shared" si="27"/>
        <v/>
      </c>
      <c r="Q43">
        <f t="shared" si="28"/>
        <v>0</v>
      </c>
    </row>
    <row r="44" spans="1:17" ht="15.75" customHeight="1" x14ac:dyDescent="0.5">
      <c r="A44" s="3"/>
      <c r="B44" s="3"/>
      <c r="C44" s="3"/>
      <c r="D44" s="4"/>
      <c r="E44" s="4"/>
      <c r="F44" s="3"/>
      <c r="G44" s="3"/>
      <c r="H44">
        <f t="shared" si="19"/>
        <v>0</v>
      </c>
      <c r="I44">
        <f t="shared" si="20"/>
        <v>0</v>
      </c>
      <c r="J44">
        <f t="shared" si="21"/>
        <v>0</v>
      </c>
      <c r="K44">
        <f t="shared" si="22"/>
        <v>0</v>
      </c>
      <c r="L44">
        <f t="shared" si="23"/>
        <v>0</v>
      </c>
      <c r="M44">
        <f t="shared" si="24"/>
        <v>0</v>
      </c>
      <c r="N44">
        <f t="shared" si="25"/>
        <v>0</v>
      </c>
      <c r="O44">
        <f t="shared" si="26"/>
        <v>0</v>
      </c>
      <c r="P44" t="str">
        <f t="shared" si="27"/>
        <v/>
      </c>
      <c r="Q44">
        <f t="shared" si="28"/>
        <v>0</v>
      </c>
    </row>
    <row r="45" spans="1:17" x14ac:dyDescent="0.5">
      <c r="A45" s="5"/>
      <c r="B45" s="5"/>
      <c r="C45" s="5"/>
      <c r="D45" s="5"/>
      <c r="E45" s="5"/>
      <c r="F45" s="5"/>
      <c r="G45" s="5"/>
      <c r="H45" s="2">
        <f t="shared" si="19"/>
        <v>0</v>
      </c>
      <c r="I45" s="2">
        <f t="shared" si="20"/>
        <v>0</v>
      </c>
      <c r="J45" s="2">
        <f t="shared" si="21"/>
        <v>0</v>
      </c>
      <c r="K45" s="2">
        <f t="shared" si="22"/>
        <v>0</v>
      </c>
      <c r="L45" s="2">
        <f t="shared" si="23"/>
        <v>0</v>
      </c>
      <c r="M45" s="2">
        <f t="shared" si="24"/>
        <v>0</v>
      </c>
      <c r="N45" s="2">
        <f t="shared" si="25"/>
        <v>0</v>
      </c>
      <c r="O45" s="2">
        <f t="shared" si="26"/>
        <v>0</v>
      </c>
      <c r="P45" s="2" t="str">
        <f t="shared" si="27"/>
        <v/>
      </c>
      <c r="Q45" s="2">
        <f t="shared" si="28"/>
        <v>0</v>
      </c>
    </row>
    <row r="46" spans="1:17" ht="14.25" customHeight="1" x14ac:dyDescent="0.5">
      <c r="A46" s="3"/>
      <c r="B46" s="3"/>
      <c r="C46" s="3"/>
      <c r="D46" s="3"/>
      <c r="E46" s="3"/>
      <c r="F46" s="3"/>
      <c r="G46" s="3"/>
      <c r="H46">
        <f t="shared" si="19"/>
        <v>0</v>
      </c>
      <c r="I46">
        <f t="shared" si="20"/>
        <v>0</v>
      </c>
      <c r="J46">
        <f t="shared" si="21"/>
        <v>0</v>
      </c>
      <c r="K46">
        <f t="shared" si="22"/>
        <v>0</v>
      </c>
      <c r="L46">
        <f t="shared" si="23"/>
        <v>0</v>
      </c>
      <c r="M46">
        <f t="shared" si="24"/>
        <v>0</v>
      </c>
      <c r="N46">
        <f t="shared" si="25"/>
        <v>0</v>
      </c>
      <c r="O46">
        <f t="shared" si="26"/>
        <v>0</v>
      </c>
      <c r="P46" t="str">
        <f t="shared" si="27"/>
        <v/>
      </c>
      <c r="Q46">
        <f t="shared" si="28"/>
        <v>0</v>
      </c>
    </row>
    <row r="47" spans="1:17" x14ac:dyDescent="0.5">
      <c r="A47" s="3"/>
      <c r="B47" s="3"/>
      <c r="C47" s="3"/>
      <c r="D47" s="3"/>
      <c r="E47" s="3"/>
      <c r="F47" s="3"/>
      <c r="G47" s="3"/>
      <c r="H47">
        <f t="shared" si="19"/>
        <v>0</v>
      </c>
      <c r="I47">
        <f t="shared" si="20"/>
        <v>0</v>
      </c>
      <c r="J47">
        <f t="shared" si="21"/>
        <v>0</v>
      </c>
      <c r="K47">
        <f t="shared" si="22"/>
        <v>0</v>
      </c>
      <c r="L47">
        <f t="shared" si="23"/>
        <v>0</v>
      </c>
      <c r="M47">
        <f t="shared" si="24"/>
        <v>0</v>
      </c>
      <c r="N47">
        <f t="shared" si="25"/>
        <v>0</v>
      </c>
      <c r="O47">
        <f t="shared" si="26"/>
        <v>0</v>
      </c>
      <c r="P47" t="str">
        <f t="shared" si="27"/>
        <v/>
      </c>
      <c r="Q47">
        <f t="shared" si="28"/>
        <v>0</v>
      </c>
    </row>
    <row r="48" spans="1:17" x14ac:dyDescent="0.5">
      <c r="A48" s="3"/>
      <c r="B48" s="3"/>
      <c r="C48" s="3"/>
      <c r="D48" s="3"/>
      <c r="E48" s="3"/>
      <c r="F48" s="3"/>
      <c r="G48" s="3"/>
      <c r="H48">
        <f t="shared" si="19"/>
        <v>0</v>
      </c>
      <c r="I48">
        <f t="shared" si="20"/>
        <v>0</v>
      </c>
      <c r="J48">
        <f t="shared" si="21"/>
        <v>0</v>
      </c>
      <c r="K48">
        <f t="shared" si="22"/>
        <v>0</v>
      </c>
      <c r="L48">
        <f t="shared" si="23"/>
        <v>0</v>
      </c>
      <c r="M48">
        <f t="shared" si="24"/>
        <v>0</v>
      </c>
      <c r="N48">
        <f t="shared" si="25"/>
        <v>0</v>
      </c>
      <c r="O48">
        <f t="shared" si="26"/>
        <v>0</v>
      </c>
      <c r="P48" t="str">
        <f t="shared" si="27"/>
        <v/>
      </c>
      <c r="Q48">
        <f t="shared" si="28"/>
        <v>0</v>
      </c>
    </row>
    <row r="49" spans="1:17" x14ac:dyDescent="0.5">
      <c r="A49" s="3"/>
      <c r="B49" s="3"/>
      <c r="C49" s="3"/>
      <c r="D49" s="3"/>
      <c r="E49" s="3"/>
      <c r="F49" s="3"/>
      <c r="G49" s="3"/>
      <c r="H49">
        <f t="shared" si="19"/>
        <v>0</v>
      </c>
      <c r="I49">
        <f t="shared" si="20"/>
        <v>0</v>
      </c>
      <c r="J49">
        <f t="shared" si="21"/>
        <v>0</v>
      </c>
      <c r="K49">
        <f t="shared" si="22"/>
        <v>0</v>
      </c>
      <c r="L49">
        <f t="shared" si="23"/>
        <v>0</v>
      </c>
      <c r="M49">
        <f t="shared" si="24"/>
        <v>0</v>
      </c>
      <c r="N49">
        <f t="shared" si="25"/>
        <v>0</v>
      </c>
      <c r="O49">
        <f t="shared" si="26"/>
        <v>0</v>
      </c>
      <c r="P49" t="str">
        <f t="shared" si="27"/>
        <v/>
      </c>
      <c r="Q49">
        <f t="shared" si="28"/>
        <v>0</v>
      </c>
    </row>
    <row r="50" spans="1:17" x14ac:dyDescent="0.5">
      <c r="A50" s="3"/>
      <c r="B50" s="3"/>
      <c r="C50" s="3"/>
      <c r="D50" s="3"/>
      <c r="E50" s="3"/>
      <c r="F50" s="3"/>
      <c r="G50" s="3"/>
      <c r="H50">
        <f t="shared" si="19"/>
        <v>0</v>
      </c>
      <c r="I50">
        <f t="shared" si="20"/>
        <v>0</v>
      </c>
      <c r="J50">
        <f t="shared" si="21"/>
        <v>0</v>
      </c>
      <c r="K50">
        <f t="shared" si="22"/>
        <v>0</v>
      </c>
      <c r="L50">
        <f t="shared" si="23"/>
        <v>0</v>
      </c>
      <c r="M50">
        <f t="shared" si="24"/>
        <v>0</v>
      </c>
      <c r="N50">
        <f t="shared" si="25"/>
        <v>0</v>
      </c>
      <c r="O50">
        <f t="shared" si="26"/>
        <v>0</v>
      </c>
      <c r="P50" t="str">
        <f t="shared" si="27"/>
        <v/>
      </c>
      <c r="Q50">
        <f t="shared" si="28"/>
        <v>0</v>
      </c>
    </row>
    <row r="51" spans="1:17" x14ac:dyDescent="0.5">
      <c r="A51" s="3"/>
      <c r="B51" s="3"/>
      <c r="C51" s="3"/>
      <c r="D51" s="3"/>
      <c r="E51" s="3"/>
      <c r="F51" s="3"/>
      <c r="G51" s="3"/>
      <c r="H51">
        <f t="shared" si="19"/>
        <v>0</v>
      </c>
      <c r="I51">
        <f t="shared" si="20"/>
        <v>0</v>
      </c>
      <c r="J51">
        <f t="shared" si="21"/>
        <v>0</v>
      </c>
      <c r="K51">
        <f t="shared" si="22"/>
        <v>0</v>
      </c>
      <c r="L51">
        <f t="shared" si="23"/>
        <v>0</v>
      </c>
      <c r="M51">
        <f t="shared" si="24"/>
        <v>0</v>
      </c>
      <c r="N51">
        <f t="shared" si="25"/>
        <v>0</v>
      </c>
      <c r="O51">
        <f t="shared" si="26"/>
        <v>0</v>
      </c>
      <c r="P51" t="str">
        <f t="shared" si="27"/>
        <v/>
      </c>
      <c r="Q51">
        <f t="shared" si="28"/>
        <v>0</v>
      </c>
    </row>
    <row r="52" spans="1:17" x14ac:dyDescent="0.5">
      <c r="A52" s="3"/>
      <c r="B52" s="3"/>
      <c r="C52" s="3"/>
      <c r="D52" s="3"/>
      <c r="E52" s="3"/>
      <c r="F52" s="3"/>
      <c r="G52" s="3"/>
      <c r="H52">
        <f t="shared" si="19"/>
        <v>0</v>
      </c>
      <c r="I52">
        <f t="shared" si="20"/>
        <v>0</v>
      </c>
      <c r="J52">
        <f t="shared" si="21"/>
        <v>0</v>
      </c>
      <c r="K52">
        <f t="shared" si="22"/>
        <v>0</v>
      </c>
      <c r="L52">
        <f t="shared" si="23"/>
        <v>0</v>
      </c>
      <c r="M52">
        <f t="shared" si="24"/>
        <v>0</v>
      </c>
      <c r="N52">
        <f t="shared" si="25"/>
        <v>0</v>
      </c>
      <c r="O52">
        <f t="shared" si="26"/>
        <v>0</v>
      </c>
      <c r="P52" t="str">
        <f t="shared" si="27"/>
        <v/>
      </c>
      <c r="Q52">
        <f t="shared" si="28"/>
        <v>0</v>
      </c>
    </row>
    <row r="53" spans="1:17" x14ac:dyDescent="0.5">
      <c r="A53" s="3"/>
      <c r="B53" s="3"/>
      <c r="C53" s="3"/>
      <c r="D53" s="3"/>
      <c r="E53" s="3"/>
      <c r="F53" s="3"/>
      <c r="G53" s="3"/>
      <c r="H53">
        <f t="shared" si="19"/>
        <v>0</v>
      </c>
      <c r="I53">
        <f t="shared" si="20"/>
        <v>0</v>
      </c>
      <c r="J53">
        <f t="shared" si="21"/>
        <v>0</v>
      </c>
      <c r="K53">
        <f t="shared" si="22"/>
        <v>0</v>
      </c>
      <c r="L53">
        <f t="shared" si="23"/>
        <v>0</v>
      </c>
      <c r="M53">
        <f t="shared" si="24"/>
        <v>0</v>
      </c>
      <c r="N53">
        <f t="shared" si="25"/>
        <v>0</v>
      </c>
      <c r="O53">
        <f t="shared" si="26"/>
        <v>0</v>
      </c>
      <c r="P53" t="str">
        <f t="shared" si="27"/>
        <v/>
      </c>
      <c r="Q53">
        <f t="shared" si="28"/>
        <v>0</v>
      </c>
    </row>
    <row r="54" spans="1:17" x14ac:dyDescent="0.5">
      <c r="A54" s="3"/>
      <c r="B54" s="3"/>
      <c r="C54" s="3"/>
      <c r="D54" s="3"/>
      <c r="E54" s="3"/>
      <c r="F54" s="3"/>
      <c r="G54" s="3"/>
      <c r="H54">
        <f t="shared" si="19"/>
        <v>0</v>
      </c>
      <c r="I54">
        <f t="shared" si="20"/>
        <v>0</v>
      </c>
      <c r="J54">
        <f t="shared" si="21"/>
        <v>0</v>
      </c>
      <c r="K54">
        <f t="shared" si="22"/>
        <v>0</v>
      </c>
      <c r="L54">
        <f t="shared" si="23"/>
        <v>0</v>
      </c>
      <c r="M54">
        <f t="shared" si="24"/>
        <v>0</v>
      </c>
      <c r="N54">
        <f t="shared" si="25"/>
        <v>0</v>
      </c>
      <c r="O54">
        <f t="shared" si="26"/>
        <v>0</v>
      </c>
      <c r="P54" t="str">
        <f t="shared" si="27"/>
        <v/>
      </c>
      <c r="Q54">
        <f t="shared" si="28"/>
        <v>0</v>
      </c>
    </row>
    <row r="55" spans="1:17" x14ac:dyDescent="0.5">
      <c r="A55" s="3"/>
      <c r="B55" s="3"/>
      <c r="C55" s="3"/>
      <c r="D55" s="3"/>
      <c r="E55" s="3"/>
      <c r="F55" s="3"/>
      <c r="G55" s="3"/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N55">
        <f t="shared" si="25"/>
        <v>0</v>
      </c>
      <c r="O55">
        <f t="shared" si="26"/>
        <v>0</v>
      </c>
      <c r="P55" t="str">
        <f t="shared" si="27"/>
        <v/>
      </c>
      <c r="Q55">
        <f t="shared" si="28"/>
        <v>0</v>
      </c>
    </row>
    <row r="56" spans="1:17" x14ac:dyDescent="0.5">
      <c r="A56" s="3"/>
      <c r="B56" s="4"/>
      <c r="C56" s="4"/>
      <c r="D56" s="4"/>
      <c r="E56" s="4"/>
      <c r="F56" s="4"/>
      <c r="G56" s="4"/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N56">
        <f t="shared" si="25"/>
        <v>0</v>
      </c>
      <c r="O56">
        <f t="shared" si="26"/>
        <v>0</v>
      </c>
      <c r="P56" t="str">
        <f t="shared" si="27"/>
        <v/>
      </c>
      <c r="Q56">
        <f t="shared" si="28"/>
        <v>0</v>
      </c>
    </row>
    <row r="57" spans="1:17" x14ac:dyDescent="0.5">
      <c r="A57" s="3"/>
      <c r="B57" s="3"/>
      <c r="C57" s="3"/>
      <c r="D57" s="4"/>
      <c r="E57" s="3"/>
      <c r="F57" s="4"/>
      <c r="G57" s="3"/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  <c r="N57">
        <f t="shared" si="25"/>
        <v>0</v>
      </c>
      <c r="O57">
        <f t="shared" si="26"/>
        <v>0</v>
      </c>
      <c r="P57" t="str">
        <f t="shared" si="27"/>
        <v/>
      </c>
      <c r="Q57">
        <f t="shared" si="28"/>
        <v>0</v>
      </c>
    </row>
    <row r="58" spans="1:17" x14ac:dyDescent="0.5">
      <c r="A58" s="3"/>
      <c r="B58" s="3"/>
      <c r="C58" s="3"/>
      <c r="D58" s="4"/>
      <c r="E58" s="3"/>
      <c r="F58" s="4"/>
      <c r="G58" s="3"/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N58">
        <f t="shared" si="25"/>
        <v>0</v>
      </c>
      <c r="O58">
        <f t="shared" si="26"/>
        <v>0</v>
      </c>
      <c r="P58" t="str">
        <f t="shared" si="27"/>
        <v/>
      </c>
      <c r="Q58">
        <f t="shared" si="28"/>
        <v>0</v>
      </c>
    </row>
    <row r="59" spans="1:17" x14ac:dyDescent="0.5">
      <c r="A59" s="3"/>
      <c r="B59" s="3"/>
      <c r="C59" s="3"/>
      <c r="D59" s="3"/>
      <c r="E59" s="3"/>
      <c r="F59" s="3"/>
      <c r="G59" s="3"/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N59">
        <f t="shared" si="25"/>
        <v>0</v>
      </c>
      <c r="O59">
        <f t="shared" si="26"/>
        <v>0</v>
      </c>
      <c r="P59" t="str">
        <f t="shared" si="27"/>
        <v/>
      </c>
      <c r="Q59">
        <f t="shared" si="28"/>
        <v>0</v>
      </c>
    </row>
    <row r="60" spans="1:17" x14ac:dyDescent="0.5">
      <c r="A60" s="3"/>
      <c r="B60" s="3"/>
      <c r="C60" s="3"/>
      <c r="D60" s="3"/>
      <c r="E60" s="3"/>
      <c r="F60" s="3"/>
      <c r="G60" s="3"/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  <c r="N60">
        <f t="shared" si="25"/>
        <v>0</v>
      </c>
      <c r="O60">
        <f t="shared" si="26"/>
        <v>0</v>
      </c>
      <c r="P60" t="str">
        <f t="shared" si="27"/>
        <v/>
      </c>
      <c r="Q60">
        <f t="shared" si="28"/>
        <v>0</v>
      </c>
    </row>
    <row r="61" spans="1:17" s="2" customFormat="1" x14ac:dyDescent="0.5">
      <c r="A61" s="3"/>
      <c r="B61" s="3"/>
      <c r="C61" s="3"/>
      <c r="D61" s="3"/>
      <c r="E61" s="3"/>
      <c r="F61" s="3"/>
      <c r="G61" s="3"/>
      <c r="H61">
        <f t="shared" si="19"/>
        <v>0</v>
      </c>
      <c r="I61">
        <f t="shared" si="20"/>
        <v>0</v>
      </c>
      <c r="J61">
        <f t="shared" si="21"/>
        <v>0</v>
      </c>
      <c r="K61">
        <f t="shared" si="22"/>
        <v>0</v>
      </c>
      <c r="L61">
        <f t="shared" si="23"/>
        <v>0</v>
      </c>
      <c r="M61">
        <f t="shared" si="24"/>
        <v>0</v>
      </c>
      <c r="N61">
        <f t="shared" si="25"/>
        <v>0</v>
      </c>
      <c r="O61">
        <f t="shared" si="26"/>
        <v>0</v>
      </c>
      <c r="P61" t="str">
        <f t="shared" si="27"/>
        <v/>
      </c>
      <c r="Q61">
        <f t="shared" si="28"/>
        <v>0</v>
      </c>
    </row>
    <row r="62" spans="1:17" s="2" customFormat="1" x14ac:dyDescent="0.5">
      <c r="A62" s="3"/>
      <c r="B62" s="3"/>
      <c r="C62" s="3"/>
      <c r="D62" s="3"/>
      <c r="E62" s="3"/>
      <c r="F62" s="3"/>
      <c r="G62" s="3"/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N62">
        <f t="shared" si="25"/>
        <v>0</v>
      </c>
      <c r="O62">
        <f t="shared" si="26"/>
        <v>0</v>
      </c>
      <c r="P62" t="str">
        <f t="shared" si="27"/>
        <v/>
      </c>
      <c r="Q62">
        <f t="shared" si="28"/>
        <v>0</v>
      </c>
    </row>
    <row r="63" spans="1:17" s="2" customFormat="1" x14ac:dyDescent="0.5">
      <c r="A63" s="3"/>
      <c r="B63" s="3"/>
      <c r="C63" s="3"/>
      <c r="D63" s="3"/>
      <c r="E63" s="3"/>
      <c r="F63" s="3"/>
      <c r="G63" s="3"/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  <c r="N63">
        <f t="shared" si="25"/>
        <v>0</v>
      </c>
      <c r="O63">
        <f t="shared" si="26"/>
        <v>0</v>
      </c>
      <c r="P63" t="str">
        <f t="shared" si="27"/>
        <v/>
      </c>
      <c r="Q63">
        <f t="shared" si="28"/>
        <v>0</v>
      </c>
    </row>
    <row r="64" spans="1:17" s="2" customFormat="1" x14ac:dyDescent="0.5">
      <c r="A64" s="3"/>
      <c r="B64" s="3"/>
      <c r="C64" s="3"/>
      <c r="D64" s="3"/>
      <c r="E64" s="3"/>
      <c r="F64" s="3"/>
      <c r="G64" s="3"/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N64">
        <f t="shared" si="25"/>
        <v>0</v>
      </c>
      <c r="O64">
        <f t="shared" si="26"/>
        <v>0</v>
      </c>
      <c r="P64" t="str">
        <f t="shared" si="27"/>
        <v/>
      </c>
      <c r="Q64">
        <f t="shared" si="28"/>
        <v>0</v>
      </c>
    </row>
    <row r="65" spans="1:17" s="2" customFormat="1" x14ac:dyDescent="0.5">
      <c r="A65" s="3"/>
      <c r="B65" s="3"/>
      <c r="C65" s="3"/>
      <c r="D65" s="3"/>
      <c r="E65" s="3"/>
      <c r="F65" s="3"/>
      <c r="G65" s="3"/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  <c r="N65">
        <f t="shared" si="25"/>
        <v>0</v>
      </c>
      <c r="O65">
        <f t="shared" si="26"/>
        <v>0</v>
      </c>
      <c r="P65" t="str">
        <f t="shared" si="27"/>
        <v/>
      </c>
      <c r="Q65">
        <f t="shared" si="28"/>
        <v>0</v>
      </c>
    </row>
    <row r="66" spans="1:17" x14ac:dyDescent="0.5">
      <c r="A66" s="3"/>
      <c r="B66" s="3"/>
      <c r="C66" s="3"/>
      <c r="D66" s="3"/>
      <c r="E66" s="3"/>
      <c r="F66" s="3"/>
      <c r="G66" s="3"/>
      <c r="H66">
        <f t="shared" ref="H66:H79" si="29">LEN($P66)-LEN(SUBSTITUTE($P66,"M",""))</f>
        <v>0</v>
      </c>
      <c r="I66">
        <f t="shared" ref="I66:I79" si="30">LEN($P66)-LEN(SUBSTITUTE($P66,"S",""))</f>
        <v>0</v>
      </c>
      <c r="J66">
        <f t="shared" ref="J66:J79" si="31">LEN($P66)-LEN(SUBSTITUTE($P66,"R",""))</f>
        <v>0</v>
      </c>
      <c r="K66">
        <f t="shared" ref="K66:K79" si="32">LEN($P66)-LEN(SUBSTITUTE($P66,"T",""))</f>
        <v>0</v>
      </c>
      <c r="L66">
        <f t="shared" ref="L66:L79" si="33">LEN($P66)-LEN(SUBSTITUTE($P66,"W",""))</f>
        <v>0</v>
      </c>
      <c r="M66">
        <f t="shared" ref="M66:M79" si="34">LEN($P66)-LEN(SUBSTITUTE($P66,"C",""))</f>
        <v>0</v>
      </c>
      <c r="N66">
        <f t="shared" ref="N66:N79" si="35">LEN($P66)-LEN(SUBSTITUTE($P66,"P",""))</f>
        <v>0</v>
      </c>
      <c r="O66">
        <f t="shared" ref="O66:O79" si="36">COUNTIF(H66:N66, "&gt;0" )</f>
        <v>0</v>
      </c>
      <c r="P66" t="str">
        <f t="shared" ref="P66:P79" si="37">_xlfn.CONCAT(C66:G66)</f>
        <v/>
      </c>
      <c r="Q66">
        <f t="shared" ref="Q66:Q79" si="38">MAX(H66:N66)</f>
        <v>0</v>
      </c>
    </row>
    <row r="67" spans="1:17" x14ac:dyDescent="0.5">
      <c r="A67" s="3"/>
      <c r="B67" s="4"/>
      <c r="C67" s="4"/>
      <c r="D67" s="4"/>
      <c r="E67" s="4"/>
      <c r="F67" s="4"/>
      <c r="G67" s="4"/>
      <c r="H67">
        <f t="shared" si="29"/>
        <v>0</v>
      </c>
      <c r="I67">
        <f t="shared" si="30"/>
        <v>0</v>
      </c>
      <c r="J67">
        <f t="shared" si="31"/>
        <v>0</v>
      </c>
      <c r="K67">
        <f t="shared" si="32"/>
        <v>0</v>
      </c>
      <c r="L67">
        <f t="shared" si="33"/>
        <v>0</v>
      </c>
      <c r="M67">
        <f t="shared" si="34"/>
        <v>0</v>
      </c>
      <c r="N67">
        <f t="shared" si="35"/>
        <v>0</v>
      </c>
      <c r="O67">
        <f t="shared" si="36"/>
        <v>0</v>
      </c>
      <c r="P67" t="str">
        <f t="shared" si="37"/>
        <v/>
      </c>
      <c r="Q67">
        <f t="shared" si="38"/>
        <v>0</v>
      </c>
    </row>
    <row r="68" spans="1:17" x14ac:dyDescent="0.5">
      <c r="A68" s="3"/>
      <c r="B68" s="3"/>
      <c r="C68" s="3"/>
      <c r="D68" s="4"/>
      <c r="E68" s="4"/>
      <c r="F68" s="3"/>
      <c r="G68" s="3"/>
      <c r="H68">
        <f t="shared" si="29"/>
        <v>0</v>
      </c>
      <c r="I68">
        <f t="shared" si="30"/>
        <v>0</v>
      </c>
      <c r="J68">
        <f t="shared" si="31"/>
        <v>0</v>
      </c>
      <c r="K68">
        <f t="shared" si="32"/>
        <v>0</v>
      </c>
      <c r="L68">
        <f t="shared" si="33"/>
        <v>0</v>
      </c>
      <c r="M68">
        <f t="shared" si="34"/>
        <v>0</v>
      </c>
      <c r="N68">
        <f t="shared" si="35"/>
        <v>0</v>
      </c>
      <c r="O68">
        <f t="shared" si="36"/>
        <v>0</v>
      </c>
      <c r="P68" t="str">
        <f t="shared" si="37"/>
        <v/>
      </c>
      <c r="Q68">
        <f t="shared" si="38"/>
        <v>0</v>
      </c>
    </row>
    <row r="69" spans="1:17" x14ac:dyDescent="0.5">
      <c r="A69" s="3"/>
      <c r="B69" s="3"/>
      <c r="C69" s="3"/>
      <c r="D69" s="4"/>
      <c r="E69" s="4"/>
      <c r="F69" s="3"/>
      <c r="G69" s="3"/>
      <c r="H69">
        <f t="shared" si="29"/>
        <v>0</v>
      </c>
      <c r="I69">
        <f t="shared" si="30"/>
        <v>0</v>
      </c>
      <c r="J69">
        <f t="shared" si="31"/>
        <v>0</v>
      </c>
      <c r="K69">
        <f t="shared" si="32"/>
        <v>0</v>
      </c>
      <c r="L69">
        <f t="shared" si="33"/>
        <v>0</v>
      </c>
      <c r="M69">
        <f t="shared" si="34"/>
        <v>0</v>
      </c>
      <c r="N69">
        <f t="shared" si="35"/>
        <v>0</v>
      </c>
      <c r="O69">
        <f t="shared" si="36"/>
        <v>0</v>
      </c>
      <c r="P69" t="str">
        <f t="shared" si="37"/>
        <v/>
      </c>
      <c r="Q69">
        <f t="shared" si="38"/>
        <v>0</v>
      </c>
    </row>
    <row r="70" spans="1:17" x14ac:dyDescent="0.5">
      <c r="A70" s="3"/>
      <c r="B70" s="3"/>
      <c r="C70" s="3"/>
      <c r="D70" s="4"/>
      <c r="E70" s="4"/>
      <c r="F70" s="3"/>
      <c r="G70" s="3"/>
      <c r="H70">
        <f t="shared" si="29"/>
        <v>0</v>
      </c>
      <c r="I70">
        <f t="shared" si="30"/>
        <v>0</v>
      </c>
      <c r="J70">
        <f t="shared" si="31"/>
        <v>0</v>
      </c>
      <c r="K70">
        <f t="shared" si="32"/>
        <v>0</v>
      </c>
      <c r="L70">
        <f t="shared" si="33"/>
        <v>0</v>
      </c>
      <c r="M70">
        <f t="shared" si="34"/>
        <v>0</v>
      </c>
      <c r="N70">
        <f t="shared" si="35"/>
        <v>0</v>
      </c>
      <c r="O70">
        <f t="shared" si="36"/>
        <v>0</v>
      </c>
      <c r="P70" t="str">
        <f t="shared" si="37"/>
        <v/>
      </c>
      <c r="Q70">
        <f t="shared" si="38"/>
        <v>0</v>
      </c>
    </row>
    <row r="71" spans="1:17" x14ac:dyDescent="0.5">
      <c r="A71" s="3"/>
      <c r="B71" s="3"/>
      <c r="C71" s="3"/>
      <c r="D71" s="4"/>
      <c r="E71" s="4"/>
      <c r="F71" s="3"/>
      <c r="G71" s="3"/>
      <c r="H71">
        <f t="shared" si="29"/>
        <v>0</v>
      </c>
      <c r="I71">
        <f t="shared" si="30"/>
        <v>0</v>
      </c>
      <c r="J71">
        <f t="shared" si="31"/>
        <v>0</v>
      </c>
      <c r="K71">
        <f t="shared" si="32"/>
        <v>0</v>
      </c>
      <c r="L71">
        <f t="shared" si="33"/>
        <v>0</v>
      </c>
      <c r="M71">
        <f t="shared" si="34"/>
        <v>0</v>
      </c>
      <c r="N71">
        <f t="shared" si="35"/>
        <v>0</v>
      </c>
      <c r="O71">
        <f t="shared" si="36"/>
        <v>0</v>
      </c>
      <c r="P71" t="str">
        <f t="shared" si="37"/>
        <v/>
      </c>
      <c r="Q71">
        <f t="shared" si="38"/>
        <v>0</v>
      </c>
    </row>
    <row r="72" spans="1:17" x14ac:dyDescent="0.5">
      <c r="A72" s="3"/>
      <c r="B72" s="5"/>
      <c r="C72" s="5"/>
      <c r="D72" s="5"/>
      <c r="E72" s="5"/>
      <c r="F72" s="5"/>
      <c r="G72" s="5"/>
      <c r="H72">
        <f t="shared" si="29"/>
        <v>0</v>
      </c>
      <c r="I72">
        <f t="shared" si="30"/>
        <v>0</v>
      </c>
      <c r="J72">
        <f t="shared" si="31"/>
        <v>0</v>
      </c>
      <c r="K72">
        <f t="shared" si="32"/>
        <v>0</v>
      </c>
      <c r="L72">
        <f t="shared" si="33"/>
        <v>0</v>
      </c>
      <c r="M72">
        <f t="shared" si="34"/>
        <v>0</v>
      </c>
      <c r="N72">
        <f t="shared" si="35"/>
        <v>0</v>
      </c>
      <c r="O72">
        <f t="shared" si="36"/>
        <v>0</v>
      </c>
      <c r="P72" t="str">
        <f t="shared" si="37"/>
        <v/>
      </c>
      <c r="Q72">
        <f t="shared" si="38"/>
        <v>0</v>
      </c>
    </row>
    <row r="73" spans="1:17" x14ac:dyDescent="0.5">
      <c r="A73" s="5"/>
      <c r="B73" s="5"/>
      <c r="C73" s="5"/>
      <c r="D73" s="5"/>
      <c r="E73" s="5"/>
      <c r="F73" s="5"/>
      <c r="G73" s="5"/>
      <c r="H73" s="2">
        <f t="shared" si="29"/>
        <v>0</v>
      </c>
      <c r="I73" s="2">
        <f t="shared" si="30"/>
        <v>0</v>
      </c>
      <c r="J73" s="2">
        <f t="shared" si="31"/>
        <v>0</v>
      </c>
      <c r="K73" s="2">
        <f t="shared" si="32"/>
        <v>0</v>
      </c>
      <c r="L73" s="2">
        <f t="shared" si="33"/>
        <v>0</v>
      </c>
      <c r="M73" s="2">
        <f t="shared" si="34"/>
        <v>0</v>
      </c>
      <c r="N73" s="2">
        <f t="shared" si="35"/>
        <v>0</v>
      </c>
      <c r="O73" s="2">
        <f t="shared" si="36"/>
        <v>0</v>
      </c>
      <c r="P73" s="2" t="str">
        <f t="shared" si="37"/>
        <v/>
      </c>
      <c r="Q73" s="2">
        <f t="shared" si="38"/>
        <v>0</v>
      </c>
    </row>
    <row r="74" spans="1:17" x14ac:dyDescent="0.5">
      <c r="A74" s="5"/>
      <c r="B74" s="5"/>
      <c r="C74" s="5"/>
      <c r="D74" s="5"/>
      <c r="E74" s="5"/>
      <c r="F74" s="5"/>
      <c r="G74" s="5"/>
      <c r="H74" s="2">
        <f t="shared" si="29"/>
        <v>0</v>
      </c>
      <c r="I74" s="2">
        <f t="shared" si="30"/>
        <v>0</v>
      </c>
      <c r="J74" s="2">
        <f t="shared" si="31"/>
        <v>0</v>
      </c>
      <c r="K74" s="2">
        <f t="shared" si="32"/>
        <v>0</v>
      </c>
      <c r="L74" s="2">
        <f t="shared" si="33"/>
        <v>0</v>
      </c>
      <c r="M74" s="2">
        <f t="shared" si="34"/>
        <v>0</v>
      </c>
      <c r="N74" s="2">
        <f t="shared" si="35"/>
        <v>0</v>
      </c>
      <c r="O74" s="2">
        <f t="shared" si="36"/>
        <v>0</v>
      </c>
      <c r="P74" s="2" t="str">
        <f t="shared" si="37"/>
        <v/>
      </c>
      <c r="Q74" s="2">
        <f t="shared" si="38"/>
        <v>0</v>
      </c>
    </row>
    <row r="75" spans="1:17" x14ac:dyDescent="0.5">
      <c r="A75" s="5"/>
      <c r="B75" s="5"/>
      <c r="C75" s="5"/>
      <c r="D75" s="5"/>
      <c r="E75" s="5"/>
      <c r="F75" s="5"/>
      <c r="G75" s="5"/>
      <c r="H75" s="2">
        <f t="shared" si="29"/>
        <v>0</v>
      </c>
      <c r="I75" s="2">
        <f t="shared" si="30"/>
        <v>0</v>
      </c>
      <c r="J75" s="2">
        <f t="shared" si="31"/>
        <v>0</v>
      </c>
      <c r="K75" s="2">
        <f t="shared" si="32"/>
        <v>0</v>
      </c>
      <c r="L75" s="2">
        <f t="shared" si="33"/>
        <v>0</v>
      </c>
      <c r="M75" s="2">
        <f t="shared" si="34"/>
        <v>0</v>
      </c>
      <c r="N75" s="2">
        <f t="shared" si="35"/>
        <v>0</v>
      </c>
      <c r="O75" s="2">
        <f t="shared" si="36"/>
        <v>0</v>
      </c>
      <c r="P75" s="2" t="str">
        <f t="shared" si="37"/>
        <v/>
      </c>
      <c r="Q75" s="2">
        <f t="shared" si="38"/>
        <v>0</v>
      </c>
    </row>
    <row r="76" spans="1:17" x14ac:dyDescent="0.5">
      <c r="A76" s="3"/>
      <c r="B76" s="3"/>
      <c r="C76" s="3"/>
      <c r="D76" s="3"/>
      <c r="E76" s="3"/>
      <c r="F76" s="3"/>
      <c r="G76" s="3"/>
      <c r="H76">
        <f t="shared" si="29"/>
        <v>0</v>
      </c>
      <c r="I76">
        <f t="shared" si="30"/>
        <v>0</v>
      </c>
      <c r="J76">
        <f t="shared" si="31"/>
        <v>0</v>
      </c>
      <c r="K76">
        <f t="shared" si="32"/>
        <v>0</v>
      </c>
      <c r="L76">
        <f t="shared" si="33"/>
        <v>0</v>
      </c>
      <c r="M76">
        <f t="shared" si="34"/>
        <v>0</v>
      </c>
      <c r="N76">
        <f t="shared" si="35"/>
        <v>0</v>
      </c>
      <c r="O76">
        <f t="shared" si="36"/>
        <v>0</v>
      </c>
      <c r="P76" t="str">
        <f t="shared" si="37"/>
        <v/>
      </c>
      <c r="Q76">
        <f t="shared" si="38"/>
        <v>0</v>
      </c>
    </row>
    <row r="77" spans="1:17" x14ac:dyDescent="0.5">
      <c r="A77" s="3"/>
      <c r="B77" s="3"/>
      <c r="C77" s="3"/>
      <c r="D77" s="3"/>
      <c r="E77" s="3"/>
      <c r="F77" s="3"/>
      <c r="G77" s="3"/>
      <c r="H77">
        <f t="shared" si="29"/>
        <v>0</v>
      </c>
      <c r="I77">
        <f t="shared" si="30"/>
        <v>0</v>
      </c>
      <c r="J77">
        <f t="shared" si="31"/>
        <v>0</v>
      </c>
      <c r="K77">
        <f t="shared" si="32"/>
        <v>0</v>
      </c>
      <c r="L77">
        <f t="shared" si="33"/>
        <v>0</v>
      </c>
      <c r="M77">
        <f t="shared" si="34"/>
        <v>0</v>
      </c>
      <c r="N77">
        <f t="shared" si="35"/>
        <v>0</v>
      </c>
      <c r="O77">
        <f t="shared" si="36"/>
        <v>0</v>
      </c>
      <c r="P77" t="str">
        <f t="shared" si="37"/>
        <v/>
      </c>
      <c r="Q77">
        <f t="shared" si="38"/>
        <v>0</v>
      </c>
    </row>
    <row r="78" spans="1:17" x14ac:dyDescent="0.5">
      <c r="A78" s="3"/>
      <c r="B78" s="3"/>
      <c r="C78" s="3"/>
      <c r="D78" s="3"/>
      <c r="E78" s="3"/>
      <c r="F78" s="3"/>
      <c r="G78" s="3"/>
      <c r="H78">
        <f t="shared" si="29"/>
        <v>0</v>
      </c>
      <c r="I78">
        <f t="shared" si="30"/>
        <v>0</v>
      </c>
      <c r="J78">
        <f t="shared" si="31"/>
        <v>0</v>
      </c>
      <c r="K78">
        <f t="shared" si="32"/>
        <v>0</v>
      </c>
      <c r="L78">
        <f t="shared" si="33"/>
        <v>0</v>
      </c>
      <c r="M78">
        <f t="shared" si="34"/>
        <v>0</v>
      </c>
      <c r="N78">
        <f t="shared" si="35"/>
        <v>0</v>
      </c>
      <c r="O78">
        <f t="shared" si="36"/>
        <v>0</v>
      </c>
      <c r="P78" t="str">
        <f t="shared" si="37"/>
        <v/>
      </c>
      <c r="Q78">
        <f t="shared" si="38"/>
        <v>0</v>
      </c>
    </row>
    <row r="79" spans="1:17" x14ac:dyDescent="0.5">
      <c r="A79" s="5"/>
      <c r="B79" s="5"/>
      <c r="C79" s="5"/>
      <c r="D79" s="5"/>
      <c r="E79" s="5"/>
      <c r="F79" s="5"/>
      <c r="G79" s="5"/>
      <c r="H79" s="2">
        <f t="shared" si="29"/>
        <v>0</v>
      </c>
      <c r="I79" s="2">
        <f t="shared" si="30"/>
        <v>0</v>
      </c>
      <c r="J79" s="2">
        <f t="shared" si="31"/>
        <v>0</v>
      </c>
      <c r="K79" s="2">
        <f t="shared" si="32"/>
        <v>0</v>
      </c>
      <c r="L79" s="2">
        <f t="shared" si="33"/>
        <v>0</v>
      </c>
      <c r="M79" s="2">
        <f t="shared" si="34"/>
        <v>0</v>
      </c>
      <c r="N79" s="2">
        <f t="shared" si="35"/>
        <v>0</v>
      </c>
      <c r="O79" s="2">
        <f t="shared" si="36"/>
        <v>0</v>
      </c>
      <c r="P79" s="2" t="str">
        <f t="shared" si="37"/>
        <v/>
      </c>
      <c r="Q79" s="2">
        <f t="shared" si="38"/>
        <v>0</v>
      </c>
    </row>
    <row r="80" spans="1:17" x14ac:dyDescent="0.5">
      <c r="H80">
        <f t="shared" ref="H80:N80" si="39">SUM(H2:H79)</f>
        <v>14</v>
      </c>
      <c r="I80">
        <f t="shared" si="39"/>
        <v>25</v>
      </c>
      <c r="J80">
        <f t="shared" si="39"/>
        <v>24</v>
      </c>
      <c r="K80">
        <f t="shared" si="39"/>
        <v>11</v>
      </c>
      <c r="L80">
        <f t="shared" si="39"/>
        <v>10</v>
      </c>
      <c r="M80">
        <f t="shared" si="39"/>
        <v>7</v>
      </c>
      <c r="N80">
        <f t="shared" si="39"/>
        <v>19</v>
      </c>
    </row>
  </sheetData>
  <sortState xmlns:xlrd2="http://schemas.microsoft.com/office/spreadsheetml/2017/richdata2" ref="A2:Q79">
    <sortCondition ref="B2:B79"/>
    <sortCondition ref="A2:A7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2023-10-18T18:34:24Z</dcterms:modified>
</cp:coreProperties>
</file>