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rcy\Desktop\plantfile\background\"/>
    </mc:Choice>
  </mc:AlternateContent>
  <xr:revisionPtr revIDLastSave="0" documentId="13_ncr:1_{9B7CC4F0-07D3-46AB-A1CB-443D832E9ECB}" xr6:coauthVersionLast="44" xr6:coauthVersionMax="44" xr10:uidLastSave="{00000000-0000-0000-0000-000000000000}"/>
  <bookViews>
    <workbookView xWindow="2415" yWindow="2415" windowWidth="15375" windowHeight="7875" xr2:uid="{00000000-000D-0000-FFFF-FFFF00000000}"/>
  </bookViews>
  <sheets>
    <sheet name="Quer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46" i="1"/>
  <c r="I41" i="1"/>
  <c r="I44" i="1"/>
  <c r="I29" i="1"/>
  <c r="I42" i="1"/>
  <c r="I34" i="1"/>
  <c r="I32" i="1"/>
  <c r="I35" i="1"/>
  <c r="I27" i="1"/>
  <c r="I39" i="1"/>
  <c r="I37" i="1"/>
  <c r="I36" i="1"/>
  <c r="I31" i="1"/>
  <c r="I33" i="1"/>
  <c r="I40" i="1"/>
  <c r="I43" i="1"/>
  <c r="I45" i="1"/>
  <c r="I11" i="1"/>
  <c r="I9" i="1"/>
  <c r="I13" i="1"/>
  <c r="I25" i="1"/>
  <c r="I19" i="1"/>
  <c r="I17" i="1"/>
  <c r="I3" i="1"/>
  <c r="I21" i="1"/>
  <c r="I15" i="1"/>
  <c r="I7" i="1"/>
  <c r="I5" i="1"/>
  <c r="I23" i="1"/>
  <c r="I4" i="1"/>
  <c r="I22" i="1"/>
  <c r="I24" i="1"/>
  <c r="I14" i="1"/>
  <c r="I6" i="1"/>
  <c r="I18" i="1"/>
  <c r="I16" i="1"/>
  <c r="I8" i="1"/>
  <c r="I2" i="1"/>
  <c r="I20" i="1"/>
  <c r="I10" i="1"/>
  <c r="I12" i="1"/>
  <c r="I38" i="1"/>
  <c r="I26" i="1"/>
  <c r="I30" i="1"/>
</calcChain>
</file>

<file path=xl/sharedStrings.xml><?xml version="1.0" encoding="utf-8"?>
<sst xmlns="http://schemas.openxmlformats.org/spreadsheetml/2006/main" count="261" uniqueCount="186">
  <si>
    <t>CCAP_INDEX</t>
  </si>
  <si>
    <t>PLANT_CODE_SHORT</t>
  </si>
  <si>
    <t>PLANT_CAP_NAME</t>
  </si>
  <si>
    <t>B1</t>
  </si>
  <si>
    <t>B100 Unscb-BH -Any-</t>
  </si>
  <si>
    <t>B2</t>
  </si>
  <si>
    <t>B100 Unscb-BH -Any-SC</t>
  </si>
  <si>
    <t>B3</t>
  </si>
  <si>
    <t>B100 W_scb-BH -   -</t>
  </si>
  <si>
    <t>B4</t>
  </si>
  <si>
    <t>B100 W_scb-BH -   -SC</t>
  </si>
  <si>
    <t>B5</t>
  </si>
  <si>
    <t>B100 W_scb-BH -SCR-</t>
  </si>
  <si>
    <t>B6</t>
  </si>
  <si>
    <t>B100 W_scb-BH -SCR-SC</t>
  </si>
  <si>
    <t>B7</t>
  </si>
  <si>
    <t>B100 Dry  -BH -Any-</t>
  </si>
  <si>
    <t>B8</t>
  </si>
  <si>
    <t>B100 Dry  -BH -Any-SC</t>
  </si>
  <si>
    <t>C1</t>
  </si>
  <si>
    <t>B100 Unscb-CSE-Any-</t>
  </si>
  <si>
    <t>C2</t>
  </si>
  <si>
    <t>B100 Unscb-CSE-Any-   FF</t>
  </si>
  <si>
    <t>C3</t>
  </si>
  <si>
    <t>B100 Unscb-CSE-Any-SC/FF</t>
  </si>
  <si>
    <t>C4</t>
  </si>
  <si>
    <t>B100 W_scb-CSE-   -</t>
  </si>
  <si>
    <t>C5</t>
  </si>
  <si>
    <t>B100 W_scb-CSE-   -   FF</t>
  </si>
  <si>
    <t>C6</t>
  </si>
  <si>
    <t>B100 W_scb-CSE-   -SC/FF</t>
  </si>
  <si>
    <t>C7</t>
  </si>
  <si>
    <t>B100 W_scb-CSE-SCR-</t>
  </si>
  <si>
    <t>C8</t>
  </si>
  <si>
    <t>B100 W_scb-CSE-SCR-   FF</t>
  </si>
  <si>
    <t>C9</t>
  </si>
  <si>
    <t>B100 W_scb-CSE-SCR-SC/FF</t>
  </si>
  <si>
    <t>CX</t>
  </si>
  <si>
    <t>B100 D_scb-CSE-   -</t>
  </si>
  <si>
    <t>CY</t>
  </si>
  <si>
    <t>B100 D_scb-CSE-   -   FF</t>
  </si>
  <si>
    <t>CZ</t>
  </si>
  <si>
    <t>B100 D_scb-CSE-SCR-SC/FF</t>
  </si>
  <si>
    <t>H1</t>
  </si>
  <si>
    <t>B100 Unscb-O/N-Any-</t>
  </si>
  <si>
    <t>H2</t>
  </si>
  <si>
    <t>B100 Unscb-O/N-Any-   FF</t>
  </si>
  <si>
    <t>H3</t>
  </si>
  <si>
    <t>B100 Unscb-O/N-Any-SC/FF</t>
  </si>
  <si>
    <t>H4</t>
  </si>
  <si>
    <t>B100 W_scb-O/N-   -</t>
  </si>
  <si>
    <t>H5</t>
  </si>
  <si>
    <t>B100 W_scb-O/N-   -   FF</t>
  </si>
  <si>
    <t>H6</t>
  </si>
  <si>
    <t>B100 W_scb-O/N-   -SC/FF</t>
  </si>
  <si>
    <t>H7</t>
  </si>
  <si>
    <t>B100 W_scb-O/N-SCR-</t>
  </si>
  <si>
    <t>H8</t>
  </si>
  <si>
    <t>B100 W_scb-O/N-SCR-   FF</t>
  </si>
  <si>
    <t>H9</t>
  </si>
  <si>
    <t>B100 W_scb-O/N-SCR-SC/FF</t>
  </si>
  <si>
    <t>HA</t>
  </si>
  <si>
    <t>B100 D_scb-O/N-Any-</t>
  </si>
  <si>
    <t>HB</t>
  </si>
  <si>
    <t>B100 D_scb-O/N-Any-   FF</t>
  </si>
  <si>
    <t>HC</t>
  </si>
  <si>
    <t>B100 D_scb-O/N-Any-SC/FF</t>
  </si>
  <si>
    <t>PC</t>
  </si>
  <si>
    <t>Scrubbed Coal New</t>
  </si>
  <si>
    <t>OC</t>
  </si>
  <si>
    <t>Other New Coal</t>
  </si>
  <si>
    <t>IG</t>
  </si>
  <si>
    <t>Integrated Gas Comb Cycle</t>
  </si>
  <si>
    <t>I2</t>
  </si>
  <si>
    <t>IGCC with NG-cofiring</t>
  </si>
  <si>
    <t>PQ</t>
  </si>
  <si>
    <t>Coal w/Partial Sequestration</t>
  </si>
  <si>
    <t>IS</t>
  </si>
  <si>
    <t>IGCC w/Sequestration</t>
  </si>
  <si>
    <t>NG</t>
  </si>
  <si>
    <t>Coal to Natural Gas Steam</t>
  </si>
  <si>
    <t>ST</t>
  </si>
  <si>
    <t>Gas/Oil Steam Turbine</t>
  </si>
  <si>
    <t>ET</t>
  </si>
  <si>
    <t>Existing Combustion Turbine</t>
  </si>
  <si>
    <t>IC</t>
  </si>
  <si>
    <t>Internal Combustion Engine</t>
  </si>
  <si>
    <t>CT</t>
  </si>
  <si>
    <t>Conv Combustion Turbine</t>
  </si>
  <si>
    <t>T2</t>
  </si>
  <si>
    <t>Aeroderivative Turbine</t>
  </si>
  <si>
    <t>AT</t>
  </si>
  <si>
    <t>Adv Combustion Turbine</t>
  </si>
  <si>
    <t>EC</t>
  </si>
  <si>
    <t>Existing Gas/Oil Comb Cycle</t>
  </si>
  <si>
    <t>CC</t>
  </si>
  <si>
    <t>Conv Gas/Oil Comb Cycle</t>
  </si>
  <si>
    <t>AC</t>
  </si>
  <si>
    <t>Adv Gas/Oil Comb Cycle</t>
  </si>
  <si>
    <t>A2</t>
  </si>
  <si>
    <t>New Advanced Comb Cycle</t>
  </si>
  <si>
    <t>CS</t>
  </si>
  <si>
    <t>Adv CC w/Sequestration</t>
  </si>
  <si>
    <t>FC</t>
  </si>
  <si>
    <t>Fuel Cells</t>
  </si>
  <si>
    <t>CN</t>
  </si>
  <si>
    <t>Conventional Nuclear</t>
  </si>
  <si>
    <t>AN</t>
  </si>
  <si>
    <t>Advanced Nuclear</t>
  </si>
  <si>
    <t>SM</t>
  </si>
  <si>
    <t>SMR Nuclear</t>
  </si>
  <si>
    <t>GN</t>
  </si>
  <si>
    <t>Greenfield Nuclear</t>
  </si>
  <si>
    <t>WD</t>
  </si>
  <si>
    <t>Biomass (Wood)</t>
  </si>
  <si>
    <t>BI</t>
  </si>
  <si>
    <t>Biomass IGCC (Wood)</t>
  </si>
  <si>
    <t>GT</t>
  </si>
  <si>
    <t>Geothermal</t>
  </si>
  <si>
    <t>AG</t>
  </si>
  <si>
    <t>Advanced Geothermal</t>
  </si>
  <si>
    <t>MS</t>
  </si>
  <si>
    <t>Mun Solid Waste</t>
  </si>
  <si>
    <t>HY</t>
  </si>
  <si>
    <t>Hydroelectric</t>
  </si>
  <si>
    <t>HO</t>
  </si>
  <si>
    <t>Advanced Hydroelectric</t>
  </si>
  <si>
    <t>HI</t>
  </si>
  <si>
    <t>In Stream Hydroelectric</t>
  </si>
  <si>
    <t>TI</t>
  </si>
  <si>
    <t>Tidal Hydroelectric</t>
  </si>
  <si>
    <t>PS</t>
  </si>
  <si>
    <t>Pumped Storage</t>
  </si>
  <si>
    <t>P2</t>
  </si>
  <si>
    <t>Demand Response</t>
  </si>
  <si>
    <t>SQ</t>
  </si>
  <si>
    <t>Quick Storage</t>
  </si>
  <si>
    <t>DS</t>
  </si>
  <si>
    <t>Diurnal Storage</t>
  </si>
  <si>
    <t>OS</t>
  </si>
  <si>
    <t>Other Storage</t>
  </si>
  <si>
    <t>WN</t>
  </si>
  <si>
    <t>Conventional Wind</t>
  </si>
  <si>
    <t>WL</t>
  </si>
  <si>
    <t>Wind Low Speed</t>
  </si>
  <si>
    <t>WF</t>
  </si>
  <si>
    <t>Wind Off Shore</t>
  </si>
  <si>
    <t>SO</t>
  </si>
  <si>
    <t>Solar Thermal (no storage)</t>
  </si>
  <si>
    <t>SS</t>
  </si>
  <si>
    <t>Solar Thermal w/Storage</t>
  </si>
  <si>
    <t>S2</t>
  </si>
  <si>
    <t>Solar Thermal w/Storage 2</t>
  </si>
  <si>
    <t>PV</t>
  </si>
  <si>
    <t>PV Fixed Tilt</t>
  </si>
  <si>
    <t>PT</t>
  </si>
  <si>
    <t>Photovoltaic w/axis tracking</t>
  </si>
  <si>
    <t>IN</t>
  </si>
  <si>
    <t>Other Intermittent</t>
  </si>
  <si>
    <t>DB</t>
  </si>
  <si>
    <t>Distributed Generation--Base</t>
  </si>
  <si>
    <t>DP</t>
  </si>
  <si>
    <t>Distributed Generation--Peak</t>
  </si>
  <si>
    <t>tech</t>
  </si>
  <si>
    <t>ECPcd</t>
  </si>
  <si>
    <t>gas-CT</t>
  </si>
  <si>
    <t>biopower</t>
  </si>
  <si>
    <t>CoalOldUns</t>
  </si>
  <si>
    <t>CoalOldScr</t>
  </si>
  <si>
    <t>gas-CC</t>
  </si>
  <si>
    <t>o-g-s</t>
  </si>
  <si>
    <t>lfill-gas</t>
  </si>
  <si>
    <t>wind-ons</t>
  </si>
  <si>
    <t>csp-ns</t>
  </si>
  <si>
    <t>battery</t>
  </si>
  <si>
    <t>coal-new</t>
  </si>
  <si>
    <t>hydro</t>
  </si>
  <si>
    <t>DUPV</t>
  </si>
  <si>
    <t>nuclear</t>
  </si>
  <si>
    <t>coal-IGCC</t>
  </si>
  <si>
    <t>geothermal</t>
  </si>
  <si>
    <t>pumped-hydro</t>
  </si>
  <si>
    <t>UPV</t>
  </si>
  <si>
    <t>wind-ofs</t>
  </si>
  <si>
    <t>ReEDS unmatch</t>
  </si>
  <si>
    <t>ECPname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</si>
</sst>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0" fillId="0" borderId="0" xfId="0" quotePrefix="1"/>
    <xf numFmtId="0" fontId="0" fillId="5" borderId="0" xfId="0" applyFill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topLeftCell="F1" workbookViewId="0">
      <selection activeCell="N9" sqref="N9"/>
    </sheetView>
  </sheetViews>
  <sheetFormatPr defaultRowHeight="15" x14ac:dyDescent="0.25"/>
  <cols>
    <col min="1" max="1" width="12.140625" bestFit="1" customWidth="1"/>
    <col min="2" max="2" width="19.7109375" bestFit="1" customWidth="1"/>
    <col min="3" max="3" width="27.7109375" bestFit="1" customWidth="1"/>
    <col min="7" max="7" width="14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G1" s="7" t="s">
        <v>163</v>
      </c>
      <c r="H1" s="7" t="s">
        <v>164</v>
      </c>
      <c r="I1" s="7" t="s">
        <v>185</v>
      </c>
    </row>
    <row r="2" spans="1:14" x14ac:dyDescent="0.25">
      <c r="A2" s="2">
        <v>1</v>
      </c>
      <c r="B2" s="4" t="s">
        <v>3</v>
      </c>
      <c r="C2" s="3" t="s">
        <v>4</v>
      </c>
      <c r="G2" t="s">
        <v>175</v>
      </c>
      <c r="H2" t="s">
        <v>37</v>
      </c>
      <c r="I2" t="str">
        <f>VLOOKUP(H2,B:C,2,FALSE)</f>
        <v>B100 D_scb-CSE-   -</v>
      </c>
    </row>
    <row r="3" spans="1:14" x14ac:dyDescent="0.25">
      <c r="A3" s="2">
        <v>2</v>
      </c>
      <c r="B3" t="s">
        <v>5</v>
      </c>
      <c r="C3" s="3" t="s">
        <v>6</v>
      </c>
      <c r="G3" t="s">
        <v>168</v>
      </c>
      <c r="H3" t="s">
        <v>37</v>
      </c>
      <c r="I3" t="str">
        <f>VLOOKUP(H3,B:C,2,FALSE)</f>
        <v>B100 D_scb-CSE-   -</v>
      </c>
    </row>
    <row r="4" spans="1:14" x14ac:dyDescent="0.25">
      <c r="A4" s="2">
        <v>3</v>
      </c>
      <c r="B4" t="s">
        <v>7</v>
      </c>
      <c r="C4" s="3" t="s">
        <v>8</v>
      </c>
      <c r="G4" t="s">
        <v>175</v>
      </c>
      <c r="H4" t="s">
        <v>61</v>
      </c>
      <c r="I4" t="str">
        <f>VLOOKUP(H4,B:C,2,FALSE)</f>
        <v>B100 D_scb-O/N-Any-</v>
      </c>
    </row>
    <row r="5" spans="1:14" x14ac:dyDescent="0.25">
      <c r="A5" s="2">
        <v>4</v>
      </c>
      <c r="B5" t="s">
        <v>9</v>
      </c>
      <c r="C5" s="3" t="s">
        <v>10</v>
      </c>
      <c r="G5" t="s">
        <v>168</v>
      </c>
      <c r="H5" t="s">
        <v>61</v>
      </c>
      <c r="I5" t="str">
        <f>VLOOKUP(H5,B:C,2,FALSE)</f>
        <v>B100 D_scb-O/N-Any-</v>
      </c>
      <c r="N5" s="7" t="s">
        <v>184</v>
      </c>
    </row>
    <row r="6" spans="1:14" x14ac:dyDescent="0.25">
      <c r="A6" s="2">
        <v>5</v>
      </c>
      <c r="B6" t="s">
        <v>11</v>
      </c>
      <c r="C6" s="3" t="s">
        <v>12</v>
      </c>
      <c r="G6" t="s">
        <v>175</v>
      </c>
      <c r="H6" t="s">
        <v>15</v>
      </c>
      <c r="I6" t="str">
        <f>VLOOKUP(H6,B:C,2,FALSE)</f>
        <v>B100 Dry  -BH -Any-</v>
      </c>
      <c r="N6" t="s">
        <v>175</v>
      </c>
    </row>
    <row r="7" spans="1:14" x14ac:dyDescent="0.25">
      <c r="A7" s="2">
        <v>6</v>
      </c>
      <c r="B7" t="s">
        <v>13</v>
      </c>
      <c r="C7" s="3" t="s">
        <v>14</v>
      </c>
      <c r="G7" t="s">
        <v>168</v>
      </c>
      <c r="H7" t="s">
        <v>15</v>
      </c>
      <c r="I7" t="str">
        <f>VLOOKUP(H7,B:C,2,FALSE)</f>
        <v>B100 Dry  -BH -Any-</v>
      </c>
      <c r="N7" t="s">
        <v>168</v>
      </c>
    </row>
    <row r="8" spans="1:14" x14ac:dyDescent="0.25">
      <c r="A8" s="2">
        <v>7</v>
      </c>
      <c r="B8" t="s">
        <v>15</v>
      </c>
      <c r="C8" s="3" t="s">
        <v>16</v>
      </c>
      <c r="G8" t="s">
        <v>175</v>
      </c>
      <c r="H8" t="s">
        <v>3</v>
      </c>
      <c r="I8" t="str">
        <f>VLOOKUP(H8,B:C,2,FALSE)</f>
        <v>B100 Unscb-BH -Any-</v>
      </c>
      <c r="N8" t="s">
        <v>167</v>
      </c>
    </row>
    <row r="9" spans="1:14" x14ac:dyDescent="0.25">
      <c r="A9" s="2">
        <v>8</v>
      </c>
      <c r="B9" t="s">
        <v>17</v>
      </c>
      <c r="C9" s="3" t="s">
        <v>18</v>
      </c>
      <c r="G9" t="s">
        <v>167</v>
      </c>
      <c r="H9" t="s">
        <v>3</v>
      </c>
      <c r="I9" t="str">
        <f>VLOOKUP(H9,B:C,2,FALSE)</f>
        <v>B100 Unscb-BH -Any-</v>
      </c>
      <c r="N9" t="s">
        <v>177</v>
      </c>
    </row>
    <row r="10" spans="1:14" x14ac:dyDescent="0.25">
      <c r="A10" s="2">
        <v>9</v>
      </c>
      <c r="B10" t="s">
        <v>19</v>
      </c>
      <c r="C10" s="3" t="s">
        <v>20</v>
      </c>
      <c r="G10" t="s">
        <v>175</v>
      </c>
      <c r="H10" t="s">
        <v>19</v>
      </c>
      <c r="I10" t="str">
        <f>VLOOKUP(H10,B:C,2,FALSE)</f>
        <v>B100 Unscb-CSE-Any-</v>
      </c>
    </row>
    <row r="11" spans="1:14" x14ac:dyDescent="0.25">
      <c r="A11" s="2">
        <v>10</v>
      </c>
      <c r="B11" t="s">
        <v>21</v>
      </c>
      <c r="C11" s="3" t="s">
        <v>22</v>
      </c>
      <c r="G11" t="s">
        <v>167</v>
      </c>
      <c r="H11" t="s">
        <v>19</v>
      </c>
      <c r="I11" t="str">
        <f>VLOOKUP(H11,B:C,2,FALSE)</f>
        <v>B100 Unscb-CSE-Any-</v>
      </c>
    </row>
    <row r="12" spans="1:14" x14ac:dyDescent="0.25">
      <c r="A12" s="2">
        <v>11</v>
      </c>
      <c r="B12" t="s">
        <v>23</v>
      </c>
      <c r="C12" s="3" t="s">
        <v>24</v>
      </c>
      <c r="G12" t="s">
        <v>175</v>
      </c>
      <c r="H12" t="s">
        <v>43</v>
      </c>
      <c r="I12" t="str">
        <f>VLOOKUP(H12,B:C,2,FALSE)</f>
        <v>B100 Unscb-O/N-Any-</v>
      </c>
    </row>
    <row r="13" spans="1:14" x14ac:dyDescent="0.25">
      <c r="A13" s="2">
        <v>12</v>
      </c>
      <c r="B13" t="s">
        <v>25</v>
      </c>
      <c r="C13" s="3" t="s">
        <v>26</v>
      </c>
      <c r="G13" t="s">
        <v>167</v>
      </c>
      <c r="H13" t="s">
        <v>43</v>
      </c>
      <c r="I13" t="str">
        <f>VLOOKUP(H13,B:C,2,FALSE)</f>
        <v>B100 Unscb-O/N-Any-</v>
      </c>
    </row>
    <row r="14" spans="1:14" x14ac:dyDescent="0.25">
      <c r="A14" s="2">
        <v>13</v>
      </c>
      <c r="B14" t="s">
        <v>27</v>
      </c>
      <c r="C14" s="3" t="s">
        <v>28</v>
      </c>
      <c r="G14" t="s">
        <v>175</v>
      </c>
      <c r="H14" t="s">
        <v>7</v>
      </c>
      <c r="I14" t="str">
        <f>VLOOKUP(H14,B:C,2,FALSE)</f>
        <v>B100 W_scb-BH -   -</v>
      </c>
    </row>
    <row r="15" spans="1:14" x14ac:dyDescent="0.25">
      <c r="A15" s="2">
        <v>14</v>
      </c>
      <c r="B15" t="s">
        <v>29</v>
      </c>
      <c r="C15" s="3" t="s">
        <v>30</v>
      </c>
      <c r="G15" t="s">
        <v>168</v>
      </c>
      <c r="H15" t="s">
        <v>7</v>
      </c>
      <c r="I15" t="str">
        <f>VLOOKUP(H15,B:C,2,FALSE)</f>
        <v>B100 W_scb-BH -   -</v>
      </c>
    </row>
    <row r="16" spans="1:14" x14ac:dyDescent="0.25">
      <c r="A16" s="2">
        <v>15</v>
      </c>
      <c r="B16" t="s">
        <v>31</v>
      </c>
      <c r="C16" s="3" t="s">
        <v>32</v>
      </c>
      <c r="G16" t="s">
        <v>175</v>
      </c>
      <c r="H16" t="s">
        <v>11</v>
      </c>
      <c r="I16" t="str">
        <f>VLOOKUP(H16,B:C,2,FALSE)</f>
        <v>B100 W_scb-BH -SCR-</v>
      </c>
    </row>
    <row r="17" spans="1:9" x14ac:dyDescent="0.25">
      <c r="A17" s="2">
        <v>16</v>
      </c>
      <c r="B17" t="s">
        <v>33</v>
      </c>
      <c r="C17" s="3" t="s">
        <v>34</v>
      </c>
      <c r="G17" t="s">
        <v>168</v>
      </c>
      <c r="H17" t="s">
        <v>11</v>
      </c>
      <c r="I17" t="str">
        <f>VLOOKUP(H17,B:C,2,FALSE)</f>
        <v>B100 W_scb-BH -SCR-</v>
      </c>
    </row>
    <row r="18" spans="1:9" x14ac:dyDescent="0.25">
      <c r="A18" s="2">
        <v>17</v>
      </c>
      <c r="B18" t="s">
        <v>35</v>
      </c>
      <c r="C18" s="3" t="s">
        <v>36</v>
      </c>
      <c r="G18" t="s">
        <v>175</v>
      </c>
      <c r="H18" t="s">
        <v>25</v>
      </c>
      <c r="I18" t="str">
        <f>VLOOKUP(H18,B:C,2,FALSE)</f>
        <v>B100 W_scb-CSE-   -</v>
      </c>
    </row>
    <row r="19" spans="1:9" x14ac:dyDescent="0.25">
      <c r="A19" s="2">
        <v>18</v>
      </c>
      <c r="B19" t="s">
        <v>37</v>
      </c>
      <c r="C19" s="3" t="s">
        <v>38</v>
      </c>
      <c r="G19" t="s">
        <v>168</v>
      </c>
      <c r="H19" t="s">
        <v>25</v>
      </c>
      <c r="I19" t="str">
        <f>VLOOKUP(H19,B:C,2,FALSE)</f>
        <v>B100 W_scb-CSE-   -</v>
      </c>
    </row>
    <row r="20" spans="1:9" x14ac:dyDescent="0.25">
      <c r="A20" s="2">
        <v>19</v>
      </c>
      <c r="B20" t="s">
        <v>39</v>
      </c>
      <c r="C20" s="3" t="s">
        <v>40</v>
      </c>
      <c r="G20" t="s">
        <v>175</v>
      </c>
      <c r="H20" t="s">
        <v>31</v>
      </c>
      <c r="I20" t="str">
        <f>VLOOKUP(H20,B:C,2,FALSE)</f>
        <v>B100 W_scb-CSE-SCR-</v>
      </c>
    </row>
    <row r="21" spans="1:9" x14ac:dyDescent="0.25">
      <c r="A21" s="2">
        <v>20</v>
      </c>
      <c r="B21" t="s">
        <v>41</v>
      </c>
      <c r="C21" s="3" t="s">
        <v>42</v>
      </c>
      <c r="G21" t="s">
        <v>168</v>
      </c>
      <c r="H21" t="s">
        <v>31</v>
      </c>
      <c r="I21" t="str">
        <f>VLOOKUP(H21,B:C,2,FALSE)</f>
        <v>B100 W_scb-CSE-SCR-</v>
      </c>
    </row>
    <row r="22" spans="1:9" x14ac:dyDescent="0.25">
      <c r="A22" s="2">
        <v>21</v>
      </c>
      <c r="B22" t="s">
        <v>43</v>
      </c>
      <c r="C22" s="3" t="s">
        <v>44</v>
      </c>
      <c r="G22" t="s">
        <v>175</v>
      </c>
      <c r="H22" t="s">
        <v>49</v>
      </c>
      <c r="I22" t="str">
        <f>VLOOKUP(H22,B:C,2,FALSE)</f>
        <v>B100 W_scb-O/N-   -</v>
      </c>
    </row>
    <row r="23" spans="1:9" x14ac:dyDescent="0.25">
      <c r="A23" s="2">
        <v>22</v>
      </c>
      <c r="B23" t="s">
        <v>45</v>
      </c>
      <c r="C23" s="3" t="s">
        <v>46</v>
      </c>
      <c r="G23" t="s">
        <v>168</v>
      </c>
      <c r="H23" t="s">
        <v>49</v>
      </c>
      <c r="I23" t="str">
        <f>VLOOKUP(H23,B:C,2,FALSE)</f>
        <v>B100 W_scb-O/N-   -</v>
      </c>
    </row>
    <row r="24" spans="1:9" x14ac:dyDescent="0.25">
      <c r="A24" s="2">
        <v>23</v>
      </c>
      <c r="B24" t="s">
        <v>47</v>
      </c>
      <c r="C24" s="3" t="s">
        <v>48</v>
      </c>
      <c r="G24" t="s">
        <v>175</v>
      </c>
      <c r="H24" t="s">
        <v>55</v>
      </c>
      <c r="I24" t="str">
        <f>VLOOKUP(H24,B:C,2,FALSE)</f>
        <v>B100 W_scb-O/N-SCR-</v>
      </c>
    </row>
    <row r="25" spans="1:9" x14ac:dyDescent="0.25">
      <c r="A25" s="2">
        <v>24</v>
      </c>
      <c r="B25" t="s">
        <v>49</v>
      </c>
      <c r="C25" s="3" t="s">
        <v>50</v>
      </c>
      <c r="G25" t="s">
        <v>168</v>
      </c>
      <c r="H25" t="s">
        <v>55</v>
      </c>
      <c r="I25" t="str">
        <f>VLOOKUP(H25,B:C,2,FALSE)</f>
        <v>B100 W_scb-O/N-SCR-</v>
      </c>
    </row>
    <row r="26" spans="1:9" x14ac:dyDescent="0.25">
      <c r="A26" s="2">
        <v>25</v>
      </c>
      <c r="B26" t="s">
        <v>51</v>
      </c>
      <c r="C26" s="3" t="s">
        <v>52</v>
      </c>
      <c r="G26" t="s">
        <v>166</v>
      </c>
      <c r="H26" t="s">
        <v>113</v>
      </c>
      <c r="I26" t="str">
        <f>VLOOKUP(H26,B:C,2,FALSE)</f>
        <v>Biomass (Wood)</v>
      </c>
    </row>
    <row r="27" spans="1:9" x14ac:dyDescent="0.25">
      <c r="A27" s="2">
        <v>26</v>
      </c>
      <c r="B27" t="s">
        <v>53</v>
      </c>
      <c r="C27" s="3" t="s">
        <v>54</v>
      </c>
      <c r="G27" t="s">
        <v>178</v>
      </c>
      <c r="H27" t="s">
        <v>105</v>
      </c>
      <c r="I27" t="str">
        <f>VLOOKUP(H27,B:C,2,FALSE)</f>
        <v>Conventional Nuclear</v>
      </c>
    </row>
    <row r="28" spans="1:9" x14ac:dyDescent="0.25">
      <c r="A28" s="2">
        <v>27</v>
      </c>
      <c r="B28" t="s">
        <v>55</v>
      </c>
      <c r="C28" s="3" t="s">
        <v>56</v>
      </c>
      <c r="G28" t="s">
        <v>172</v>
      </c>
      <c r="H28" t="s">
        <v>141</v>
      </c>
      <c r="I28" t="str">
        <f>VLOOKUP(H28,B:C,2,FALSE)</f>
        <v>Conventional Wind</v>
      </c>
    </row>
    <row r="29" spans="1:9" x14ac:dyDescent="0.25">
      <c r="A29" s="2">
        <v>28</v>
      </c>
      <c r="B29" t="s">
        <v>57</v>
      </c>
      <c r="C29" s="3" t="s">
        <v>58</v>
      </c>
      <c r="G29" t="s">
        <v>181</v>
      </c>
      <c r="H29" t="s">
        <v>133</v>
      </c>
      <c r="I29" t="str">
        <f>VLOOKUP(H29,B:C,2,FALSE)</f>
        <v>Demand Response</v>
      </c>
    </row>
    <row r="30" spans="1:9" x14ac:dyDescent="0.25">
      <c r="A30" s="2">
        <v>29</v>
      </c>
      <c r="B30" t="s">
        <v>59</v>
      </c>
      <c r="C30" s="3" t="s">
        <v>60</v>
      </c>
      <c r="G30" t="s">
        <v>174</v>
      </c>
      <c r="H30" t="s">
        <v>137</v>
      </c>
      <c r="I30" t="str">
        <f>VLOOKUP(H30,B:C,2,FALSE)</f>
        <v>Diurnal Storage</v>
      </c>
    </row>
    <row r="31" spans="1:9" x14ac:dyDescent="0.25">
      <c r="A31" s="2">
        <v>30</v>
      </c>
      <c r="B31" t="s">
        <v>61</v>
      </c>
      <c r="C31" s="3" t="s">
        <v>62</v>
      </c>
      <c r="G31" t="s">
        <v>165</v>
      </c>
      <c r="H31" t="s">
        <v>83</v>
      </c>
      <c r="I31" t="str">
        <f>VLOOKUP(H31,B:C,2,FALSE)</f>
        <v>Existing Combustion Turbine</v>
      </c>
    </row>
    <row r="32" spans="1:9" x14ac:dyDescent="0.25">
      <c r="A32" s="2">
        <v>31</v>
      </c>
      <c r="B32" t="s">
        <v>63</v>
      </c>
      <c r="C32" s="3" t="s">
        <v>64</v>
      </c>
      <c r="G32" t="s">
        <v>170</v>
      </c>
      <c r="H32" t="s">
        <v>83</v>
      </c>
      <c r="I32" t="str">
        <f>VLOOKUP(H32,B:C,2,FALSE)</f>
        <v>Existing Combustion Turbine</v>
      </c>
    </row>
    <row r="33" spans="1:9" x14ac:dyDescent="0.25">
      <c r="A33" s="2">
        <v>32</v>
      </c>
      <c r="B33" t="s">
        <v>65</v>
      </c>
      <c r="C33" s="3" t="s">
        <v>66</v>
      </c>
      <c r="G33" t="s">
        <v>169</v>
      </c>
      <c r="H33" t="s">
        <v>93</v>
      </c>
      <c r="I33" t="str">
        <f>VLOOKUP(H33,B:C,2,FALSE)</f>
        <v>Existing Gas/Oil Comb Cycle</v>
      </c>
    </row>
    <row r="34" spans="1:9" x14ac:dyDescent="0.25">
      <c r="A34" s="2">
        <v>33</v>
      </c>
      <c r="B34" t="s">
        <v>67</v>
      </c>
      <c r="C34" s="3" t="s">
        <v>68</v>
      </c>
      <c r="G34" t="s">
        <v>170</v>
      </c>
      <c r="H34" t="s">
        <v>103</v>
      </c>
      <c r="I34" t="str">
        <f>VLOOKUP(H34,B:C,2,FALSE)</f>
        <v>Fuel Cells</v>
      </c>
    </row>
    <row r="35" spans="1:9" x14ac:dyDescent="0.25">
      <c r="A35" s="2">
        <v>34</v>
      </c>
      <c r="B35" s="5" t="s">
        <v>69</v>
      </c>
      <c r="C35" s="3" t="s">
        <v>70</v>
      </c>
      <c r="G35" t="s">
        <v>170</v>
      </c>
      <c r="H35" t="s">
        <v>81</v>
      </c>
      <c r="I35" t="str">
        <f>VLOOKUP(H35,B:C,2,FALSE)</f>
        <v>Gas/Oil Steam Turbine</v>
      </c>
    </row>
    <row r="36" spans="1:9" x14ac:dyDescent="0.25">
      <c r="A36" s="2">
        <v>35</v>
      </c>
      <c r="B36" t="s">
        <v>71</v>
      </c>
      <c r="C36" s="3" t="s">
        <v>72</v>
      </c>
      <c r="G36" t="s">
        <v>180</v>
      </c>
      <c r="H36" t="s">
        <v>117</v>
      </c>
      <c r="I36" t="str">
        <f>VLOOKUP(H36,B:C,2,FALSE)</f>
        <v>Geothermal</v>
      </c>
    </row>
    <row r="37" spans="1:9" x14ac:dyDescent="0.25">
      <c r="A37" s="2">
        <v>36</v>
      </c>
      <c r="B37" s="5" t="s">
        <v>73</v>
      </c>
      <c r="C37" s="3" t="s">
        <v>74</v>
      </c>
      <c r="G37" t="s">
        <v>176</v>
      </c>
      <c r="H37" t="s">
        <v>123</v>
      </c>
      <c r="I37" t="str">
        <f>VLOOKUP(H37,B:C,2,FALSE)</f>
        <v>Hydroelectric</v>
      </c>
    </row>
    <row r="38" spans="1:9" x14ac:dyDescent="0.25">
      <c r="A38" s="2">
        <v>37</v>
      </c>
      <c r="B38" s="5" t="s">
        <v>75</v>
      </c>
      <c r="C38" s="3" t="s">
        <v>76</v>
      </c>
      <c r="G38" t="s">
        <v>179</v>
      </c>
      <c r="H38" t="s">
        <v>71</v>
      </c>
      <c r="I38" t="str">
        <f>VLOOKUP(H38,B:C,2,FALSE)</f>
        <v>Integrated Gas Comb Cycle</v>
      </c>
    </row>
    <row r="39" spans="1:9" x14ac:dyDescent="0.25">
      <c r="A39" s="2">
        <v>38</v>
      </c>
      <c r="B39" t="s">
        <v>77</v>
      </c>
      <c r="C39" s="3" t="s">
        <v>78</v>
      </c>
      <c r="G39" t="s">
        <v>171</v>
      </c>
      <c r="H39" t="s">
        <v>121</v>
      </c>
      <c r="I39" t="str">
        <f>VLOOKUP(H39,B:C,2,FALSE)</f>
        <v>Mun Solid Waste</v>
      </c>
    </row>
    <row r="40" spans="1:9" x14ac:dyDescent="0.25">
      <c r="A40" s="2">
        <v>39</v>
      </c>
      <c r="B40" t="s">
        <v>79</v>
      </c>
      <c r="C40" s="3" t="s">
        <v>80</v>
      </c>
      <c r="G40" t="s">
        <v>177</v>
      </c>
      <c r="H40" t="s">
        <v>155</v>
      </c>
      <c r="I40" t="str">
        <f>VLOOKUP(H40,B:C,2,FALSE)</f>
        <v>Photovoltaic w/axis tracking</v>
      </c>
    </row>
    <row r="41" spans="1:9" x14ac:dyDescent="0.25">
      <c r="A41" s="2">
        <v>40</v>
      </c>
      <c r="B41" t="s">
        <v>81</v>
      </c>
      <c r="C41" s="3" t="s">
        <v>82</v>
      </c>
      <c r="G41" t="s">
        <v>182</v>
      </c>
      <c r="H41" t="s">
        <v>155</v>
      </c>
      <c r="I41" t="str">
        <f>VLOOKUP(H41,B:C,2,FALSE)</f>
        <v>Photovoltaic w/axis tracking</v>
      </c>
    </row>
    <row r="42" spans="1:9" x14ac:dyDescent="0.25">
      <c r="A42" s="2">
        <v>41</v>
      </c>
      <c r="B42" t="s">
        <v>83</v>
      </c>
      <c r="C42" s="3" t="s">
        <v>84</v>
      </c>
      <c r="G42" t="s">
        <v>181</v>
      </c>
      <c r="H42" t="s">
        <v>131</v>
      </c>
      <c r="I42" t="str">
        <f>VLOOKUP(H42,B:C,2,FALSE)</f>
        <v>Pumped Storage</v>
      </c>
    </row>
    <row r="43" spans="1:9" x14ac:dyDescent="0.25">
      <c r="A43" s="2">
        <v>42</v>
      </c>
      <c r="B43" s="5" t="s">
        <v>85</v>
      </c>
      <c r="C43" s="3" t="s">
        <v>86</v>
      </c>
      <c r="G43" t="s">
        <v>177</v>
      </c>
      <c r="H43" t="s">
        <v>153</v>
      </c>
      <c r="I43" t="str">
        <f>VLOOKUP(H43,B:C,2,FALSE)</f>
        <v>PV Fixed Tilt</v>
      </c>
    </row>
    <row r="44" spans="1:9" x14ac:dyDescent="0.25">
      <c r="A44" s="2">
        <v>43</v>
      </c>
      <c r="B44" t="s">
        <v>87</v>
      </c>
      <c r="C44" s="3" t="s">
        <v>88</v>
      </c>
      <c r="G44" t="s">
        <v>182</v>
      </c>
      <c r="H44" t="s">
        <v>153</v>
      </c>
      <c r="I44" t="str">
        <f>VLOOKUP(H44,B:C,2,FALSE)</f>
        <v>PV Fixed Tilt</v>
      </c>
    </row>
    <row r="45" spans="1:9" x14ac:dyDescent="0.25">
      <c r="A45" s="2">
        <v>44</v>
      </c>
      <c r="B45" s="5" t="s">
        <v>89</v>
      </c>
      <c r="C45" s="3" t="s">
        <v>90</v>
      </c>
      <c r="G45" t="s">
        <v>173</v>
      </c>
      <c r="H45" t="s">
        <v>147</v>
      </c>
      <c r="I45" t="str">
        <f>VLOOKUP(H45,B:C,2,FALSE)</f>
        <v>Solar Thermal (no storage)</v>
      </c>
    </row>
    <row r="46" spans="1:9" x14ac:dyDescent="0.25">
      <c r="A46" s="2">
        <v>45</v>
      </c>
      <c r="B46" t="s">
        <v>91</v>
      </c>
      <c r="C46" s="3" t="s">
        <v>92</v>
      </c>
      <c r="G46" t="s">
        <v>183</v>
      </c>
      <c r="H46" t="s">
        <v>145</v>
      </c>
      <c r="I46" t="str">
        <f>VLOOKUP(H46,B:C,2,FALSE)</f>
        <v>Wind Off Shore</v>
      </c>
    </row>
    <row r="47" spans="1:9" x14ac:dyDescent="0.25">
      <c r="A47" s="2">
        <v>46</v>
      </c>
      <c r="B47" t="s">
        <v>93</v>
      </c>
      <c r="C47" s="3" t="s">
        <v>94</v>
      </c>
    </row>
    <row r="48" spans="1:9" x14ac:dyDescent="0.25">
      <c r="A48" s="2">
        <v>47</v>
      </c>
      <c r="B48" t="s">
        <v>95</v>
      </c>
      <c r="C48" s="3" t="s">
        <v>96</v>
      </c>
    </row>
    <row r="49" spans="1:3" x14ac:dyDescent="0.25">
      <c r="A49" s="2">
        <v>48</v>
      </c>
      <c r="B49" t="s">
        <v>97</v>
      </c>
      <c r="C49" s="3" t="s">
        <v>98</v>
      </c>
    </row>
    <row r="50" spans="1:3" x14ac:dyDescent="0.25">
      <c r="A50" s="2">
        <v>49</v>
      </c>
      <c r="B50" s="5" t="s">
        <v>99</v>
      </c>
      <c r="C50" s="3" t="s">
        <v>100</v>
      </c>
    </row>
    <row r="51" spans="1:3" x14ac:dyDescent="0.25">
      <c r="A51" s="2">
        <v>50</v>
      </c>
      <c r="B51" t="s">
        <v>101</v>
      </c>
      <c r="C51" s="3" t="s">
        <v>102</v>
      </c>
    </row>
    <row r="52" spans="1:3" x14ac:dyDescent="0.25">
      <c r="A52" s="2">
        <v>51</v>
      </c>
      <c r="B52" t="s">
        <v>103</v>
      </c>
      <c r="C52" s="3" t="s">
        <v>104</v>
      </c>
    </row>
    <row r="53" spans="1:3" x14ac:dyDescent="0.25">
      <c r="A53" s="2">
        <v>52</v>
      </c>
      <c r="B53" t="s">
        <v>105</v>
      </c>
      <c r="C53" s="3" t="s">
        <v>106</v>
      </c>
    </row>
    <row r="54" spans="1:3" x14ac:dyDescent="0.25">
      <c r="A54" s="2">
        <v>53</v>
      </c>
      <c r="B54" t="s">
        <v>107</v>
      </c>
      <c r="C54" s="3" t="s">
        <v>108</v>
      </c>
    </row>
    <row r="55" spans="1:3" x14ac:dyDescent="0.25">
      <c r="A55" s="2">
        <v>54</v>
      </c>
      <c r="B55" s="5" t="s">
        <v>109</v>
      </c>
      <c r="C55" s="3" t="s">
        <v>110</v>
      </c>
    </row>
    <row r="56" spans="1:3" x14ac:dyDescent="0.25">
      <c r="A56" s="2">
        <v>55</v>
      </c>
      <c r="B56" s="5" t="s">
        <v>111</v>
      </c>
      <c r="C56" s="3" t="s">
        <v>112</v>
      </c>
    </row>
    <row r="57" spans="1:3" x14ac:dyDescent="0.25">
      <c r="A57" s="2">
        <v>56</v>
      </c>
      <c r="B57" t="s">
        <v>113</v>
      </c>
      <c r="C57" s="3" t="s">
        <v>114</v>
      </c>
    </row>
    <row r="58" spans="1:3" x14ac:dyDescent="0.25">
      <c r="A58" s="2">
        <v>57</v>
      </c>
      <c r="B58" s="5" t="s">
        <v>115</v>
      </c>
      <c r="C58" s="3" t="s">
        <v>116</v>
      </c>
    </row>
    <row r="59" spans="1:3" x14ac:dyDescent="0.25">
      <c r="A59" s="2">
        <v>58</v>
      </c>
      <c r="B59" t="s">
        <v>117</v>
      </c>
      <c r="C59" s="3" t="s">
        <v>118</v>
      </c>
    </row>
    <row r="60" spans="1:3" x14ac:dyDescent="0.25">
      <c r="A60" s="2">
        <v>59</v>
      </c>
      <c r="B60" s="5" t="s">
        <v>119</v>
      </c>
      <c r="C60" s="3" t="s">
        <v>120</v>
      </c>
    </row>
    <row r="61" spans="1:3" x14ac:dyDescent="0.25">
      <c r="A61" s="2">
        <v>60</v>
      </c>
      <c r="B61" t="s">
        <v>121</v>
      </c>
      <c r="C61" s="3" t="s">
        <v>122</v>
      </c>
    </row>
    <row r="62" spans="1:3" x14ac:dyDescent="0.25">
      <c r="A62" s="2">
        <v>61</v>
      </c>
      <c r="B62" t="s">
        <v>123</v>
      </c>
      <c r="C62" s="3" t="s">
        <v>124</v>
      </c>
    </row>
    <row r="63" spans="1:3" x14ac:dyDescent="0.25">
      <c r="A63" s="2">
        <v>62</v>
      </c>
      <c r="B63" s="5" t="s">
        <v>125</v>
      </c>
      <c r="C63" s="3" t="s">
        <v>126</v>
      </c>
    </row>
    <row r="64" spans="1:3" x14ac:dyDescent="0.25">
      <c r="A64" s="2">
        <v>63</v>
      </c>
      <c r="B64" s="5" t="s">
        <v>127</v>
      </c>
      <c r="C64" s="3" t="s">
        <v>128</v>
      </c>
    </row>
    <row r="65" spans="1:3" x14ac:dyDescent="0.25">
      <c r="A65" s="2">
        <v>64</v>
      </c>
      <c r="B65" s="5" t="s">
        <v>129</v>
      </c>
      <c r="C65" s="3" t="s">
        <v>130</v>
      </c>
    </row>
    <row r="66" spans="1:3" x14ac:dyDescent="0.25">
      <c r="A66" s="2">
        <v>65</v>
      </c>
      <c r="B66" t="s">
        <v>131</v>
      </c>
      <c r="C66" s="3" t="s">
        <v>132</v>
      </c>
    </row>
    <row r="67" spans="1:3" x14ac:dyDescent="0.25">
      <c r="A67" s="2">
        <v>66</v>
      </c>
      <c r="B67" t="s">
        <v>133</v>
      </c>
      <c r="C67" s="3" t="s">
        <v>134</v>
      </c>
    </row>
    <row r="68" spans="1:3" x14ac:dyDescent="0.25">
      <c r="A68" s="2">
        <v>67</v>
      </c>
      <c r="B68" s="5" t="s">
        <v>135</v>
      </c>
      <c r="C68" s="3" t="s">
        <v>136</v>
      </c>
    </row>
    <row r="69" spans="1:3" x14ac:dyDescent="0.25">
      <c r="A69" s="2">
        <v>68</v>
      </c>
      <c r="B69" s="6" t="s">
        <v>137</v>
      </c>
      <c r="C69" s="3" t="s">
        <v>138</v>
      </c>
    </row>
    <row r="70" spans="1:3" x14ac:dyDescent="0.25">
      <c r="A70" s="2">
        <v>69</v>
      </c>
      <c r="B70" s="5" t="s">
        <v>139</v>
      </c>
      <c r="C70" s="3" t="s">
        <v>140</v>
      </c>
    </row>
    <row r="71" spans="1:3" x14ac:dyDescent="0.25">
      <c r="A71" s="2">
        <v>70</v>
      </c>
      <c r="B71" t="s">
        <v>141</v>
      </c>
      <c r="C71" s="3" t="s">
        <v>142</v>
      </c>
    </row>
    <row r="72" spans="1:3" x14ac:dyDescent="0.25">
      <c r="A72" s="2">
        <v>71</v>
      </c>
      <c r="B72" s="5" t="s">
        <v>143</v>
      </c>
      <c r="C72" s="3" t="s">
        <v>144</v>
      </c>
    </row>
    <row r="73" spans="1:3" x14ac:dyDescent="0.25">
      <c r="A73" s="2">
        <v>72</v>
      </c>
      <c r="B73" t="s">
        <v>145</v>
      </c>
      <c r="C73" s="3" t="s">
        <v>146</v>
      </c>
    </row>
    <row r="74" spans="1:3" x14ac:dyDescent="0.25">
      <c r="A74" s="2">
        <v>73</v>
      </c>
      <c r="B74" t="s">
        <v>147</v>
      </c>
      <c r="C74" s="3" t="s">
        <v>148</v>
      </c>
    </row>
    <row r="75" spans="1:3" x14ac:dyDescent="0.25">
      <c r="A75" s="2">
        <v>74</v>
      </c>
      <c r="B75" s="5" t="s">
        <v>149</v>
      </c>
      <c r="C75" s="3" t="s">
        <v>150</v>
      </c>
    </row>
    <row r="76" spans="1:3" x14ac:dyDescent="0.25">
      <c r="A76" s="2">
        <v>75</v>
      </c>
      <c r="B76" s="5" t="s">
        <v>151</v>
      </c>
      <c r="C76" s="3" t="s">
        <v>152</v>
      </c>
    </row>
    <row r="77" spans="1:3" x14ac:dyDescent="0.25">
      <c r="A77" s="2">
        <v>76</v>
      </c>
      <c r="B77" t="s">
        <v>153</v>
      </c>
      <c r="C77" s="3" t="s">
        <v>154</v>
      </c>
    </row>
    <row r="78" spans="1:3" x14ac:dyDescent="0.25">
      <c r="A78" s="2">
        <v>77</v>
      </c>
      <c r="B78" s="5" t="s">
        <v>155</v>
      </c>
      <c r="C78" s="3" t="s">
        <v>156</v>
      </c>
    </row>
    <row r="79" spans="1:3" x14ac:dyDescent="0.25">
      <c r="A79" s="2">
        <v>78</v>
      </c>
      <c r="B79" s="5" t="s">
        <v>157</v>
      </c>
      <c r="C79" s="3" t="s">
        <v>158</v>
      </c>
    </row>
    <row r="80" spans="1:3" x14ac:dyDescent="0.25">
      <c r="A80" s="2">
        <v>79</v>
      </c>
      <c r="B80" t="s">
        <v>159</v>
      </c>
      <c r="C80" s="3" t="s">
        <v>160</v>
      </c>
    </row>
    <row r="81" spans="1:3" x14ac:dyDescent="0.25">
      <c r="A81" s="2">
        <v>80</v>
      </c>
      <c r="B81" t="s">
        <v>161</v>
      </c>
      <c r="C81" s="3" t="s">
        <v>162</v>
      </c>
    </row>
  </sheetData>
  <sortState xmlns:xlrd2="http://schemas.microsoft.com/office/spreadsheetml/2017/richdata2" ref="G2:I46">
    <sortCondition ref="I2:I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Marcy, Cara </dc:creator>
  <cp:lastModifiedBy>Marcy, Cara</cp:lastModifiedBy>
  <dcterms:created xsi:type="dcterms:W3CDTF">2016-10-20T14:20:05Z</dcterms:created>
  <dcterms:modified xsi:type="dcterms:W3CDTF">2020-07-14T21:31:01Z</dcterms:modified>
</cp:coreProperties>
</file>