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arq/Desktop/School/UW/2020-2021/Fall 2020/INFO 201/INFO201-CRYM/"/>
    </mc:Choice>
  </mc:AlternateContent>
  <xr:revisionPtr revIDLastSave="0" documentId="13_ncr:1_{AC07277C-9232-8145-82C0-1EA7F5618BFA}" xr6:coauthVersionLast="45" xr6:coauthVersionMax="45" xr10:uidLastSave="{00000000-0000-0000-0000-000000000000}"/>
  <bookViews>
    <workbookView xWindow="0" yWindow="500" windowWidth="25600" windowHeight="14260" xr2:uid="{BEF301D6-9096-814C-969D-4BB9D97755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3" i="1"/>
  <c r="E2" i="1"/>
  <c r="E6" i="1"/>
  <c r="E5" i="1"/>
  <c r="E4" i="1"/>
  <c r="D41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1" i="1"/>
  <c r="C22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41" i="1"/>
  <c r="C3" i="1" s="1"/>
  <c r="C2" i="1" l="1"/>
</calcChain>
</file>

<file path=xl/sharedStrings.xml><?xml version="1.0" encoding="utf-8"?>
<sst xmlns="http://schemas.openxmlformats.org/spreadsheetml/2006/main" count="45" uniqueCount="45">
  <si>
    <t>region</t>
  </si>
  <si>
    <t>count</t>
  </si>
  <si>
    <t>king</t>
  </si>
  <si>
    <t>adams</t>
  </si>
  <si>
    <t>asotin</t>
  </si>
  <si>
    <t>benton</t>
  </si>
  <si>
    <t>chelan</t>
  </si>
  <si>
    <t>clallam</t>
  </si>
  <si>
    <t>clark</t>
  </si>
  <si>
    <t>columbia</t>
  </si>
  <si>
    <t>cowlitz</t>
  </si>
  <si>
    <t>douglas</t>
  </si>
  <si>
    <t>ferry</t>
  </si>
  <si>
    <t>franklin</t>
  </si>
  <si>
    <t>garfield</t>
  </si>
  <si>
    <t>grant</t>
  </si>
  <si>
    <t>grays harbor</t>
  </si>
  <si>
    <t>island</t>
  </si>
  <si>
    <t>jefferson</t>
  </si>
  <si>
    <t>kitsap</t>
  </si>
  <si>
    <t>kittitas</t>
  </si>
  <si>
    <t>klickitat</t>
  </si>
  <si>
    <t>lewis</t>
  </si>
  <si>
    <t>lincoln</t>
  </si>
  <si>
    <t>mason</t>
  </si>
  <si>
    <t>okanogan</t>
  </si>
  <si>
    <t>pacific</t>
  </si>
  <si>
    <t>pend oreille</t>
  </si>
  <si>
    <t>pierce</t>
  </si>
  <si>
    <t>san juan</t>
  </si>
  <si>
    <t>skagit</t>
  </si>
  <si>
    <t>skamania</t>
  </si>
  <si>
    <t>snohomish</t>
  </si>
  <si>
    <t>spokane</t>
  </si>
  <si>
    <t>stevens</t>
  </si>
  <si>
    <t>thurston</t>
  </si>
  <si>
    <t>wahkiakum</t>
  </si>
  <si>
    <t>walla walla</t>
  </si>
  <si>
    <t>whatcom</t>
  </si>
  <si>
    <t>whitman</t>
  </si>
  <si>
    <t>yakima</t>
  </si>
  <si>
    <t>Total</t>
  </si>
  <si>
    <t>homeless_percent</t>
  </si>
  <si>
    <t>population</t>
  </si>
  <si>
    <t>pop_percent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</si>
</sst>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10" fontId="0" fillId="0" borderId="0" xfId="0" applyNumberFormat="1"/>
    <xf numFmtId="43" fontId="2" fillId="0" borderId="0" xfId="1" applyFont="1"/>
    <xf numFmtId="9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87E0-1B72-FA44-AF34-22BAE3F33DA9}">
  <dimension ref="A1:E41"/>
  <sheetViews>
    <sheetView tabSelected="1" workbookViewId="0">
      <selection activeCell="F3" sqref="F3"/>
    </sheetView>
  </sheetViews>
  <sheetFormatPr baseColWidth="10" defaultRowHeight="16" x14ac:dyDescent="0.2"/>
  <cols>
    <col min="4" max="4" width="13" bestFit="1" customWidth="1"/>
  </cols>
  <sheetData>
    <row r="1" spans="1:5" x14ac:dyDescent="0.2">
      <c r="A1" t="s">
        <v>0</v>
      </c>
      <c r="B1" t="s">
        <v>1</v>
      </c>
      <c r="C1" t="s">
        <v>42</v>
      </c>
      <c r="D1" t="s">
        <v>43</v>
      </c>
      <c r="E1" t="s">
        <v>44</v>
      </c>
    </row>
    <row r="2" spans="1:5" x14ac:dyDescent="0.2">
      <c r="A2" t="s">
        <v>3</v>
      </c>
      <c r="B2" s="1">
        <v>0</v>
      </c>
      <c r="C2" s="3">
        <f>B2 / B41</f>
        <v>0</v>
      </c>
      <c r="D2">
        <v>19983</v>
      </c>
      <c r="E2" s="3">
        <f>B2/D2</f>
        <v>0</v>
      </c>
    </row>
    <row r="3" spans="1:5" x14ac:dyDescent="0.2">
      <c r="A3" t="s">
        <v>4</v>
      </c>
      <c r="B3" s="1">
        <v>15</v>
      </c>
      <c r="C3" s="3">
        <f>B3 / B41</f>
        <v>6.5379418559037615E-4</v>
      </c>
      <c r="D3">
        <v>22582</v>
      </c>
      <c r="E3" s="3">
        <f>B3/D3</f>
        <v>6.6424585953414226E-4</v>
      </c>
    </row>
    <row r="4" spans="1:5" x14ac:dyDescent="0.2">
      <c r="A4" t="s">
        <v>5</v>
      </c>
      <c r="B4" s="1">
        <v>138</v>
      </c>
      <c r="C4" s="3">
        <f>B4 / B41</f>
        <v>6.014906507431461E-3</v>
      </c>
      <c r="D4">
        <v>204390</v>
      </c>
      <c r="E4" s="3">
        <f>B4/D4</f>
        <v>6.7517980331718776E-4</v>
      </c>
    </row>
    <row r="5" spans="1:5" x14ac:dyDescent="0.2">
      <c r="A5" t="s">
        <v>6</v>
      </c>
      <c r="B5" s="1">
        <v>337</v>
      </c>
      <c r="C5" s="3">
        <f>B5 / B41</f>
        <v>1.4688576036263784E-2</v>
      </c>
      <c r="D5">
        <v>77200</v>
      </c>
      <c r="E5" s="3">
        <f>B5/D5</f>
        <v>4.365284974093264E-3</v>
      </c>
    </row>
    <row r="6" spans="1:5" x14ac:dyDescent="0.2">
      <c r="A6" t="s">
        <v>7</v>
      </c>
      <c r="B6" s="1">
        <v>198</v>
      </c>
      <c r="C6" s="3">
        <f>B6 / B41</f>
        <v>8.630083249792966E-3</v>
      </c>
      <c r="D6">
        <v>77331</v>
      </c>
      <c r="E6" s="3">
        <f>B6/D6</f>
        <v>2.5604220817007409E-3</v>
      </c>
    </row>
    <row r="7" spans="1:5" x14ac:dyDescent="0.2">
      <c r="A7" t="s">
        <v>8</v>
      </c>
      <c r="B7" s="1">
        <v>916</v>
      </c>
      <c r="C7" s="3">
        <f>B7 / B41</f>
        <v>3.9925031600052306E-2</v>
      </c>
      <c r="D7">
        <v>488241</v>
      </c>
      <c r="E7" s="3">
        <f>B7/D7</f>
        <v>1.8761226525424945E-3</v>
      </c>
    </row>
    <row r="8" spans="1:5" x14ac:dyDescent="0.2">
      <c r="A8" t="s">
        <v>9</v>
      </c>
      <c r="B8" s="1">
        <v>11</v>
      </c>
      <c r="C8" s="3">
        <f>B8 / B41</f>
        <v>4.7944906943294253E-4</v>
      </c>
      <c r="D8">
        <v>3985</v>
      </c>
      <c r="E8" s="3">
        <f>B8/D8</f>
        <v>2.7603513174404015E-3</v>
      </c>
    </row>
    <row r="9" spans="1:5" x14ac:dyDescent="0.2">
      <c r="A9" t="s">
        <v>10</v>
      </c>
      <c r="B9" s="1">
        <v>328</v>
      </c>
      <c r="C9" s="3">
        <f>B9 / B41</f>
        <v>1.4296299524909559E-2</v>
      </c>
      <c r="D9">
        <v>110593</v>
      </c>
      <c r="E9" s="3">
        <f>B9/D9</f>
        <v>2.9658296637219352E-3</v>
      </c>
    </row>
    <row r="10" spans="1:5" x14ac:dyDescent="0.2">
      <c r="A10" t="s">
        <v>11</v>
      </c>
      <c r="B10" s="1">
        <v>21</v>
      </c>
      <c r="C10" s="3">
        <f>B10 / B41</f>
        <v>9.1531185982652663E-4</v>
      </c>
      <c r="D10">
        <v>43429</v>
      </c>
      <c r="E10" s="3">
        <f>B10/D10</f>
        <v>4.835478597250685E-4</v>
      </c>
    </row>
    <row r="11" spans="1:5" x14ac:dyDescent="0.2">
      <c r="A11" t="s">
        <v>12</v>
      </c>
      <c r="B11" s="1">
        <v>10</v>
      </c>
      <c r="C11" s="3">
        <f>B11/ B41</f>
        <v>4.358627903935841E-4</v>
      </c>
      <c r="D11">
        <v>7627</v>
      </c>
      <c r="E11" s="3">
        <f>B11/D11</f>
        <v>1.311131506490101E-3</v>
      </c>
    </row>
    <row r="12" spans="1:5" x14ac:dyDescent="0.2">
      <c r="A12" t="s">
        <v>13</v>
      </c>
      <c r="B12" s="1">
        <v>52</v>
      </c>
      <c r="C12" s="3">
        <f>B12 / B41</f>
        <v>2.2664865100466372E-3</v>
      </c>
      <c r="D12">
        <v>95222</v>
      </c>
      <c r="E12" s="3">
        <f>B12/D12</f>
        <v>5.4609228959694189E-4</v>
      </c>
    </row>
    <row r="13" spans="1:5" x14ac:dyDescent="0.2">
      <c r="A13" t="s">
        <v>14</v>
      </c>
      <c r="B13" s="1">
        <v>10</v>
      </c>
      <c r="C13" s="3">
        <f>B13 / B41</f>
        <v>4.358627903935841E-4</v>
      </c>
      <c r="D13">
        <v>2225</v>
      </c>
      <c r="E13" s="3">
        <f>B13/D13</f>
        <v>4.4943820224719105E-3</v>
      </c>
    </row>
    <row r="14" spans="1:5" x14ac:dyDescent="0.2">
      <c r="A14" t="s">
        <v>15</v>
      </c>
      <c r="B14" s="1">
        <v>180</v>
      </c>
      <c r="C14" s="3">
        <f>B14 / B41</f>
        <v>7.8455302270845143E-3</v>
      </c>
      <c r="D14">
        <v>97733</v>
      </c>
      <c r="E14" s="3">
        <f>B14/D14</f>
        <v>1.841752529851739E-3</v>
      </c>
    </row>
    <row r="15" spans="1:5" x14ac:dyDescent="0.2">
      <c r="A15" t="s">
        <v>16</v>
      </c>
      <c r="B15" s="1">
        <v>108</v>
      </c>
      <c r="C15" s="3">
        <f>B15 / B41</f>
        <v>4.707318136250708E-3</v>
      </c>
      <c r="D15">
        <v>75061</v>
      </c>
      <c r="E15" s="3">
        <f>B15/D15</f>
        <v>1.4388297518018679E-3</v>
      </c>
    </row>
    <row r="16" spans="1:5" x14ac:dyDescent="0.2">
      <c r="A16" t="s">
        <v>17</v>
      </c>
      <c r="B16" s="1">
        <v>129</v>
      </c>
      <c r="C16" s="3">
        <f>B16 / B41</f>
        <v>5.6226299960772351E-3</v>
      </c>
      <c r="D16">
        <v>85141</v>
      </c>
      <c r="E16" s="3">
        <f>B16/D16</f>
        <v>1.5151337193596505E-3</v>
      </c>
    </row>
    <row r="17" spans="1:5" x14ac:dyDescent="0.2">
      <c r="A17" t="s">
        <v>18</v>
      </c>
      <c r="B17" s="1">
        <v>139</v>
      </c>
      <c r="C17" s="3">
        <f>B17 / B41</f>
        <v>6.0584927864708194E-3</v>
      </c>
      <c r="D17">
        <v>32221</v>
      </c>
      <c r="E17" s="3">
        <f>B17/D17</f>
        <v>4.3139567362899976E-3</v>
      </c>
    </row>
    <row r="18" spans="1:5" x14ac:dyDescent="0.2">
      <c r="A18" t="s">
        <v>2</v>
      </c>
      <c r="B18" s="1">
        <v>11751</v>
      </c>
      <c r="C18" s="3">
        <f>B18 / B41</f>
        <v>0.51218236499150072</v>
      </c>
      <c r="D18">
        <v>2252782</v>
      </c>
      <c r="E18" s="3">
        <f>B18/D18</f>
        <v>5.2162171040074003E-3</v>
      </c>
    </row>
    <row r="19" spans="1:5" x14ac:dyDescent="0.2">
      <c r="A19" t="s">
        <v>19</v>
      </c>
      <c r="B19" s="1">
        <v>524</v>
      </c>
      <c r="C19" s="3">
        <f>B19 / B41</f>
        <v>2.2839210216623808E-2</v>
      </c>
      <c r="D19">
        <v>271473</v>
      </c>
      <c r="E19" s="3">
        <f>B19/D19</f>
        <v>1.9302103708287749E-3</v>
      </c>
    </row>
    <row r="20" spans="1:5" x14ac:dyDescent="0.2">
      <c r="A20" t="s">
        <v>20</v>
      </c>
      <c r="B20" s="1">
        <v>15</v>
      </c>
      <c r="C20" s="3">
        <f>B20 / B41</f>
        <v>6.5379418559037615E-4</v>
      </c>
      <c r="D20">
        <v>47935</v>
      </c>
      <c r="E20" s="3">
        <f>B20/D20</f>
        <v>3.1292375091269427E-4</v>
      </c>
    </row>
    <row r="21" spans="1:5" x14ac:dyDescent="0.2">
      <c r="A21" t="s">
        <v>21</v>
      </c>
      <c r="B21" s="1">
        <v>33</v>
      </c>
      <c r="C21" s="3">
        <f>B21 / B41</f>
        <v>1.4383472082988276E-3</v>
      </c>
      <c r="D21">
        <v>22425</v>
      </c>
      <c r="E21" s="3">
        <f>B21/D21</f>
        <v>1.471571906354515E-3</v>
      </c>
    </row>
    <row r="22" spans="1:5" x14ac:dyDescent="0.2">
      <c r="A22" t="s">
        <v>22</v>
      </c>
      <c r="B22" s="1">
        <v>142</v>
      </c>
      <c r="C22" s="3">
        <f>B22 / B41</f>
        <v>6.1892516235888938E-3</v>
      </c>
      <c r="D22">
        <v>80707</v>
      </c>
      <c r="E22" s="3">
        <f>B22/D22</f>
        <v>1.7594508530858538E-3</v>
      </c>
    </row>
    <row r="23" spans="1:5" x14ac:dyDescent="0.2">
      <c r="A23" t="s">
        <v>23</v>
      </c>
      <c r="B23" s="1">
        <v>0</v>
      </c>
      <c r="C23" s="3">
        <f>B23 / B41</f>
        <v>0</v>
      </c>
      <c r="D23">
        <v>10939</v>
      </c>
      <c r="E23" s="3">
        <f>B23/D23</f>
        <v>0</v>
      </c>
    </row>
    <row r="24" spans="1:5" x14ac:dyDescent="0.2">
      <c r="A24" t="s">
        <v>24</v>
      </c>
      <c r="B24" s="1">
        <v>178</v>
      </c>
      <c r="C24" s="3">
        <f>B24 / B41</f>
        <v>7.7583576690057974E-3</v>
      </c>
      <c r="D24">
        <v>66768</v>
      </c>
      <c r="E24" s="3">
        <f>B24/D24</f>
        <v>2.6659477594057034E-3</v>
      </c>
    </row>
    <row r="25" spans="1:5" x14ac:dyDescent="0.2">
      <c r="A25" t="s">
        <v>25</v>
      </c>
      <c r="B25" s="1">
        <v>67</v>
      </c>
      <c r="C25" s="3">
        <f>B25 / B41</f>
        <v>2.9202806956370136E-3</v>
      </c>
      <c r="D25">
        <v>42243</v>
      </c>
      <c r="E25" s="3">
        <f>B25/D25</f>
        <v>1.5860615960040718E-3</v>
      </c>
    </row>
    <row r="26" spans="1:5" x14ac:dyDescent="0.2">
      <c r="A26" t="s">
        <v>26</v>
      </c>
      <c r="B26" s="1">
        <v>60</v>
      </c>
      <c r="C26" s="3">
        <f>B26 / B41</f>
        <v>2.6151767423615046E-3</v>
      </c>
      <c r="D26">
        <v>22471</v>
      </c>
      <c r="E26" s="3">
        <f>B26/D26</f>
        <v>2.670108139379645E-3</v>
      </c>
    </row>
    <row r="27" spans="1:5" x14ac:dyDescent="0.2">
      <c r="A27" t="s">
        <v>27</v>
      </c>
      <c r="B27" s="1">
        <v>42</v>
      </c>
      <c r="C27" s="3">
        <f>B27 / B41</f>
        <v>1.8306237196530533E-3</v>
      </c>
      <c r="D27">
        <v>13724</v>
      </c>
      <c r="E27" s="3">
        <f>B27/D27</f>
        <v>3.0603322646458758E-3</v>
      </c>
    </row>
    <row r="28" spans="1:5" x14ac:dyDescent="0.2">
      <c r="A28" t="s">
        <v>28</v>
      </c>
      <c r="B28" s="1">
        <v>1897</v>
      </c>
      <c r="C28" s="3">
        <f>B28 / B41</f>
        <v>8.2683171337662897E-2</v>
      </c>
      <c r="D28">
        <v>904980</v>
      </c>
      <c r="E28" s="3">
        <f>B28/D28</f>
        <v>2.0961789210811287E-3</v>
      </c>
    </row>
    <row r="29" spans="1:5" x14ac:dyDescent="0.2">
      <c r="A29" t="s">
        <v>29</v>
      </c>
      <c r="B29" s="1">
        <v>65</v>
      </c>
      <c r="C29" s="3">
        <f>B29 / B41</f>
        <v>2.8331081375582968E-3</v>
      </c>
      <c r="D29">
        <v>17582</v>
      </c>
      <c r="E29" s="3">
        <f>B29/D29</f>
        <v>3.6969628028665682E-3</v>
      </c>
    </row>
    <row r="30" spans="1:5" x14ac:dyDescent="0.2">
      <c r="A30" t="s">
        <v>30</v>
      </c>
      <c r="B30" s="1">
        <v>314</v>
      </c>
      <c r="C30" s="3">
        <f>B30 / B41</f>
        <v>1.3686091618358541E-2</v>
      </c>
      <c r="D30">
        <v>129205</v>
      </c>
      <c r="E30" s="3">
        <f>B30/D30</f>
        <v>2.4302465074881002E-3</v>
      </c>
    </row>
    <row r="31" spans="1:5" x14ac:dyDescent="0.2">
      <c r="A31" t="s">
        <v>31</v>
      </c>
      <c r="B31" s="1">
        <v>43</v>
      </c>
      <c r="C31" s="3">
        <f>B31 / B41</f>
        <v>1.8742099986924117E-3</v>
      </c>
      <c r="D31">
        <v>12083</v>
      </c>
      <c r="E31" s="3">
        <f>B31/D31</f>
        <v>3.5587188612099642E-3</v>
      </c>
    </row>
    <row r="32" spans="1:5" x14ac:dyDescent="0.2">
      <c r="A32" t="s">
        <v>32</v>
      </c>
      <c r="B32" s="1">
        <v>1132</v>
      </c>
      <c r="C32" s="3">
        <f>B32 / B41</f>
        <v>4.933966787255372E-2</v>
      </c>
      <c r="D32">
        <v>822083</v>
      </c>
      <c r="E32" s="3">
        <f>B32/D32</f>
        <v>1.3769899146436552E-3</v>
      </c>
    </row>
    <row r="33" spans="1:5" x14ac:dyDescent="0.2">
      <c r="A33" t="s">
        <v>33</v>
      </c>
      <c r="B33" s="1">
        <v>1559</v>
      </c>
      <c r="C33" s="3">
        <f>B33 / B41</f>
        <v>6.795100902235976E-2</v>
      </c>
      <c r="D33">
        <v>522798</v>
      </c>
      <c r="E33" s="3">
        <f>B33/D33</f>
        <v>2.9820313008083426E-3</v>
      </c>
    </row>
    <row r="34" spans="1:5" x14ac:dyDescent="0.2">
      <c r="A34" t="s">
        <v>34</v>
      </c>
      <c r="B34" s="1">
        <v>42</v>
      </c>
      <c r="C34" s="3">
        <f>B34 / B41</f>
        <v>1.8306237196530533E-3</v>
      </c>
      <c r="D34">
        <v>45723</v>
      </c>
      <c r="E34" s="3">
        <f>B34/D34</f>
        <v>9.1857489666032413E-4</v>
      </c>
    </row>
    <row r="35" spans="1:5" x14ac:dyDescent="0.2">
      <c r="A35" t="s">
        <v>35</v>
      </c>
      <c r="B35" s="1">
        <v>995</v>
      </c>
      <c r="C35" s="3">
        <f>B35 / B41</f>
        <v>4.3368347644161614E-2</v>
      </c>
      <c r="D35">
        <v>290536</v>
      </c>
      <c r="E35" s="3">
        <f>B35/D35</f>
        <v>3.424704683756918E-3</v>
      </c>
    </row>
    <row r="36" spans="1:5" x14ac:dyDescent="0.2">
      <c r="A36" t="s">
        <v>36</v>
      </c>
      <c r="B36" s="1">
        <v>10</v>
      </c>
      <c r="C36" s="3">
        <f>B36 / B41</f>
        <v>4.358627903935841E-4</v>
      </c>
      <c r="D36">
        <v>4488</v>
      </c>
      <c r="E36" s="3">
        <f>B36/D36</f>
        <v>2.2281639928698753E-3</v>
      </c>
    </row>
    <row r="37" spans="1:5" x14ac:dyDescent="0.2">
      <c r="A37" t="s">
        <v>37</v>
      </c>
      <c r="B37" s="1">
        <v>140</v>
      </c>
      <c r="C37" s="3">
        <f>B37 / B41</f>
        <v>6.102079065510177E-3</v>
      </c>
      <c r="D37">
        <v>60760</v>
      </c>
      <c r="E37" s="3">
        <f>B37/D37</f>
        <v>2.304147465437788E-3</v>
      </c>
    </row>
    <row r="38" spans="1:5" x14ac:dyDescent="0.2">
      <c r="A38" t="s">
        <v>38</v>
      </c>
      <c r="B38" s="1">
        <v>687</v>
      </c>
      <c r="C38" s="3">
        <f>B38 / B41</f>
        <v>2.9943773700039228E-2</v>
      </c>
      <c r="D38">
        <v>229247</v>
      </c>
      <c r="E38" s="3">
        <f>B38/D38</f>
        <v>2.9967676785301444E-3</v>
      </c>
    </row>
    <row r="39" spans="1:5" x14ac:dyDescent="0.2">
      <c r="A39" t="s">
        <v>39</v>
      </c>
      <c r="B39" s="1">
        <v>22</v>
      </c>
      <c r="C39" s="3">
        <f>B39 / B41</f>
        <v>9.5889813886588507E-4</v>
      </c>
      <c r="D39">
        <v>50104</v>
      </c>
      <c r="E39" s="3">
        <f>B39/D39</f>
        <v>4.3908669966469743E-4</v>
      </c>
    </row>
    <row r="40" spans="1:5" x14ac:dyDescent="0.2">
      <c r="A40" t="s">
        <v>40</v>
      </c>
      <c r="B40" s="1">
        <v>633</v>
      </c>
      <c r="C40" s="3">
        <f>B40 / B41</f>
        <v>2.7590114631913874E-2</v>
      </c>
      <c r="D40">
        <v>250873</v>
      </c>
      <c r="E40" s="3">
        <f>B40/D40</f>
        <v>2.523189023928442E-3</v>
      </c>
    </row>
    <row r="41" spans="1:5" x14ac:dyDescent="0.2">
      <c r="A41" s="2" t="s">
        <v>41</v>
      </c>
      <c r="B41" s="4">
        <f>SUM(B2:B40)</f>
        <v>22943</v>
      </c>
      <c r="C41" s="5">
        <f>SUM(C2:C40)</f>
        <v>0.99999999999999989</v>
      </c>
      <c r="D41" s="4">
        <f>SUM(D2:D40)</f>
        <v>7614893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M. Calloway</dc:creator>
  <cp:lastModifiedBy>Christian M. Calloway</cp:lastModifiedBy>
  <dcterms:created xsi:type="dcterms:W3CDTF">2020-12-09T02:27:21Z</dcterms:created>
  <dcterms:modified xsi:type="dcterms:W3CDTF">2020-12-09T19:30:52Z</dcterms:modified>
</cp:coreProperties>
</file>