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dentificacion riesgos" sheetId="1" r:id="rId3"/>
    <sheet state="visible" name="Consolidado ASR" sheetId="2" r:id="rId4"/>
    <sheet state="visible" name="Priorizacion riesgos" sheetId="3" r:id="rId5"/>
    <sheet state="visible" name="Priorizacion riesgos - AMB" sheetId="4" r:id="rId6"/>
  </sheets>
  <definedNames>
    <definedName hidden="1" localSheetId="1" name="_xlnm._FilterDatabase">'Consolidado ASR'!$B$2:$L$82</definedName>
  </definedNames>
  <calcPr/>
</workbook>
</file>

<file path=xl/sharedStrings.xml><?xml version="1.0" encoding="utf-8"?>
<sst xmlns="http://schemas.openxmlformats.org/spreadsheetml/2006/main" count="541" uniqueCount="211">
  <si>
    <t>Stakeholder</t>
  </si>
  <si>
    <t>Nro</t>
  </si>
  <si>
    <t xml:space="preserve">Atributo de calidad </t>
  </si>
  <si>
    <t>Enunciado</t>
  </si>
  <si>
    <t>Fuente</t>
  </si>
  <si>
    <t>Artefacto</t>
  </si>
  <si>
    <t>Disponibilidad</t>
  </si>
  <si>
    <t>Jonathan</t>
  </si>
  <si>
    <t>Latencia</t>
  </si>
  <si>
    <t>Confidencialidad</t>
  </si>
  <si>
    <t>Escalabilidad</t>
  </si>
  <si>
    <t>Administrador plataforma</t>
  </si>
  <si>
    <t>HU12
HU13
HU14
HU15</t>
  </si>
  <si>
    <t xml:space="preserve">HU17
HU18
HU19
HU20
</t>
  </si>
  <si>
    <t>HU1
HU2
HU4
HU5</t>
  </si>
  <si>
    <t>HU6
HU8
HU9
HU10</t>
  </si>
  <si>
    <t>Administrador espacio</t>
  </si>
  <si>
    <t>HU32
HU33
HU34
HU35</t>
  </si>
  <si>
    <t xml:space="preserve">HU36
HU37
HU38
HU39
HU40
</t>
  </si>
  <si>
    <t>HU21
HU22
HU24
HU25</t>
  </si>
  <si>
    <t>HU26
HU27
HU28
HU30</t>
  </si>
  <si>
    <t>Operador</t>
  </si>
  <si>
    <t>HU52
HU53
HU54
HU55</t>
  </si>
  <si>
    <t xml:space="preserve">HU16
HU56
HU57
HU58
HU59
HU60
</t>
  </si>
  <si>
    <t>HU41
HU42
HU44
HU45</t>
  </si>
  <si>
    <t>HU46
HU47
HU48
HU50</t>
  </si>
  <si>
    <t>Conductor</t>
  </si>
  <si>
    <t>HU72
HU73
HU74
HU75</t>
  </si>
  <si>
    <t xml:space="preserve">HU76
HU77
HU78
HU79
HU80
</t>
  </si>
  <si>
    <t>HU61
HU62
HU64
HU65</t>
  </si>
  <si>
    <t>HU66
HU67
HU70</t>
  </si>
  <si>
    <t>Total</t>
  </si>
  <si>
    <t>Nicolas</t>
  </si>
  <si>
    <t>Luis F</t>
  </si>
  <si>
    <t>Michel</t>
  </si>
  <si>
    <t>Cristian</t>
  </si>
  <si>
    <t>X̅</t>
  </si>
  <si>
    <t>HU1</t>
  </si>
  <si>
    <t>Tener una solución de acceso inmediato desde la aplicación o algún dispositivo  adicional, otorgando acceso a la plataforma de acuerdo a su perfil.</t>
  </si>
  <si>
    <t>Administrador de la plataforma</t>
  </si>
  <si>
    <t>Módulo Autenticación</t>
  </si>
  <si>
    <t>Cr</t>
  </si>
  <si>
    <t>Lf</t>
  </si>
  <si>
    <t>Mic</t>
  </si>
  <si>
    <t>Jon</t>
  </si>
  <si>
    <t>Ni</t>
  </si>
  <si>
    <t>HU2</t>
  </si>
  <si>
    <t>Crud autorizaciones  de  ingreso  para  uno  o  dos  carros o  conductores, para garantizar el ingreso a las instalaciones del parqueadero a los conductores y vehículos autorizados.</t>
  </si>
  <si>
    <t>Módulo Dashboard</t>
  </si>
  <si>
    <t>HU3</t>
  </si>
  <si>
    <t>Al registrarse un usuario el sistema debe mostrar un mensaje donde autorice el tratamiento de sus datos personales.</t>
  </si>
  <si>
    <t>Módulo de registro</t>
  </si>
  <si>
    <t>HU4</t>
  </si>
  <si>
    <t>El usuario intentando modificar su perfil sin autorización del administrador de la plataforma.</t>
  </si>
  <si>
    <t>Módulo de usuarios</t>
  </si>
  <si>
    <t>HU5</t>
  </si>
  <si>
    <t>Al comunicarse las partes implicadas: Sistemas, plataforma, personas ya identificadas (autenticadas), se realice de manera segura en cada transacción.</t>
  </si>
  <si>
    <t>Front-End y Back-End</t>
  </si>
  <si>
    <t>HU6</t>
  </si>
  <si>
    <t>Como un administrador de la plataforma yo quiero ingresar al sistema con mi usuario y contraseña para poder gestionar los permisos de acceso a los usuarios</t>
  </si>
  <si>
    <t>Modulo de Seguridad y Autenticación</t>
  </si>
  <si>
    <t>HU7</t>
  </si>
  <si>
    <t>Como un Administrador  yo quiero Saber la cantidad de usuarios que utilizan la plataforma para Poder evaluar la cantidad de recursos que debo contratar en la nube</t>
  </si>
  <si>
    <t>HU8</t>
  </si>
  <si>
    <t>El sistema debe generar la factura de cada utilizacion del parqueadero en el modelo on-demand despues de cada utilizacion</t>
  </si>
  <si>
    <t>Pasarela de pagos</t>
  </si>
  <si>
    <t>HU9</t>
  </si>
  <si>
    <t>El sistema debe realizar las transferencias de los porcentajes de dinero que le corresponden a los proveedores de los parqueaderos y generar el reporte correspondiente.</t>
  </si>
  <si>
    <t>HU10</t>
  </si>
  <si>
    <t>El sistema debe realizar los calculos y aprovisionamiento de impuestos por cada factura dependiendo de la tributacion aplicable y generar el reporte correspondiente</t>
  </si>
  <si>
    <t>Back-End</t>
  </si>
  <si>
    <t>HU11</t>
  </si>
  <si>
    <t>El sistema deberá facilitar una alta disponibilidad, el portal será accesible el 90% del tiempo, en ocasiones la página no será visible o el servicio denegado al usuario, trate de acceder más tarde.</t>
  </si>
  <si>
    <t>Interacción de los usuarios</t>
  </si>
  <si>
    <t>Sistema Nidoo</t>
  </si>
  <si>
    <t>HU12</t>
  </si>
  <si>
    <t>El sistema no debe fallar al momento de realizar alguna actualización y permanecer disponible.</t>
  </si>
  <si>
    <t>HU13</t>
  </si>
  <si>
    <t>El sistema debe estar disponible el 99,99% de la veces, dado que la solicitud de parqueadero se puede dar cualquier día y hora del año.</t>
  </si>
  <si>
    <t>HU14</t>
  </si>
  <si>
    <t>El sistema debe estar disponible el 99,99% de la veces, dado que se debe poder actualizar el estado del espacio de parqueadero para la oferta</t>
  </si>
  <si>
    <t>HU15</t>
  </si>
  <si>
    <t>El sistema debe estar disponible el 99,99% de la veces, dado que la facturación on-demand, requiere realizar cálculos en cualquier momento.</t>
  </si>
  <si>
    <t>HU16</t>
  </si>
  <si>
    <t>El sistema debe calcular el pago del servicio en menos de 5 segundos para que el usuario pueda visualizar su facturación rápidamente sobre el modelo on-demand</t>
  </si>
  <si>
    <t>Modulo de operador</t>
  </si>
  <si>
    <t>HU17</t>
  </si>
  <si>
    <t>Tener control de la disponibilidad de los parqueaderos para que el administrador de la empresa pueda disponer de ellos en la plataforma de manera más inteligente</t>
  </si>
  <si>
    <t>HU18</t>
  </si>
  <si>
    <t>Alertar a los encargados del parqueadero de la llegada de un vehículo</t>
  </si>
  <si>
    <t>Módulo de notificaciones</t>
  </si>
  <si>
    <t>HU19</t>
  </si>
  <si>
    <t>Notificar al propietario o encargado del espacio para validar que el espacio está disponible</t>
  </si>
  <si>
    <t>HU20</t>
  </si>
  <si>
    <t>Tener una solución de acceso inmediato desde la aplicación o algún dispositivo adicional. De esta forma logramos que en un parqueadero público nos reserven el espacio requerido.</t>
  </si>
  <si>
    <t>Aplicación o disposivo adicional</t>
  </si>
  <si>
    <t>HU21</t>
  </si>
  <si>
    <t>Administrador del espacio</t>
  </si>
  <si>
    <t>HU22</t>
  </si>
  <si>
    <t>HU23</t>
  </si>
  <si>
    <t>HU24</t>
  </si>
  <si>
    <t>HU25</t>
  </si>
  <si>
    <t>HU26</t>
  </si>
  <si>
    <t>Como administrador de espacios poder consultar el consolidado de todos los parqueaderos que tiene alquilados y estan libres</t>
  </si>
  <si>
    <t>DashBoard Convenios Empresariales, Back-End</t>
  </si>
  <si>
    <t>HU27</t>
  </si>
  <si>
    <t>Como administrador de espacios poder consultar consolidado de todos los parqueaderos que tiene alquilados y estan ocupados</t>
  </si>
  <si>
    <t>HU28</t>
  </si>
  <si>
    <t>Como administrador de espacios poder generar reporte mensual de las utilizaciones($) realizadas en sus parquederos.</t>
  </si>
  <si>
    <t>HU29</t>
  </si>
  <si>
    <t>Como administrador de espacios poder reasignar el parqueadero asignado a cualquier vehiculo del convenio empresarial que administro</t>
  </si>
  <si>
    <t>HU30</t>
  </si>
  <si>
    <t>Actualizacion de un espacio disponible por mensaje recibido de un sensor en el parquedero</t>
  </si>
  <si>
    <t>HU31</t>
  </si>
  <si>
    <t>HU32</t>
  </si>
  <si>
    <t>El administrador debería poder activar o desactivar su servicio en cualquier momento y que su cambio de estado se pueda hacer justo cuando lo necesite</t>
  </si>
  <si>
    <t>HU33</t>
  </si>
  <si>
    <t>El administrador debería poder autorizar los ingresos en cualquier momento y dar respuesta a las de los mismos.</t>
  </si>
  <si>
    <t>HU34</t>
  </si>
  <si>
    <t>El administrador debería poder revisar la ocupación de los parqueaderos en cualquier momento</t>
  </si>
  <si>
    <t>HU35</t>
  </si>
  <si>
    <t>El administrador debería poder realizar la consulta de las ganancias en cualquier momento</t>
  </si>
  <si>
    <t>HU36</t>
  </si>
  <si>
    <t>Como administrador del espacio quiero encontrar rápidamente información del usuario para asigar el espacio de parqueadero</t>
  </si>
  <si>
    <t>HU37</t>
  </si>
  <si>
    <t>HU38</t>
  </si>
  <si>
    <t>Realizar pago desde el dashboard por el arrendamiento de los parqueaderos</t>
  </si>
  <si>
    <t>HU39</t>
  </si>
  <si>
    <t>Tener control de la disponibilidad de los parqueaderos para poder disponer de ellos en la plataforma de manera más inteligente</t>
  </si>
  <si>
    <t>HU40</t>
  </si>
  <si>
    <t>Asigar parqueaderos a usuarios que necesiten el servicio</t>
  </si>
  <si>
    <t>Peso (Riesgo)</t>
  </si>
  <si>
    <t>HU41</t>
  </si>
  <si>
    <t>HU42</t>
  </si>
  <si>
    <t>Autorizar ingreso y salida del vehiculo de las instalaciones del parqueadero o espacio</t>
  </si>
  <si>
    <t>Módulo de operacion</t>
  </si>
  <si>
    <t>HU43</t>
  </si>
  <si>
    <t>HU44</t>
  </si>
  <si>
    <t>HU45</t>
  </si>
  <si>
    <t>HU46</t>
  </si>
  <si>
    <t>Recibir el mensaje de alerta sobre un vehiculo en camino</t>
  </si>
  <si>
    <t>Modulo Notificaciones</t>
  </si>
  <si>
    <t>HU47</t>
  </si>
  <si>
    <t>Realizar el chequeo de los datos de un vehiculo.</t>
  </si>
  <si>
    <t>HU48</t>
  </si>
  <si>
    <t>Realizar el chequeo de un conductor que retira un vehiculo.</t>
  </si>
  <si>
    <t>HU49</t>
  </si>
  <si>
    <t>Consultar el reporte de los vehiculos y conductores que han entrado hoy al parqueadero</t>
  </si>
  <si>
    <t>HU50</t>
  </si>
  <si>
    <t>Registrar que el parqueadero no prestará servicio en unas fechas en particular</t>
  </si>
  <si>
    <t>HU51</t>
  </si>
  <si>
    <t>HU52</t>
  </si>
  <si>
    <t>El operario podrá activar o desactivar la disponibilidad de un espacio, en el mismo momento que se ocupe o desocupe</t>
  </si>
  <si>
    <t>Modulo de usuarios</t>
  </si>
  <si>
    <t>HU53</t>
  </si>
  <si>
    <t>Que las alertar de arribo de vehículo, lleguen en el momento real, para que el operario sea notificado efectivamente</t>
  </si>
  <si>
    <t>HU54</t>
  </si>
  <si>
    <t>El operario podrá verificar la identidad del conductor previamente autorizado en el mismo momento del arribo del vehículo</t>
  </si>
  <si>
    <t>HU55</t>
  </si>
  <si>
    <t>El operario podrá cobrar el consumo del servicio de parqueadero en el momento exacto que le vehículo salga.</t>
  </si>
  <si>
    <t>HU56</t>
  </si>
  <si>
    <t>Como operador quiero encontrar rápidamente información del usuario para poder manejar sus permisos de acceso y cotejar con la información presentada</t>
  </si>
  <si>
    <t>HU57</t>
  </si>
  <si>
    <t>Como operador quiero tener información del vehículo que se aproxima para tener los permisos de acceso listos en el momento del ingreso</t>
  </si>
  <si>
    <t>HU58</t>
  </si>
  <si>
    <t>Como operador quiero tener notificaciones para validar que el espacio está disponible</t>
  </si>
  <si>
    <t>HU59</t>
  </si>
  <si>
    <t>HU60</t>
  </si>
  <si>
    <t>HU61</t>
  </si>
  <si>
    <t>HU62</t>
  </si>
  <si>
    <t>Solicitar ingreso  para  uno  o  dos  carros y  uno  o  dos  conductores</t>
  </si>
  <si>
    <t>HU63</t>
  </si>
  <si>
    <t>HU64</t>
  </si>
  <si>
    <t>HU65</t>
  </si>
  <si>
    <t>HU66</t>
  </si>
  <si>
    <t>el conductor realiza la busqueda de espacios on-demand disponibles en el area de busqueda</t>
  </si>
  <si>
    <t>HU67</t>
  </si>
  <si>
    <t>El conductor realiza la reserva del espacio on-demand seleccionado</t>
  </si>
  <si>
    <t>HU68</t>
  </si>
  <si>
    <t>El condutor registra una unica ves el registro de la tarjeta para pagar que sean cargados los usos de parquederor</t>
  </si>
  <si>
    <t>HU69</t>
  </si>
  <si>
    <t>El conductor quiere ver el reporte de usos recientes para controlar su cuenta de gastos</t>
  </si>
  <si>
    <t>HU70</t>
  </si>
  <si>
    <t>El conductor quiere realizar el registro de un nuevo vehiculo</t>
  </si>
  <si>
    <t>HU71</t>
  </si>
  <si>
    <t>HU72</t>
  </si>
  <si>
    <t>El conductor realiza una consulta para identificar que opciones tiene de parqueadero en la zona donde va a llegar al instante que lo necesita</t>
  </si>
  <si>
    <t>Aplicación o página web</t>
  </si>
  <si>
    <t>HU73</t>
  </si>
  <si>
    <t>El conductor puede consultar las tarifas de los parqueaderos disponibles al momento de seleccionarlo</t>
  </si>
  <si>
    <t>HU74</t>
  </si>
  <si>
    <t>el conductor puede conocer el consumo actual al instante que lo consulte.</t>
  </si>
  <si>
    <t>HU75</t>
  </si>
  <si>
    <t>El conductor titular podría asignar conductor temporal sustituto para que recoja el vehículo, en el mismo instante de lo requiera</t>
  </si>
  <si>
    <t>HU76</t>
  </si>
  <si>
    <t>Como conductor quiero encontrar parqueadero en menos de 5 segundos</t>
  </si>
  <si>
    <t>HU77</t>
  </si>
  <si>
    <t>El sistema debe calcular el pago del servicio en 5 segundos para visualizar la facturación rápidamente sobre el modelo on-demand</t>
  </si>
  <si>
    <t>HU78</t>
  </si>
  <si>
    <t>HU79</t>
  </si>
  <si>
    <t>Al terminar el servicio en el parqueadero, realizar pago desde la tarjeta de crédito inscrita</t>
  </si>
  <si>
    <t>HU80</t>
  </si>
  <si>
    <t>Al terminar el servicio en el parqueadero, realizar pago con el dinero que tenga disponible dentro de la aplicación</t>
  </si>
  <si>
    <t>HISTORIA</t>
  </si>
  <si>
    <t>ID ASR</t>
  </si>
  <si>
    <t>Prioridad Stakeholders
(Qué tan importante es para el
grupo de stakeholders)
A,M,B</t>
  </si>
  <si>
    <t>Prioridad Arquitectos
( Que tanta dificultad tiene para
los arquitectos lograr el ASR)
A,M,B</t>
  </si>
  <si>
    <t>Decisión</t>
  </si>
  <si>
    <t>M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</si>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</sst>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/>
    <font>
      <b/>
      <name val="Arial"/>
    </font>
    <font>
      <name val="Arial"/>
    </font>
    <font>
      <b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vertical="center"/>
    </xf>
    <xf borderId="4" fillId="2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6" fillId="0" fontId="1" numFmtId="0" xfId="0" applyBorder="1" applyFont="1"/>
    <xf borderId="3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7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2" fillId="0" fontId="1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vertical="center"/>
    </xf>
    <xf borderId="2" fillId="3" fontId="1" numFmtId="1" xfId="0" applyAlignment="1" applyBorder="1" applyFill="1" applyFont="1" applyNumberFormat="1">
      <alignment horizontal="center"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readingOrder="0" shrinkToFit="0" vertical="center" wrapText="1"/>
    </xf>
    <xf borderId="10" fillId="0" fontId="1" numFmtId="0" xfId="0" applyBorder="1" applyFont="1"/>
    <xf borderId="0" fillId="0" fontId="1" numFmtId="0" xfId="0" applyAlignment="1" applyFont="1">
      <alignment readingOrder="0" vertical="center"/>
    </xf>
    <xf borderId="11" fillId="0" fontId="1" numFmtId="0" xfId="0" applyBorder="1" applyFont="1"/>
    <xf borderId="2" fillId="0" fontId="1" numFmtId="1" xfId="0" applyAlignment="1" applyBorder="1" applyFont="1" applyNumberFormat="1">
      <alignment horizontal="center" readingOrder="0" vertical="center"/>
    </xf>
    <xf borderId="12" fillId="0" fontId="1" numFmtId="0" xfId="0" applyBorder="1" applyFont="1"/>
    <xf borderId="2" fillId="0" fontId="3" numFmtId="0" xfId="0" applyAlignment="1" applyBorder="1" applyFont="1">
      <alignment horizontal="center" shrinkToFit="0" wrapText="1"/>
    </xf>
    <xf borderId="13" fillId="0" fontId="1" numFmtId="0" xfId="0" applyBorder="1" applyFont="1"/>
    <xf borderId="8" fillId="0" fontId="3" numFmtId="0" xfId="0" applyAlignment="1" applyBorder="1" applyFont="1">
      <alignment readingOrder="0" shrinkToFit="0" vertical="top" wrapText="1"/>
    </xf>
    <xf borderId="7" fillId="0" fontId="1" numFmtId="0" xfId="0" applyBorder="1" applyFont="1"/>
    <xf borderId="8" fillId="0" fontId="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readingOrder="0" shrinkToFit="0" vertical="bottom" wrapText="1"/>
    </xf>
    <xf borderId="2" fillId="4" fontId="3" numFmtId="0" xfId="0" applyAlignment="1" applyBorder="1" applyFill="1" applyFont="1">
      <alignment shrinkToFit="0" wrapText="1"/>
    </xf>
    <xf borderId="2" fillId="4" fontId="4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ill="1" applyFont="1">
      <alignment shrinkToFit="0" wrapText="1"/>
    </xf>
    <xf borderId="2" fillId="5" fontId="4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ill="1" applyFont="1">
      <alignment shrinkToFit="0" vertical="top" wrapText="1"/>
    </xf>
    <xf borderId="2" fillId="6" fontId="4" numFmtId="0" xfId="0" applyAlignment="1" applyBorder="1" applyFont="1">
      <alignment horizontal="center" readingOrder="0" shrinkToFit="0" vertical="center" wrapText="1"/>
    </xf>
    <xf borderId="2" fillId="7" fontId="3" numFmtId="0" xfId="0" applyAlignment="1" applyBorder="1" applyFill="1" applyFont="1">
      <alignment shrinkToFit="0" vertical="top" wrapText="1"/>
    </xf>
    <xf borderId="2" fillId="7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0"/>
    <col customWidth="1" min="3" max="26" width="5.86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11" t="s">
        <v>0</v>
      </c>
      <c r="C3" s="15" t="s">
        <v>9</v>
      </c>
      <c r="D3" s="17"/>
      <c r="E3" s="17"/>
      <c r="F3" s="17"/>
      <c r="G3" s="20"/>
      <c r="H3" s="5" t="s">
        <v>36</v>
      </c>
      <c r="I3" s="15" t="s">
        <v>10</v>
      </c>
      <c r="J3" s="17"/>
      <c r="K3" s="17"/>
      <c r="L3" s="17"/>
      <c r="M3" s="20"/>
      <c r="N3" s="5" t="s">
        <v>36</v>
      </c>
      <c r="O3" s="15" t="s">
        <v>8</v>
      </c>
      <c r="P3" s="17"/>
      <c r="Q3" s="17"/>
      <c r="R3" s="17"/>
      <c r="S3" s="20"/>
      <c r="T3" s="5" t="s">
        <v>36</v>
      </c>
      <c r="U3" s="15" t="s">
        <v>6</v>
      </c>
      <c r="V3" s="17"/>
      <c r="W3" s="17"/>
      <c r="X3" s="17"/>
      <c r="Y3" s="20"/>
      <c r="Z3" s="5" t="s">
        <v>36</v>
      </c>
    </row>
    <row r="4">
      <c r="B4" s="23"/>
      <c r="C4" s="7" t="s">
        <v>41</v>
      </c>
      <c r="D4" s="7" t="s">
        <v>42</v>
      </c>
      <c r="E4" s="7" t="s">
        <v>43</v>
      </c>
      <c r="F4" s="7" t="s">
        <v>44</v>
      </c>
      <c r="G4" s="7" t="s">
        <v>45</v>
      </c>
      <c r="H4" s="9"/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9"/>
      <c r="O4" s="7" t="s">
        <v>41</v>
      </c>
      <c r="P4" s="7" t="s">
        <v>42</v>
      </c>
      <c r="Q4" s="7" t="s">
        <v>43</v>
      </c>
      <c r="R4" s="7" t="s">
        <v>44</v>
      </c>
      <c r="S4" s="7" t="s">
        <v>45</v>
      </c>
      <c r="T4" s="9"/>
      <c r="U4" s="7" t="s">
        <v>41</v>
      </c>
      <c r="V4" s="7" t="s">
        <v>42</v>
      </c>
      <c r="W4" s="7" t="s">
        <v>43</v>
      </c>
      <c r="X4" s="7" t="s">
        <v>44</v>
      </c>
      <c r="Y4" s="7" t="s">
        <v>45</v>
      </c>
      <c r="Z4" s="9"/>
    </row>
    <row r="5" ht="34.5" customHeight="1">
      <c r="B5" s="12" t="s">
        <v>11</v>
      </c>
      <c r="C5" s="7">
        <v>5.0</v>
      </c>
      <c r="D5" s="7">
        <v>2.0</v>
      </c>
      <c r="E5" s="7">
        <v>5.0</v>
      </c>
      <c r="F5" s="7">
        <v>4.0</v>
      </c>
      <c r="G5" s="7">
        <v>3.0</v>
      </c>
      <c r="H5" s="25">
        <f t="shared" ref="H5:H8" si="1">AVERAGEA(C5:G5)</f>
        <v>3.8</v>
      </c>
      <c r="I5" s="7">
        <v>4.0</v>
      </c>
      <c r="J5" s="7">
        <v>5.0</v>
      </c>
      <c r="K5" s="7">
        <v>5.0</v>
      </c>
      <c r="L5" s="7">
        <v>4.0</v>
      </c>
      <c r="M5" s="7">
        <v>5.0</v>
      </c>
      <c r="N5" s="25">
        <f t="shared" ref="N5:N8" si="2">AVERAGEA(I5:M5)</f>
        <v>4.6</v>
      </c>
      <c r="O5" s="7">
        <v>2.0</v>
      </c>
      <c r="P5" s="7">
        <v>3.0</v>
      </c>
      <c r="Q5" s="7">
        <v>4.0</v>
      </c>
      <c r="R5" s="7">
        <v>4.0</v>
      </c>
      <c r="S5" s="7">
        <v>3.0</v>
      </c>
      <c r="T5" s="25">
        <f t="shared" ref="T5:T8" si="3">AVERAGEA(O5:S5)</f>
        <v>3.2</v>
      </c>
      <c r="U5" s="7">
        <v>3.0</v>
      </c>
      <c r="V5" s="7">
        <v>4.0</v>
      </c>
      <c r="W5" s="7">
        <v>5.0</v>
      </c>
      <c r="X5" s="7">
        <v>4.0</v>
      </c>
      <c r="Y5" s="7">
        <v>4.0</v>
      </c>
      <c r="Z5" s="25">
        <f t="shared" ref="Z5:Z8" si="4">AVERAGEA(U5:Y5)</f>
        <v>4</v>
      </c>
    </row>
    <row r="6" ht="34.5" customHeight="1">
      <c r="B6" s="12" t="s">
        <v>16</v>
      </c>
      <c r="C6" s="7">
        <v>2.0</v>
      </c>
      <c r="D6" s="7">
        <v>2.0</v>
      </c>
      <c r="E6" s="7">
        <v>4.0</v>
      </c>
      <c r="F6" s="7">
        <v>3.0</v>
      </c>
      <c r="G6" s="7">
        <v>3.0</v>
      </c>
      <c r="H6" s="25">
        <f t="shared" si="1"/>
        <v>2.8</v>
      </c>
      <c r="I6" s="7">
        <v>4.0</v>
      </c>
      <c r="J6" s="7">
        <v>2.0</v>
      </c>
      <c r="K6" s="7">
        <v>2.0</v>
      </c>
      <c r="L6" s="7">
        <v>3.0</v>
      </c>
      <c r="M6" s="7">
        <v>2.0</v>
      </c>
      <c r="N6" s="25">
        <f t="shared" si="2"/>
        <v>2.6</v>
      </c>
      <c r="O6" s="7">
        <v>3.0</v>
      </c>
      <c r="P6" s="7">
        <v>5.0</v>
      </c>
      <c r="Q6" s="7">
        <v>4.0</v>
      </c>
      <c r="R6" s="7">
        <v>4.0</v>
      </c>
      <c r="S6" s="7">
        <v>5.0</v>
      </c>
      <c r="T6" s="25">
        <f t="shared" si="3"/>
        <v>4.2</v>
      </c>
      <c r="U6" s="7">
        <v>5.0</v>
      </c>
      <c r="V6" s="7">
        <v>4.0</v>
      </c>
      <c r="W6" s="7">
        <v>5.0</v>
      </c>
      <c r="X6" s="7">
        <v>4.0</v>
      </c>
      <c r="Y6" s="7">
        <v>5.0</v>
      </c>
      <c r="Z6" s="25">
        <f t="shared" si="4"/>
        <v>4.6</v>
      </c>
    </row>
    <row r="7" ht="34.5" customHeight="1">
      <c r="B7" s="12" t="s">
        <v>21</v>
      </c>
      <c r="C7" s="7">
        <v>2.0</v>
      </c>
      <c r="D7" s="7">
        <v>4.0</v>
      </c>
      <c r="E7" s="7">
        <v>2.0</v>
      </c>
      <c r="F7" s="7">
        <v>2.0</v>
      </c>
      <c r="G7" s="7">
        <v>3.0</v>
      </c>
      <c r="H7" s="25">
        <f t="shared" si="1"/>
        <v>2.6</v>
      </c>
      <c r="I7" s="7">
        <v>3.0</v>
      </c>
      <c r="J7" s="7">
        <v>1.0</v>
      </c>
      <c r="K7" s="7">
        <v>2.0</v>
      </c>
      <c r="L7" s="7">
        <v>4.0</v>
      </c>
      <c r="M7" s="7">
        <v>2.0</v>
      </c>
      <c r="N7" s="25">
        <f t="shared" si="2"/>
        <v>2.4</v>
      </c>
      <c r="O7" s="7">
        <v>4.0</v>
      </c>
      <c r="P7" s="7">
        <v>5.0</v>
      </c>
      <c r="Q7" s="7">
        <v>4.0</v>
      </c>
      <c r="R7" s="7">
        <v>4.0</v>
      </c>
      <c r="S7" s="7">
        <v>3.0</v>
      </c>
      <c r="T7" s="25">
        <f t="shared" si="3"/>
        <v>4</v>
      </c>
      <c r="U7" s="7">
        <v>5.0</v>
      </c>
      <c r="V7" s="7">
        <v>4.0</v>
      </c>
      <c r="W7" s="7">
        <v>5.0</v>
      </c>
      <c r="X7" s="7">
        <v>4.0</v>
      </c>
      <c r="Y7" s="7">
        <v>3.0</v>
      </c>
      <c r="Z7" s="25">
        <f t="shared" si="4"/>
        <v>4.2</v>
      </c>
    </row>
    <row r="8" ht="34.5" customHeight="1">
      <c r="B8" s="12" t="s">
        <v>26</v>
      </c>
      <c r="C8" s="7">
        <v>3.0</v>
      </c>
      <c r="D8" s="7">
        <v>4.0</v>
      </c>
      <c r="E8" s="7">
        <v>3.0</v>
      </c>
      <c r="F8" s="7">
        <v>4.0</v>
      </c>
      <c r="G8" s="7">
        <v>4.0</v>
      </c>
      <c r="H8" s="25">
        <f t="shared" si="1"/>
        <v>3.6</v>
      </c>
      <c r="I8" s="7">
        <v>1.0</v>
      </c>
      <c r="J8" s="7">
        <v>1.0</v>
      </c>
      <c r="K8" s="7">
        <v>2.0</v>
      </c>
      <c r="L8" s="7">
        <v>3.0</v>
      </c>
      <c r="M8" s="7">
        <v>2.0</v>
      </c>
      <c r="N8" s="25">
        <f t="shared" si="2"/>
        <v>1.8</v>
      </c>
      <c r="O8" s="7">
        <v>4.0</v>
      </c>
      <c r="P8" s="7">
        <v>5.0</v>
      </c>
      <c r="Q8" s="7">
        <v>4.0</v>
      </c>
      <c r="R8" s="7">
        <v>4.0</v>
      </c>
      <c r="S8" s="7">
        <v>5.0</v>
      </c>
      <c r="T8" s="25">
        <f t="shared" si="3"/>
        <v>4.4</v>
      </c>
      <c r="U8" s="7">
        <v>5.0</v>
      </c>
      <c r="V8" s="7">
        <v>4.0</v>
      </c>
      <c r="W8" s="7">
        <v>5.0</v>
      </c>
      <c r="X8" s="7">
        <v>4.0</v>
      </c>
      <c r="Y8" s="7">
        <v>5.0</v>
      </c>
      <c r="Z8" s="25">
        <f t="shared" si="4"/>
        <v>4.6</v>
      </c>
    </row>
    <row r="9">
      <c r="B9" s="7" t="s">
        <v>31</v>
      </c>
      <c r="C9" s="29"/>
      <c r="D9" s="31"/>
      <c r="E9" s="31"/>
      <c r="F9" s="31"/>
      <c r="G9" s="33"/>
      <c r="H9" s="34">
        <f>SUM(H5:H8)</f>
        <v>12.8</v>
      </c>
      <c r="I9" s="29"/>
      <c r="J9" s="31"/>
      <c r="K9" s="31"/>
      <c r="L9" s="31"/>
      <c r="M9" s="33"/>
      <c r="N9" s="34">
        <f>SUM(N5:N8)</f>
        <v>11.4</v>
      </c>
      <c r="O9" s="29"/>
      <c r="P9" s="31"/>
      <c r="Q9" s="31"/>
      <c r="R9" s="31"/>
      <c r="S9" s="33"/>
      <c r="T9" s="34">
        <f>SUM(T5:T8)</f>
        <v>15.8</v>
      </c>
      <c r="U9" s="29"/>
      <c r="V9" s="31"/>
      <c r="W9" s="31"/>
      <c r="X9" s="31"/>
      <c r="Y9" s="33"/>
      <c r="Z9" s="34">
        <f>SUM(Z5:Z8)</f>
        <v>17.4</v>
      </c>
    </row>
    <row r="10">
      <c r="B10" s="7" t="s">
        <v>131</v>
      </c>
      <c r="C10" s="35"/>
      <c r="D10" s="37"/>
      <c r="E10" s="37"/>
      <c r="F10" s="37"/>
      <c r="G10" s="39"/>
      <c r="H10" s="7">
        <v>2.0</v>
      </c>
      <c r="I10" s="35"/>
      <c r="J10" s="37"/>
      <c r="K10" s="37"/>
      <c r="L10" s="37"/>
      <c r="M10" s="39"/>
      <c r="N10" s="7">
        <v>1.0</v>
      </c>
      <c r="O10" s="35"/>
      <c r="P10" s="37"/>
      <c r="Q10" s="37"/>
      <c r="R10" s="37"/>
      <c r="S10" s="39"/>
      <c r="T10" s="7">
        <v>3.0</v>
      </c>
      <c r="U10" s="35"/>
      <c r="V10" s="37"/>
      <c r="W10" s="37"/>
      <c r="X10" s="37"/>
      <c r="Y10" s="39"/>
      <c r="Z10" s="7">
        <v>4.0</v>
      </c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C3:G3"/>
    <mergeCell ref="C9:G10"/>
    <mergeCell ref="I9:M10"/>
    <mergeCell ref="O9:S10"/>
    <mergeCell ref="U9:Y10"/>
    <mergeCell ref="I3:M3"/>
    <mergeCell ref="O3:S3"/>
    <mergeCell ref="U3:Y3"/>
    <mergeCell ref="H3:H4"/>
    <mergeCell ref="N3:N4"/>
    <mergeCell ref="T3:T4"/>
    <mergeCell ref="Z3:Z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2.29"/>
    <col customWidth="1" min="3" max="3" width="25.86"/>
    <col customWidth="1" min="4" max="4" width="49.29"/>
    <col customWidth="1" min="5" max="6" width="25.86"/>
  </cols>
  <sheetData>
    <row r="1" ht="28.5" customHeight="1">
      <c r="A1" s="2"/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2"/>
      <c r="B2" s="6" t="s">
        <v>1</v>
      </c>
      <c r="C2" s="6" t="s">
        <v>2</v>
      </c>
      <c r="D2" s="6" t="s">
        <v>3</v>
      </c>
      <c r="E2" s="8" t="s">
        <v>4</v>
      </c>
      <c r="F2" s="10" t="s">
        <v>5</v>
      </c>
      <c r="G2" s="14" t="s">
        <v>7</v>
      </c>
      <c r="H2" s="14" t="s">
        <v>32</v>
      </c>
      <c r="I2" s="14" t="s">
        <v>33</v>
      </c>
      <c r="J2" s="14" t="s">
        <v>34</v>
      </c>
      <c r="K2" s="14" t="s">
        <v>35</v>
      </c>
      <c r="L2" s="16" t="s">
        <v>36</v>
      </c>
      <c r="M2" s="4"/>
      <c r="N2" s="4"/>
      <c r="O2" s="4"/>
      <c r="P2" s="4"/>
      <c r="Q2" s="4"/>
      <c r="R2" s="4"/>
      <c r="S2" s="4"/>
    </row>
    <row r="3">
      <c r="A3" s="2"/>
      <c r="B3" s="18" t="s">
        <v>37</v>
      </c>
      <c r="C3" s="19" t="s">
        <v>9</v>
      </c>
      <c r="D3" s="21" t="s">
        <v>38</v>
      </c>
      <c r="E3" s="19" t="s">
        <v>39</v>
      </c>
      <c r="F3" s="19" t="s">
        <v>40</v>
      </c>
      <c r="G3" s="22">
        <v>5.0</v>
      </c>
      <c r="H3" s="22">
        <v>5.0</v>
      </c>
      <c r="I3" s="22">
        <v>4.0</v>
      </c>
      <c r="J3" s="22">
        <v>4.0</v>
      </c>
      <c r="K3" s="22">
        <v>5.0</v>
      </c>
      <c r="L3" s="24">
        <f t="shared" ref="L3:L82" si="1">AVERAGE(G3:K3)</f>
        <v>4.6</v>
      </c>
      <c r="M3" s="4"/>
      <c r="N3" s="4"/>
      <c r="O3" s="4"/>
      <c r="P3" s="4"/>
      <c r="Q3" s="4"/>
      <c r="R3" s="4"/>
      <c r="S3" s="4"/>
    </row>
    <row r="4">
      <c r="A4" s="2"/>
      <c r="B4" s="18" t="s">
        <v>46</v>
      </c>
      <c r="C4" s="19" t="s">
        <v>9</v>
      </c>
      <c r="D4" s="21" t="s">
        <v>47</v>
      </c>
      <c r="E4" s="19" t="s">
        <v>39</v>
      </c>
      <c r="F4" s="19" t="s">
        <v>48</v>
      </c>
      <c r="G4" s="22">
        <v>5.0</v>
      </c>
      <c r="H4" s="22">
        <v>4.0</v>
      </c>
      <c r="I4" s="22">
        <v>4.0</v>
      </c>
      <c r="J4" s="22">
        <v>4.0</v>
      </c>
      <c r="K4" s="22">
        <v>5.0</v>
      </c>
      <c r="L4" s="24">
        <f t="shared" si="1"/>
        <v>4.4</v>
      </c>
      <c r="M4" s="4"/>
      <c r="N4" s="4"/>
      <c r="O4" s="4"/>
      <c r="P4" s="4"/>
      <c r="Q4" s="4"/>
      <c r="R4" s="4"/>
      <c r="S4" s="4"/>
    </row>
    <row r="5">
      <c r="A5" s="2"/>
      <c r="B5" s="18" t="s">
        <v>49</v>
      </c>
      <c r="C5" s="19" t="s">
        <v>9</v>
      </c>
      <c r="D5" s="21" t="s">
        <v>50</v>
      </c>
      <c r="E5" s="19" t="s">
        <v>39</v>
      </c>
      <c r="F5" s="19" t="s">
        <v>51</v>
      </c>
      <c r="G5" s="22">
        <v>3.0</v>
      </c>
      <c r="H5" s="22">
        <v>2.0</v>
      </c>
      <c r="I5" s="22">
        <v>1.0</v>
      </c>
      <c r="J5" s="22">
        <v>2.0</v>
      </c>
      <c r="K5" s="22">
        <v>5.0</v>
      </c>
      <c r="L5" s="24">
        <f t="shared" si="1"/>
        <v>2.6</v>
      </c>
      <c r="M5" s="4"/>
      <c r="N5" s="4"/>
      <c r="O5" s="4"/>
      <c r="P5" s="4"/>
      <c r="Q5" s="4"/>
      <c r="R5" s="4"/>
      <c r="S5" s="4"/>
    </row>
    <row r="6">
      <c r="A6" s="2"/>
      <c r="B6" s="18" t="s">
        <v>52</v>
      </c>
      <c r="C6" s="19" t="s">
        <v>9</v>
      </c>
      <c r="D6" s="21" t="s">
        <v>53</v>
      </c>
      <c r="E6" s="19" t="s">
        <v>39</v>
      </c>
      <c r="F6" s="19" t="s">
        <v>54</v>
      </c>
      <c r="G6" s="22">
        <v>5.0</v>
      </c>
      <c r="H6" s="22">
        <v>5.0</v>
      </c>
      <c r="I6" s="22">
        <v>5.0</v>
      </c>
      <c r="J6" s="22">
        <v>5.0</v>
      </c>
      <c r="K6" s="22">
        <v>3.0</v>
      </c>
      <c r="L6" s="24">
        <f t="shared" si="1"/>
        <v>4.6</v>
      </c>
      <c r="M6" s="4"/>
      <c r="N6" s="4"/>
      <c r="O6" s="4"/>
      <c r="P6" s="4"/>
      <c r="Q6" s="4"/>
      <c r="R6" s="4"/>
      <c r="S6" s="4"/>
    </row>
    <row r="7">
      <c r="A7" s="2"/>
      <c r="B7" s="18" t="s">
        <v>55</v>
      </c>
      <c r="C7" s="19" t="s">
        <v>9</v>
      </c>
      <c r="D7" s="21" t="s">
        <v>56</v>
      </c>
      <c r="E7" s="19" t="s">
        <v>39</v>
      </c>
      <c r="F7" s="19" t="s">
        <v>57</v>
      </c>
      <c r="G7" s="22">
        <v>4.0</v>
      </c>
      <c r="H7" s="22">
        <v>5.0</v>
      </c>
      <c r="I7" s="22">
        <v>4.0</v>
      </c>
      <c r="J7" s="22">
        <v>4.0</v>
      </c>
      <c r="K7" s="22">
        <v>3.0</v>
      </c>
      <c r="L7" s="24">
        <f t="shared" si="1"/>
        <v>4</v>
      </c>
      <c r="M7" s="4"/>
      <c r="N7" s="4"/>
      <c r="O7" s="4"/>
      <c r="P7" s="4"/>
      <c r="Q7" s="4"/>
      <c r="R7" s="4"/>
      <c r="S7" s="4"/>
    </row>
    <row r="8">
      <c r="A8" s="2"/>
      <c r="B8" s="18" t="s">
        <v>58</v>
      </c>
      <c r="C8" s="19" t="s">
        <v>10</v>
      </c>
      <c r="D8" s="21" t="s">
        <v>59</v>
      </c>
      <c r="E8" s="19" t="s">
        <v>39</v>
      </c>
      <c r="F8" s="19" t="s">
        <v>60</v>
      </c>
      <c r="G8" s="22">
        <v>3.0</v>
      </c>
      <c r="H8" s="22">
        <v>3.0</v>
      </c>
      <c r="I8" s="22">
        <v>3.0</v>
      </c>
      <c r="J8" s="22">
        <v>2.0</v>
      </c>
      <c r="K8" s="22">
        <v>3.0</v>
      </c>
      <c r="L8" s="24">
        <f t="shared" si="1"/>
        <v>2.8</v>
      </c>
      <c r="M8" s="4"/>
      <c r="N8" s="4"/>
      <c r="O8" s="4"/>
      <c r="P8" s="4"/>
      <c r="Q8" s="4"/>
      <c r="R8" s="4"/>
      <c r="S8" s="4"/>
    </row>
    <row r="9">
      <c r="A9" s="2"/>
      <c r="B9" s="18" t="s">
        <v>61</v>
      </c>
      <c r="C9" s="19" t="s">
        <v>10</v>
      </c>
      <c r="D9" s="21" t="s">
        <v>62</v>
      </c>
      <c r="E9" s="19" t="s">
        <v>39</v>
      </c>
      <c r="F9" s="19" t="s">
        <v>57</v>
      </c>
      <c r="G9" s="22">
        <v>2.0</v>
      </c>
      <c r="H9" s="22">
        <v>3.0</v>
      </c>
      <c r="I9" s="22">
        <v>3.0</v>
      </c>
      <c r="J9" s="22">
        <v>2.0</v>
      </c>
      <c r="K9" s="22">
        <v>5.0</v>
      </c>
      <c r="L9" s="24">
        <f t="shared" si="1"/>
        <v>3</v>
      </c>
      <c r="M9" s="4"/>
      <c r="N9" s="4"/>
      <c r="O9" s="4"/>
      <c r="P9" s="4"/>
      <c r="Q9" s="4"/>
      <c r="R9" s="4"/>
      <c r="S9" s="4"/>
    </row>
    <row r="10">
      <c r="A10" s="2"/>
      <c r="B10" s="18" t="s">
        <v>63</v>
      </c>
      <c r="C10" s="19" t="s">
        <v>10</v>
      </c>
      <c r="D10" s="21" t="s">
        <v>64</v>
      </c>
      <c r="E10" s="19" t="s">
        <v>39</v>
      </c>
      <c r="F10" s="19" t="s">
        <v>65</v>
      </c>
      <c r="G10" s="22">
        <v>4.0</v>
      </c>
      <c r="H10" s="22">
        <v>4.0</v>
      </c>
      <c r="I10" s="22">
        <v>4.0</v>
      </c>
      <c r="J10" s="22">
        <v>5.0</v>
      </c>
      <c r="K10" s="22">
        <v>5.0</v>
      </c>
      <c r="L10" s="24">
        <f t="shared" si="1"/>
        <v>4.4</v>
      </c>
      <c r="M10" s="4"/>
      <c r="N10" s="4"/>
      <c r="O10" s="4"/>
      <c r="P10" s="4"/>
      <c r="Q10" s="4"/>
      <c r="R10" s="4"/>
      <c r="S10" s="4"/>
    </row>
    <row r="11">
      <c r="A11" s="2"/>
      <c r="B11" s="18" t="s">
        <v>66</v>
      </c>
      <c r="C11" s="19" t="s">
        <v>10</v>
      </c>
      <c r="D11" s="21" t="s">
        <v>67</v>
      </c>
      <c r="E11" s="19" t="s">
        <v>39</v>
      </c>
      <c r="F11" s="19" t="s">
        <v>65</v>
      </c>
      <c r="G11" s="22">
        <v>4.0</v>
      </c>
      <c r="H11" s="22">
        <v>4.0</v>
      </c>
      <c r="I11" s="22">
        <v>4.0</v>
      </c>
      <c r="J11" s="22">
        <v>5.0</v>
      </c>
      <c r="K11" s="22">
        <v>3.0</v>
      </c>
      <c r="L11" s="24">
        <f t="shared" si="1"/>
        <v>4</v>
      </c>
      <c r="M11" s="4"/>
      <c r="N11" s="4"/>
      <c r="O11" s="4"/>
      <c r="P11" s="4"/>
      <c r="Q11" s="4"/>
      <c r="R11" s="4"/>
      <c r="S11" s="4"/>
    </row>
    <row r="12">
      <c r="A12" s="2"/>
      <c r="B12" s="18" t="s">
        <v>68</v>
      </c>
      <c r="C12" s="19" t="s">
        <v>10</v>
      </c>
      <c r="D12" s="21" t="s">
        <v>69</v>
      </c>
      <c r="E12" s="19" t="s">
        <v>39</v>
      </c>
      <c r="F12" s="19" t="s">
        <v>70</v>
      </c>
      <c r="G12" s="22">
        <v>4.0</v>
      </c>
      <c r="H12" s="22">
        <v>5.0</v>
      </c>
      <c r="I12" s="22">
        <v>4.0</v>
      </c>
      <c r="J12" s="22">
        <v>4.0</v>
      </c>
      <c r="K12" s="22">
        <v>2.0</v>
      </c>
      <c r="L12" s="24">
        <f t="shared" si="1"/>
        <v>3.8</v>
      </c>
      <c r="M12" s="4"/>
      <c r="N12" s="4"/>
      <c r="O12" s="4"/>
      <c r="P12" s="4"/>
      <c r="Q12" s="4"/>
      <c r="R12" s="4"/>
      <c r="S12" s="4"/>
    </row>
    <row r="13">
      <c r="A13" s="2"/>
      <c r="B13" s="18" t="s">
        <v>71</v>
      </c>
      <c r="C13" s="19" t="s">
        <v>6</v>
      </c>
      <c r="D13" s="21" t="s">
        <v>72</v>
      </c>
      <c r="E13" s="19" t="s">
        <v>73</v>
      </c>
      <c r="F13" s="19" t="s">
        <v>74</v>
      </c>
      <c r="G13" s="22">
        <v>4.0</v>
      </c>
      <c r="H13" s="22">
        <v>5.0</v>
      </c>
      <c r="I13" s="22">
        <v>5.0</v>
      </c>
      <c r="J13" s="22">
        <v>4.0</v>
      </c>
      <c r="K13" s="22">
        <v>4.0</v>
      </c>
      <c r="L13" s="24">
        <f t="shared" si="1"/>
        <v>4.4</v>
      </c>
      <c r="M13" s="4"/>
      <c r="N13" s="4"/>
      <c r="O13" s="4"/>
      <c r="P13" s="4"/>
      <c r="Q13" s="4"/>
      <c r="R13" s="4"/>
      <c r="S13" s="4"/>
    </row>
    <row r="14">
      <c r="A14" s="2"/>
      <c r="B14" s="18" t="s">
        <v>75</v>
      </c>
      <c r="C14" s="19" t="s">
        <v>6</v>
      </c>
      <c r="D14" s="21" t="s">
        <v>76</v>
      </c>
      <c r="E14" s="19" t="s">
        <v>39</v>
      </c>
      <c r="F14" s="19" t="s">
        <v>74</v>
      </c>
      <c r="G14" s="22">
        <v>4.0</v>
      </c>
      <c r="H14" s="22">
        <v>5.0</v>
      </c>
      <c r="I14" s="22">
        <v>4.0</v>
      </c>
      <c r="J14" s="22">
        <v>4.0</v>
      </c>
      <c r="K14" s="22">
        <v>3.0</v>
      </c>
      <c r="L14" s="24">
        <f t="shared" si="1"/>
        <v>4</v>
      </c>
      <c r="M14" s="4"/>
      <c r="N14" s="4"/>
      <c r="O14" s="4"/>
      <c r="P14" s="4"/>
      <c r="Q14" s="4"/>
      <c r="R14" s="4"/>
      <c r="S14" s="4"/>
    </row>
    <row r="15">
      <c r="A15" s="2"/>
      <c r="B15" s="18" t="s">
        <v>77</v>
      </c>
      <c r="C15" s="19" t="s">
        <v>6</v>
      </c>
      <c r="D15" s="21" t="s">
        <v>78</v>
      </c>
      <c r="E15" s="19" t="s">
        <v>39</v>
      </c>
      <c r="F15" s="19" t="s">
        <v>74</v>
      </c>
      <c r="G15" s="22">
        <v>4.0</v>
      </c>
      <c r="H15" s="22">
        <v>5.0</v>
      </c>
      <c r="I15" s="22">
        <v>4.0</v>
      </c>
      <c r="J15" s="22">
        <v>3.0</v>
      </c>
      <c r="K15" s="22">
        <v>5.0</v>
      </c>
      <c r="L15" s="24">
        <f t="shared" si="1"/>
        <v>4.2</v>
      </c>
      <c r="M15" s="4"/>
      <c r="N15" s="4"/>
      <c r="O15" s="4"/>
      <c r="P15" s="4"/>
      <c r="Q15" s="4"/>
      <c r="R15" s="4"/>
      <c r="S15" s="4"/>
    </row>
    <row r="16">
      <c r="A16" s="2"/>
      <c r="B16" s="18" t="s">
        <v>79</v>
      </c>
      <c r="C16" s="19" t="s">
        <v>6</v>
      </c>
      <c r="D16" s="21" t="s">
        <v>80</v>
      </c>
      <c r="E16" s="19" t="s">
        <v>39</v>
      </c>
      <c r="F16" s="19" t="s">
        <v>74</v>
      </c>
      <c r="G16" s="22">
        <v>4.0</v>
      </c>
      <c r="H16" s="22">
        <v>5.0</v>
      </c>
      <c r="I16" s="22">
        <v>4.0</v>
      </c>
      <c r="J16" s="22">
        <v>4.0</v>
      </c>
      <c r="K16" s="22">
        <v>3.0</v>
      </c>
      <c r="L16" s="24">
        <f t="shared" si="1"/>
        <v>4</v>
      </c>
      <c r="M16" s="4"/>
      <c r="N16" s="4"/>
      <c r="O16" s="4"/>
      <c r="P16" s="4"/>
      <c r="Q16" s="4"/>
      <c r="R16" s="4"/>
      <c r="S16" s="4"/>
    </row>
    <row r="17">
      <c r="A17" s="2"/>
      <c r="B17" s="18" t="s">
        <v>81</v>
      </c>
      <c r="C17" s="19" t="s">
        <v>6</v>
      </c>
      <c r="D17" s="21" t="s">
        <v>82</v>
      </c>
      <c r="E17" s="19" t="s">
        <v>39</v>
      </c>
      <c r="F17" s="19" t="s">
        <v>74</v>
      </c>
      <c r="G17" s="22">
        <v>4.0</v>
      </c>
      <c r="H17" s="22">
        <v>5.0</v>
      </c>
      <c r="I17" s="22">
        <v>4.0</v>
      </c>
      <c r="J17" s="22">
        <v>4.0</v>
      </c>
      <c r="K17" s="22">
        <v>4.0</v>
      </c>
      <c r="L17" s="24">
        <f t="shared" si="1"/>
        <v>4.2</v>
      </c>
      <c r="M17" s="4"/>
      <c r="N17" s="4"/>
      <c r="O17" s="4"/>
      <c r="P17" s="4"/>
      <c r="Q17" s="4"/>
      <c r="R17" s="4"/>
      <c r="S17" s="4"/>
    </row>
    <row r="18">
      <c r="A18" s="2"/>
      <c r="B18" s="18" t="s">
        <v>83</v>
      </c>
      <c r="C18" s="19" t="s">
        <v>8</v>
      </c>
      <c r="D18" s="21" t="s">
        <v>84</v>
      </c>
      <c r="E18" s="19" t="s">
        <v>85</v>
      </c>
      <c r="F18" s="19" t="s">
        <v>65</v>
      </c>
      <c r="G18" s="22">
        <v>5.0</v>
      </c>
      <c r="H18" s="22">
        <v>4.0</v>
      </c>
      <c r="I18" s="22">
        <v>4.0</v>
      </c>
      <c r="J18" s="22">
        <v>3.0</v>
      </c>
      <c r="K18" s="22">
        <v>5.0</v>
      </c>
      <c r="L18" s="24">
        <f t="shared" si="1"/>
        <v>4.2</v>
      </c>
      <c r="M18" s="4"/>
      <c r="N18" s="4"/>
      <c r="O18" s="4"/>
      <c r="P18" s="4"/>
      <c r="Q18" s="4"/>
      <c r="R18" s="4"/>
      <c r="S18" s="4"/>
    </row>
    <row r="19">
      <c r="A19" s="2"/>
      <c r="B19" s="18" t="s">
        <v>86</v>
      </c>
      <c r="C19" s="19" t="s">
        <v>8</v>
      </c>
      <c r="D19" s="21" t="s">
        <v>87</v>
      </c>
      <c r="E19" s="19" t="s">
        <v>39</v>
      </c>
      <c r="F19" s="19" t="s">
        <v>48</v>
      </c>
      <c r="G19" s="22">
        <v>4.0</v>
      </c>
      <c r="H19" s="22">
        <v>5.0</v>
      </c>
      <c r="I19" s="22">
        <v>4.0</v>
      </c>
      <c r="J19" s="22">
        <v>3.0</v>
      </c>
      <c r="K19" s="22">
        <v>3.0</v>
      </c>
      <c r="L19" s="24">
        <f t="shared" si="1"/>
        <v>3.8</v>
      </c>
      <c r="M19" s="4"/>
      <c r="N19" s="4"/>
      <c r="O19" s="4"/>
      <c r="P19" s="4"/>
      <c r="Q19" s="4"/>
      <c r="R19" s="4"/>
      <c r="S19" s="4"/>
    </row>
    <row r="20">
      <c r="A20" s="2"/>
      <c r="B20" s="18" t="s">
        <v>88</v>
      </c>
      <c r="C20" s="19" t="s">
        <v>8</v>
      </c>
      <c r="D20" s="21" t="s">
        <v>89</v>
      </c>
      <c r="E20" s="19" t="s">
        <v>39</v>
      </c>
      <c r="F20" s="19" t="s">
        <v>90</v>
      </c>
      <c r="G20" s="22">
        <v>5.0</v>
      </c>
      <c r="H20" s="22">
        <v>4.0</v>
      </c>
      <c r="I20" s="22">
        <v>5.0</v>
      </c>
      <c r="J20" s="22">
        <v>4.0</v>
      </c>
      <c r="K20" s="22">
        <v>2.0</v>
      </c>
      <c r="L20" s="24">
        <f t="shared" si="1"/>
        <v>4</v>
      </c>
      <c r="M20" s="4"/>
      <c r="N20" s="4"/>
      <c r="O20" s="4"/>
      <c r="P20" s="4"/>
      <c r="Q20" s="4"/>
      <c r="R20" s="4"/>
      <c r="S20" s="4"/>
    </row>
    <row r="21">
      <c r="A21" s="2"/>
      <c r="B21" s="18" t="s">
        <v>91</v>
      </c>
      <c r="C21" s="19" t="s">
        <v>8</v>
      </c>
      <c r="D21" s="21" t="s">
        <v>92</v>
      </c>
      <c r="E21" s="19" t="s">
        <v>39</v>
      </c>
      <c r="F21" s="19" t="s">
        <v>48</v>
      </c>
      <c r="G21" s="22">
        <v>4.0</v>
      </c>
      <c r="H21" s="22">
        <v>4.0</v>
      </c>
      <c r="I21" s="22">
        <v>5.0</v>
      </c>
      <c r="J21" s="22">
        <v>4.0</v>
      </c>
      <c r="K21" s="22">
        <v>4.0</v>
      </c>
      <c r="L21" s="24">
        <f t="shared" si="1"/>
        <v>4.2</v>
      </c>
      <c r="M21" s="4"/>
      <c r="N21" s="4"/>
      <c r="O21" s="4"/>
      <c r="P21" s="4"/>
      <c r="Q21" s="4"/>
      <c r="R21" s="4"/>
      <c r="S21" s="4"/>
    </row>
    <row r="22">
      <c r="A22" s="2"/>
      <c r="B22" s="18" t="s">
        <v>93</v>
      </c>
      <c r="C22" s="19" t="s">
        <v>8</v>
      </c>
      <c r="D22" s="21" t="s">
        <v>94</v>
      </c>
      <c r="E22" s="19" t="s">
        <v>39</v>
      </c>
      <c r="F22" s="19" t="s">
        <v>95</v>
      </c>
      <c r="G22" s="22">
        <v>3.0</v>
      </c>
      <c r="H22" s="22">
        <v>5.0</v>
      </c>
      <c r="I22" s="22">
        <v>4.0</v>
      </c>
      <c r="J22" s="22">
        <v>3.0</v>
      </c>
      <c r="K22" s="22">
        <v>3.0</v>
      </c>
      <c r="L22" s="24">
        <f t="shared" si="1"/>
        <v>3.6</v>
      </c>
      <c r="M22" s="4"/>
      <c r="N22" s="4"/>
      <c r="O22" s="4"/>
      <c r="P22" s="4"/>
      <c r="Q22" s="4"/>
      <c r="R22" s="4"/>
      <c r="S22" s="4"/>
    </row>
    <row r="23">
      <c r="A23" s="26"/>
      <c r="B23" s="27" t="s">
        <v>96</v>
      </c>
      <c r="C23" s="28" t="s">
        <v>9</v>
      </c>
      <c r="D23" s="30" t="s">
        <v>38</v>
      </c>
      <c r="E23" s="28" t="s">
        <v>97</v>
      </c>
      <c r="F23" s="28" t="s">
        <v>40</v>
      </c>
      <c r="G23" s="32">
        <v>3.0</v>
      </c>
      <c r="H23" s="32">
        <v>4.0</v>
      </c>
      <c r="I23" s="32">
        <v>4.0</v>
      </c>
      <c r="J23" s="32">
        <v>4.0</v>
      </c>
      <c r="K23" s="32">
        <v>4.0</v>
      </c>
      <c r="L23" s="24">
        <f t="shared" si="1"/>
        <v>3.8</v>
      </c>
      <c r="M23" s="26"/>
      <c r="N23" s="26"/>
      <c r="O23" s="26"/>
      <c r="P23" s="26"/>
      <c r="Q23" s="26"/>
      <c r="R23" s="26"/>
      <c r="S23" s="26"/>
    </row>
    <row r="24">
      <c r="A24" s="26"/>
      <c r="B24" s="18" t="s">
        <v>98</v>
      </c>
      <c r="C24" s="19" t="s">
        <v>9</v>
      </c>
      <c r="D24" s="21" t="s">
        <v>47</v>
      </c>
      <c r="E24" s="19" t="s">
        <v>97</v>
      </c>
      <c r="F24" s="19" t="s">
        <v>48</v>
      </c>
      <c r="G24" s="32">
        <v>4.0</v>
      </c>
      <c r="H24" s="32">
        <v>4.0</v>
      </c>
      <c r="I24" s="32">
        <v>1.0</v>
      </c>
      <c r="J24" s="32">
        <v>3.0</v>
      </c>
      <c r="K24" s="32">
        <v>4.0</v>
      </c>
      <c r="L24" s="24">
        <f t="shared" si="1"/>
        <v>3.2</v>
      </c>
      <c r="M24" s="26"/>
      <c r="N24" s="26"/>
      <c r="O24" s="26"/>
      <c r="P24" s="26"/>
      <c r="Q24" s="26"/>
      <c r="R24" s="26"/>
      <c r="S24" s="26"/>
    </row>
    <row r="25">
      <c r="A25" s="26"/>
      <c r="B25" s="18" t="s">
        <v>99</v>
      </c>
      <c r="C25" s="19" t="s">
        <v>9</v>
      </c>
      <c r="D25" s="21" t="s">
        <v>50</v>
      </c>
      <c r="E25" s="19" t="s">
        <v>97</v>
      </c>
      <c r="F25" s="19" t="s">
        <v>51</v>
      </c>
      <c r="G25" s="32">
        <v>3.0</v>
      </c>
      <c r="H25" s="32">
        <v>2.0</v>
      </c>
      <c r="I25" s="32">
        <v>1.0</v>
      </c>
      <c r="J25" s="32">
        <v>2.0</v>
      </c>
      <c r="K25" s="32">
        <v>2.0</v>
      </c>
      <c r="L25" s="24">
        <f t="shared" si="1"/>
        <v>2</v>
      </c>
      <c r="M25" s="26"/>
      <c r="N25" s="26"/>
      <c r="O25" s="26"/>
      <c r="P25" s="26"/>
      <c r="Q25" s="26"/>
      <c r="R25" s="26"/>
      <c r="S25" s="26"/>
    </row>
    <row r="26">
      <c r="A26" s="26"/>
      <c r="B26" s="18" t="s">
        <v>100</v>
      </c>
      <c r="C26" s="19" t="s">
        <v>9</v>
      </c>
      <c r="D26" s="21" t="s">
        <v>53</v>
      </c>
      <c r="E26" s="19" t="s">
        <v>97</v>
      </c>
      <c r="F26" s="19" t="s">
        <v>54</v>
      </c>
      <c r="G26" s="32">
        <v>3.0</v>
      </c>
      <c r="H26" s="32">
        <v>5.0</v>
      </c>
      <c r="I26" s="32">
        <v>3.0</v>
      </c>
      <c r="J26" s="26">
        <v>3.0</v>
      </c>
      <c r="K26" s="32">
        <v>4.0</v>
      </c>
      <c r="L26" s="24">
        <f t="shared" si="1"/>
        <v>3.6</v>
      </c>
      <c r="M26" s="26"/>
      <c r="N26" s="26"/>
      <c r="O26" s="26"/>
      <c r="P26" s="26"/>
      <c r="Q26" s="26"/>
      <c r="R26" s="26"/>
      <c r="S26" s="26"/>
    </row>
    <row r="27">
      <c r="A27" s="26"/>
      <c r="B27" s="18" t="s">
        <v>101</v>
      </c>
      <c r="C27" s="19" t="s">
        <v>9</v>
      </c>
      <c r="D27" s="21" t="s">
        <v>56</v>
      </c>
      <c r="E27" s="19" t="s">
        <v>97</v>
      </c>
      <c r="F27" s="19" t="s">
        <v>57</v>
      </c>
      <c r="G27" s="32">
        <v>3.0</v>
      </c>
      <c r="H27" s="32">
        <v>5.0</v>
      </c>
      <c r="I27" s="32">
        <v>5.0</v>
      </c>
      <c r="J27" s="26">
        <v>4.0</v>
      </c>
      <c r="K27" s="32">
        <v>5.0</v>
      </c>
      <c r="L27" s="24">
        <f t="shared" si="1"/>
        <v>4.4</v>
      </c>
      <c r="M27" s="26"/>
      <c r="N27" s="26"/>
      <c r="O27" s="26"/>
      <c r="P27" s="26"/>
      <c r="Q27" s="26"/>
      <c r="R27" s="26"/>
      <c r="S27" s="26"/>
    </row>
    <row r="28">
      <c r="A28" s="26"/>
      <c r="B28" s="18" t="s">
        <v>102</v>
      </c>
      <c r="C28" s="19" t="s">
        <v>10</v>
      </c>
      <c r="D28" s="21" t="s">
        <v>103</v>
      </c>
      <c r="E28" s="19" t="s">
        <v>97</v>
      </c>
      <c r="F28" s="19" t="s">
        <v>104</v>
      </c>
      <c r="G28" s="32">
        <v>4.0</v>
      </c>
      <c r="H28" s="32">
        <v>3.0</v>
      </c>
      <c r="I28" s="32">
        <v>4.0</v>
      </c>
      <c r="J28" s="26">
        <v>2.0</v>
      </c>
      <c r="K28" s="32">
        <v>5.0</v>
      </c>
      <c r="L28" s="24">
        <f t="shared" si="1"/>
        <v>3.6</v>
      </c>
      <c r="M28" s="26"/>
      <c r="N28" s="26"/>
      <c r="O28" s="26"/>
      <c r="P28" s="26"/>
      <c r="Q28" s="26"/>
      <c r="R28" s="26"/>
      <c r="S28" s="26"/>
    </row>
    <row r="29">
      <c r="A29" s="26"/>
      <c r="B29" s="18" t="s">
        <v>105</v>
      </c>
      <c r="C29" s="19" t="s">
        <v>10</v>
      </c>
      <c r="D29" s="21" t="s">
        <v>106</v>
      </c>
      <c r="E29" s="19" t="s">
        <v>97</v>
      </c>
      <c r="F29" s="19" t="s">
        <v>104</v>
      </c>
      <c r="G29" s="32">
        <v>5.0</v>
      </c>
      <c r="H29" s="32">
        <v>3.0</v>
      </c>
      <c r="I29" s="32">
        <v>4.0</v>
      </c>
      <c r="J29" s="32">
        <v>4.0</v>
      </c>
      <c r="K29" s="32">
        <v>4.0</v>
      </c>
      <c r="L29" s="24">
        <f t="shared" si="1"/>
        <v>4</v>
      </c>
      <c r="M29" s="26"/>
      <c r="N29" s="26"/>
      <c r="O29" s="26"/>
      <c r="P29" s="26"/>
      <c r="Q29" s="26"/>
      <c r="R29" s="26"/>
      <c r="S29" s="26"/>
    </row>
    <row r="30">
      <c r="A30" s="26"/>
      <c r="B30" s="18" t="s">
        <v>107</v>
      </c>
      <c r="C30" s="19" t="s">
        <v>10</v>
      </c>
      <c r="D30" s="21" t="s">
        <v>108</v>
      </c>
      <c r="E30" s="19" t="s">
        <v>97</v>
      </c>
      <c r="F30" s="19" t="s">
        <v>104</v>
      </c>
      <c r="G30" s="32">
        <v>3.0</v>
      </c>
      <c r="H30" s="32">
        <v>4.0</v>
      </c>
      <c r="I30" s="32">
        <v>4.0</v>
      </c>
      <c r="J30" s="26">
        <v>4.0</v>
      </c>
      <c r="K30" s="32">
        <v>4.0</v>
      </c>
      <c r="L30" s="24">
        <f t="shared" si="1"/>
        <v>3.8</v>
      </c>
      <c r="M30" s="26"/>
      <c r="N30" s="26"/>
      <c r="O30" s="26"/>
      <c r="P30" s="26"/>
      <c r="Q30" s="26"/>
      <c r="R30" s="26"/>
      <c r="S30" s="26"/>
    </row>
    <row r="31">
      <c r="A31" s="26"/>
      <c r="B31" s="18" t="s">
        <v>109</v>
      </c>
      <c r="C31" s="19" t="s">
        <v>10</v>
      </c>
      <c r="D31" s="21" t="s">
        <v>110</v>
      </c>
      <c r="E31" s="19" t="s">
        <v>97</v>
      </c>
      <c r="F31" s="19" t="s">
        <v>104</v>
      </c>
      <c r="G31" s="32">
        <v>2.0</v>
      </c>
      <c r="H31" s="32">
        <v>3.0</v>
      </c>
      <c r="I31" s="32">
        <v>2.0</v>
      </c>
      <c r="J31" s="26">
        <v>3.0</v>
      </c>
      <c r="K31" s="32">
        <v>4.0</v>
      </c>
      <c r="L31" s="24">
        <f t="shared" si="1"/>
        <v>2.8</v>
      </c>
      <c r="M31" s="26"/>
      <c r="N31" s="26"/>
      <c r="O31" s="26"/>
      <c r="P31" s="26"/>
      <c r="Q31" s="26"/>
      <c r="R31" s="26"/>
      <c r="S31" s="26"/>
    </row>
    <row r="32">
      <c r="A32" s="26"/>
      <c r="B32" s="18" t="s">
        <v>111</v>
      </c>
      <c r="C32" s="19" t="s">
        <v>10</v>
      </c>
      <c r="D32" s="21" t="s">
        <v>112</v>
      </c>
      <c r="E32" s="19" t="s">
        <v>97</v>
      </c>
      <c r="F32" s="19" t="s">
        <v>104</v>
      </c>
      <c r="G32" s="32">
        <v>3.0</v>
      </c>
      <c r="H32" s="32">
        <v>4.0</v>
      </c>
      <c r="I32" s="32">
        <v>3.0</v>
      </c>
      <c r="J32" s="26">
        <v>2.0</v>
      </c>
      <c r="K32" s="32">
        <v>3.0</v>
      </c>
      <c r="L32" s="24">
        <f t="shared" si="1"/>
        <v>3</v>
      </c>
      <c r="M32" s="26"/>
      <c r="N32" s="26"/>
      <c r="O32" s="26"/>
      <c r="P32" s="26"/>
      <c r="Q32" s="26"/>
      <c r="R32" s="26"/>
      <c r="S32" s="26"/>
    </row>
    <row r="33">
      <c r="A33" s="26"/>
      <c r="B33" s="18" t="s">
        <v>113</v>
      </c>
      <c r="C33" s="19" t="s">
        <v>6</v>
      </c>
      <c r="D33" s="21" t="s">
        <v>72</v>
      </c>
      <c r="E33" s="19" t="s">
        <v>73</v>
      </c>
      <c r="F33" s="19" t="s">
        <v>74</v>
      </c>
      <c r="G33" s="32">
        <v>3.0</v>
      </c>
      <c r="H33" s="32">
        <v>5.0</v>
      </c>
      <c r="I33" s="32">
        <v>5.0</v>
      </c>
      <c r="J33" s="26">
        <v>3.0</v>
      </c>
      <c r="K33" s="32">
        <v>5.0</v>
      </c>
      <c r="L33" s="24">
        <f t="shared" si="1"/>
        <v>4.2</v>
      </c>
      <c r="M33" s="26"/>
      <c r="N33" s="26"/>
      <c r="O33" s="26"/>
      <c r="P33" s="26"/>
      <c r="Q33" s="26"/>
      <c r="R33" s="26"/>
      <c r="S33" s="26"/>
    </row>
    <row r="34">
      <c r="A34" s="26"/>
      <c r="B34" s="18" t="s">
        <v>114</v>
      </c>
      <c r="C34" s="19" t="s">
        <v>6</v>
      </c>
      <c r="D34" s="21" t="s">
        <v>115</v>
      </c>
      <c r="E34" s="19" t="s">
        <v>97</v>
      </c>
      <c r="F34" s="19" t="s">
        <v>51</v>
      </c>
      <c r="G34" s="32">
        <v>4.0</v>
      </c>
      <c r="H34" s="32">
        <v>4.0</v>
      </c>
      <c r="I34" s="32">
        <v>4.0</v>
      </c>
      <c r="J34" s="26">
        <v>4.0</v>
      </c>
      <c r="K34" s="32">
        <v>4.0</v>
      </c>
      <c r="L34" s="24">
        <f t="shared" si="1"/>
        <v>4</v>
      </c>
      <c r="M34" s="26"/>
      <c r="N34" s="26"/>
      <c r="O34" s="26"/>
      <c r="P34" s="26"/>
      <c r="Q34" s="26"/>
      <c r="R34" s="26"/>
      <c r="S34" s="26"/>
    </row>
    <row r="35">
      <c r="A35" s="26"/>
      <c r="B35" s="18" t="s">
        <v>116</v>
      </c>
      <c r="C35" s="19" t="s">
        <v>6</v>
      </c>
      <c r="D35" s="21" t="s">
        <v>117</v>
      </c>
      <c r="E35" s="19" t="s">
        <v>97</v>
      </c>
      <c r="F35" s="19" t="s">
        <v>51</v>
      </c>
      <c r="G35" s="32">
        <v>5.0</v>
      </c>
      <c r="H35" s="32">
        <v>3.0</v>
      </c>
      <c r="I35" s="32">
        <v>4.0</v>
      </c>
      <c r="J35" s="32">
        <v>5.0</v>
      </c>
      <c r="K35" s="32">
        <v>4.0</v>
      </c>
      <c r="L35" s="24">
        <f t="shared" si="1"/>
        <v>4.2</v>
      </c>
      <c r="M35" s="26"/>
      <c r="N35" s="26"/>
      <c r="O35" s="26"/>
      <c r="P35" s="26"/>
      <c r="Q35" s="26"/>
      <c r="R35" s="26"/>
      <c r="S35" s="26"/>
    </row>
    <row r="36">
      <c r="A36" s="26"/>
      <c r="B36" s="18" t="s">
        <v>118</v>
      </c>
      <c r="C36" s="19" t="s">
        <v>6</v>
      </c>
      <c r="D36" s="21" t="s">
        <v>119</v>
      </c>
      <c r="E36" s="19" t="s">
        <v>97</v>
      </c>
      <c r="F36" s="19" t="s">
        <v>48</v>
      </c>
      <c r="G36" s="32">
        <v>5.0</v>
      </c>
      <c r="H36" s="32">
        <v>3.0</v>
      </c>
      <c r="I36" s="32">
        <v>4.0</v>
      </c>
      <c r="J36" s="32">
        <v>5.0</v>
      </c>
      <c r="K36" s="32">
        <v>3.0</v>
      </c>
      <c r="L36" s="24">
        <f t="shared" si="1"/>
        <v>4</v>
      </c>
      <c r="M36" s="26"/>
      <c r="N36" s="26"/>
      <c r="O36" s="26"/>
      <c r="P36" s="26"/>
      <c r="Q36" s="26"/>
      <c r="R36" s="26"/>
      <c r="S36" s="26"/>
    </row>
    <row r="37">
      <c r="A37" s="26"/>
      <c r="B37" s="18" t="s">
        <v>120</v>
      </c>
      <c r="C37" s="19" t="s">
        <v>6</v>
      </c>
      <c r="D37" s="21" t="s">
        <v>121</v>
      </c>
      <c r="E37" s="19" t="s">
        <v>97</v>
      </c>
      <c r="F37" s="19" t="s">
        <v>48</v>
      </c>
      <c r="G37" s="32">
        <v>3.0</v>
      </c>
      <c r="H37" s="32">
        <v>4.0</v>
      </c>
      <c r="I37" s="32">
        <v>4.0</v>
      </c>
      <c r="J37" s="32">
        <v>5.0</v>
      </c>
      <c r="K37" s="32">
        <v>2.0</v>
      </c>
      <c r="L37" s="24">
        <f t="shared" si="1"/>
        <v>3.6</v>
      </c>
      <c r="M37" s="26"/>
      <c r="N37" s="26"/>
      <c r="O37" s="26"/>
      <c r="P37" s="26"/>
      <c r="Q37" s="26"/>
      <c r="R37" s="26"/>
      <c r="S37" s="26"/>
    </row>
    <row r="38">
      <c r="A38" s="26"/>
      <c r="B38" s="18" t="s">
        <v>122</v>
      </c>
      <c r="C38" s="19" t="s">
        <v>8</v>
      </c>
      <c r="D38" s="21" t="s">
        <v>123</v>
      </c>
      <c r="E38" s="19" t="s">
        <v>97</v>
      </c>
      <c r="F38" s="19" t="s">
        <v>54</v>
      </c>
      <c r="G38" s="32">
        <v>5.0</v>
      </c>
      <c r="H38" s="32">
        <v>4.0</v>
      </c>
      <c r="I38" s="32">
        <v>4.0</v>
      </c>
      <c r="J38" s="26">
        <v>3.0</v>
      </c>
      <c r="K38" s="32">
        <v>4.0</v>
      </c>
      <c r="L38" s="24">
        <f t="shared" si="1"/>
        <v>4</v>
      </c>
      <c r="M38" s="26"/>
      <c r="N38" s="26"/>
      <c r="O38" s="26"/>
      <c r="P38" s="26"/>
      <c r="Q38" s="26"/>
      <c r="R38" s="26"/>
      <c r="S38" s="26"/>
    </row>
    <row r="39">
      <c r="A39" s="26"/>
      <c r="B39" s="18" t="s">
        <v>124</v>
      </c>
      <c r="C39" s="19" t="s">
        <v>8</v>
      </c>
      <c r="D39" s="21" t="s">
        <v>38</v>
      </c>
      <c r="E39" s="19" t="s">
        <v>97</v>
      </c>
      <c r="F39" s="19" t="s">
        <v>48</v>
      </c>
      <c r="G39" s="32">
        <v>3.0</v>
      </c>
      <c r="H39" s="32">
        <v>3.0</v>
      </c>
      <c r="I39" s="32">
        <v>4.0</v>
      </c>
      <c r="J39" s="32">
        <v>4.0</v>
      </c>
      <c r="K39" s="32">
        <v>2.0</v>
      </c>
      <c r="L39" s="24">
        <f t="shared" si="1"/>
        <v>3.2</v>
      </c>
      <c r="M39" s="26"/>
      <c r="N39" s="26"/>
      <c r="O39" s="26"/>
      <c r="P39" s="26"/>
      <c r="Q39" s="26"/>
      <c r="R39" s="26"/>
      <c r="S39" s="26"/>
    </row>
    <row r="40">
      <c r="A40" s="26"/>
      <c r="B40" s="18" t="s">
        <v>125</v>
      </c>
      <c r="C40" s="19" t="s">
        <v>8</v>
      </c>
      <c r="D40" s="21" t="s">
        <v>126</v>
      </c>
      <c r="E40" s="19" t="s">
        <v>97</v>
      </c>
      <c r="F40" s="19" t="s">
        <v>65</v>
      </c>
      <c r="G40" s="32">
        <v>3.0</v>
      </c>
      <c r="H40" s="32">
        <v>3.0</v>
      </c>
      <c r="I40" s="32">
        <v>3.0</v>
      </c>
      <c r="J40" s="26">
        <v>3.0</v>
      </c>
      <c r="K40" s="32">
        <v>5.0</v>
      </c>
      <c r="L40" s="24">
        <f t="shared" si="1"/>
        <v>3.4</v>
      </c>
      <c r="M40" s="26"/>
      <c r="N40" s="26"/>
      <c r="O40" s="26"/>
      <c r="P40" s="26"/>
      <c r="Q40" s="26"/>
      <c r="R40" s="26"/>
      <c r="S40" s="26"/>
    </row>
    <row r="41">
      <c r="A41" s="26"/>
      <c r="B41" s="18" t="s">
        <v>127</v>
      </c>
      <c r="C41" s="19" t="s">
        <v>8</v>
      </c>
      <c r="D41" s="21" t="s">
        <v>128</v>
      </c>
      <c r="E41" s="19" t="s">
        <v>97</v>
      </c>
      <c r="F41" s="19" t="s">
        <v>48</v>
      </c>
      <c r="G41" s="32">
        <v>4.0</v>
      </c>
      <c r="H41" s="32">
        <v>3.0</v>
      </c>
      <c r="I41" s="32">
        <v>3.0</v>
      </c>
      <c r="J41" s="26">
        <v>5.0</v>
      </c>
      <c r="K41" s="32">
        <v>5.0</v>
      </c>
      <c r="L41" s="24">
        <f t="shared" si="1"/>
        <v>4</v>
      </c>
      <c r="M41" s="26"/>
      <c r="N41" s="26"/>
      <c r="O41" s="26"/>
      <c r="P41" s="26"/>
      <c r="Q41" s="26"/>
      <c r="R41" s="26"/>
      <c r="S41" s="26"/>
    </row>
    <row r="42">
      <c r="A42" s="26"/>
      <c r="B42" s="18" t="s">
        <v>129</v>
      </c>
      <c r="C42" s="19" t="s">
        <v>8</v>
      </c>
      <c r="D42" s="21" t="s">
        <v>130</v>
      </c>
      <c r="E42" s="19" t="s">
        <v>97</v>
      </c>
      <c r="F42" s="19" t="s">
        <v>48</v>
      </c>
      <c r="G42" s="32">
        <v>4.0</v>
      </c>
      <c r="H42" s="32">
        <v>5.0</v>
      </c>
      <c r="I42" s="32">
        <v>5.0</v>
      </c>
      <c r="J42" s="26">
        <v>2.0</v>
      </c>
      <c r="K42" s="32">
        <v>4.0</v>
      </c>
      <c r="L42" s="24">
        <f t="shared" si="1"/>
        <v>4</v>
      </c>
      <c r="M42" s="26"/>
      <c r="N42" s="26"/>
      <c r="O42" s="26"/>
      <c r="P42" s="26"/>
      <c r="Q42" s="26"/>
      <c r="R42" s="26"/>
      <c r="S42" s="26"/>
    </row>
    <row r="43">
      <c r="A43" s="26"/>
      <c r="B43" s="18" t="s">
        <v>132</v>
      </c>
      <c r="C43" s="36" t="s">
        <v>9</v>
      </c>
      <c r="D43" s="38" t="s">
        <v>38</v>
      </c>
      <c r="E43" s="40" t="s">
        <v>21</v>
      </c>
      <c r="F43" s="40" t="s">
        <v>40</v>
      </c>
      <c r="G43" s="32">
        <v>4.0</v>
      </c>
      <c r="H43" s="32">
        <v>5.0</v>
      </c>
      <c r="I43" s="32">
        <v>4.0</v>
      </c>
      <c r="J43" s="26">
        <v>2.0</v>
      </c>
      <c r="K43" s="32">
        <v>1.0</v>
      </c>
      <c r="L43" s="24">
        <f t="shared" si="1"/>
        <v>3.2</v>
      </c>
      <c r="M43" s="26"/>
      <c r="N43" s="26"/>
      <c r="O43" s="26"/>
      <c r="P43" s="26"/>
      <c r="Q43" s="26"/>
      <c r="R43" s="26"/>
      <c r="S43" s="26"/>
    </row>
    <row r="44">
      <c r="A44" s="26"/>
      <c r="B44" s="18" t="s">
        <v>133</v>
      </c>
      <c r="C44" s="41" t="s">
        <v>9</v>
      </c>
      <c r="D44" s="42" t="s">
        <v>134</v>
      </c>
      <c r="E44" s="43" t="s">
        <v>21</v>
      </c>
      <c r="F44" s="43" t="s">
        <v>135</v>
      </c>
      <c r="G44" s="32">
        <v>5.0</v>
      </c>
      <c r="H44" s="32">
        <v>4.0</v>
      </c>
      <c r="I44" s="32">
        <v>5.0</v>
      </c>
      <c r="J44" s="26">
        <v>3.0</v>
      </c>
      <c r="K44" s="32">
        <v>2.0</v>
      </c>
      <c r="L44" s="24">
        <f t="shared" si="1"/>
        <v>3.8</v>
      </c>
      <c r="M44" s="26"/>
      <c r="N44" s="26"/>
      <c r="O44" s="26"/>
      <c r="P44" s="26"/>
      <c r="Q44" s="26"/>
      <c r="R44" s="26"/>
      <c r="S44" s="26"/>
    </row>
    <row r="45">
      <c r="A45" s="26"/>
      <c r="B45" s="18" t="s">
        <v>136</v>
      </c>
      <c r="C45" s="41" t="s">
        <v>9</v>
      </c>
      <c r="D45" s="42" t="s">
        <v>50</v>
      </c>
      <c r="E45" s="43" t="s">
        <v>21</v>
      </c>
      <c r="F45" s="43" t="s">
        <v>51</v>
      </c>
      <c r="G45" s="32">
        <v>3.0</v>
      </c>
      <c r="H45" s="32">
        <v>3.0</v>
      </c>
      <c r="I45" s="32">
        <v>2.0</v>
      </c>
      <c r="J45" s="26">
        <v>2.0</v>
      </c>
      <c r="K45" s="32">
        <v>1.0</v>
      </c>
      <c r="L45" s="24">
        <f t="shared" si="1"/>
        <v>2.2</v>
      </c>
      <c r="M45" s="26"/>
      <c r="N45" s="26"/>
      <c r="O45" s="26"/>
      <c r="P45" s="26"/>
      <c r="Q45" s="26"/>
      <c r="R45" s="26"/>
      <c r="S45" s="26"/>
    </row>
    <row r="46">
      <c r="A46" s="26"/>
      <c r="B46" s="18" t="s">
        <v>137</v>
      </c>
      <c r="C46" s="41" t="s">
        <v>9</v>
      </c>
      <c r="D46" s="42" t="s">
        <v>53</v>
      </c>
      <c r="E46" s="43" t="s">
        <v>21</v>
      </c>
      <c r="F46" s="43" t="s">
        <v>54</v>
      </c>
      <c r="G46" s="32">
        <v>4.0</v>
      </c>
      <c r="H46" s="32">
        <v>5.0</v>
      </c>
      <c r="I46" s="32">
        <v>3.0</v>
      </c>
      <c r="J46" s="26">
        <v>3.0</v>
      </c>
      <c r="K46" s="32">
        <v>1.0</v>
      </c>
      <c r="L46" s="24">
        <f t="shared" si="1"/>
        <v>3.2</v>
      </c>
      <c r="M46" s="26"/>
      <c r="N46" s="26"/>
      <c r="O46" s="26"/>
      <c r="P46" s="26"/>
      <c r="Q46" s="26"/>
      <c r="R46" s="26"/>
      <c r="S46" s="26"/>
    </row>
    <row r="47">
      <c r="A47" s="26"/>
      <c r="B47" s="18" t="s">
        <v>138</v>
      </c>
      <c r="C47" s="41" t="s">
        <v>9</v>
      </c>
      <c r="D47" s="42" t="s">
        <v>56</v>
      </c>
      <c r="E47" s="43" t="s">
        <v>21</v>
      </c>
      <c r="F47" s="43" t="s">
        <v>57</v>
      </c>
      <c r="G47" s="32">
        <v>3.0</v>
      </c>
      <c r="H47" s="32">
        <v>5.0</v>
      </c>
      <c r="I47" s="32">
        <v>4.0</v>
      </c>
      <c r="J47" s="26">
        <v>5.0</v>
      </c>
      <c r="K47" s="32">
        <v>3.0</v>
      </c>
      <c r="L47" s="24">
        <f t="shared" si="1"/>
        <v>4</v>
      </c>
      <c r="M47" s="26"/>
      <c r="N47" s="26"/>
      <c r="O47" s="26"/>
      <c r="P47" s="26"/>
      <c r="Q47" s="26"/>
      <c r="R47" s="26"/>
      <c r="S47" s="26"/>
    </row>
    <row r="48">
      <c r="A48" s="26"/>
      <c r="B48" s="18" t="s">
        <v>139</v>
      </c>
      <c r="C48" s="41" t="s">
        <v>10</v>
      </c>
      <c r="D48" s="42" t="s">
        <v>140</v>
      </c>
      <c r="E48" s="43" t="s">
        <v>21</v>
      </c>
      <c r="F48" s="43" t="s">
        <v>141</v>
      </c>
      <c r="G48" s="32">
        <v>5.0</v>
      </c>
      <c r="H48" s="32">
        <v>3.0</v>
      </c>
      <c r="I48" s="32">
        <v>5.0</v>
      </c>
      <c r="J48" s="26">
        <v>3.0</v>
      </c>
      <c r="K48" s="32">
        <v>5.0</v>
      </c>
      <c r="L48" s="24">
        <f t="shared" si="1"/>
        <v>4.2</v>
      </c>
      <c r="M48" s="26"/>
      <c r="N48" s="26"/>
      <c r="O48" s="26"/>
      <c r="P48" s="26"/>
      <c r="Q48" s="26"/>
      <c r="R48" s="26"/>
      <c r="S48" s="26"/>
    </row>
    <row r="49">
      <c r="A49" s="26"/>
      <c r="B49" s="18" t="s">
        <v>142</v>
      </c>
      <c r="C49" s="41" t="s">
        <v>10</v>
      </c>
      <c r="D49" s="42" t="s">
        <v>143</v>
      </c>
      <c r="E49" s="43" t="s">
        <v>21</v>
      </c>
      <c r="F49" s="43" t="s">
        <v>57</v>
      </c>
      <c r="G49" s="32">
        <v>5.0</v>
      </c>
      <c r="H49" s="32">
        <v>3.0</v>
      </c>
      <c r="I49" s="32">
        <v>5.0</v>
      </c>
      <c r="J49" s="26">
        <v>1.0</v>
      </c>
      <c r="K49" s="32">
        <v>5.0</v>
      </c>
      <c r="L49" s="24">
        <f t="shared" si="1"/>
        <v>3.8</v>
      </c>
      <c r="M49" s="26"/>
      <c r="N49" s="26"/>
      <c r="O49" s="26"/>
      <c r="P49" s="26"/>
      <c r="Q49" s="26"/>
      <c r="R49" s="26"/>
      <c r="S49" s="26"/>
    </row>
    <row r="50">
      <c r="A50" s="26"/>
      <c r="B50" s="18" t="s">
        <v>144</v>
      </c>
      <c r="C50" s="41" t="s">
        <v>10</v>
      </c>
      <c r="D50" s="42" t="s">
        <v>145</v>
      </c>
      <c r="E50" s="43" t="s">
        <v>21</v>
      </c>
      <c r="F50" s="43" t="s">
        <v>57</v>
      </c>
      <c r="G50" s="32">
        <v>5.0</v>
      </c>
      <c r="H50" s="32">
        <v>3.0</v>
      </c>
      <c r="I50" s="32">
        <v>5.0</v>
      </c>
      <c r="J50" s="26">
        <v>3.0</v>
      </c>
      <c r="K50" s="32">
        <v>3.0</v>
      </c>
      <c r="L50" s="24">
        <f t="shared" si="1"/>
        <v>3.8</v>
      </c>
      <c r="M50" s="26"/>
      <c r="N50" s="26"/>
      <c r="O50" s="26"/>
      <c r="P50" s="26"/>
      <c r="Q50" s="26"/>
      <c r="R50" s="26"/>
      <c r="S50" s="26"/>
    </row>
    <row r="51">
      <c r="A51" s="26"/>
      <c r="B51" s="18" t="s">
        <v>146</v>
      </c>
      <c r="C51" s="41" t="s">
        <v>10</v>
      </c>
      <c r="D51" s="42" t="s">
        <v>147</v>
      </c>
      <c r="E51" s="43" t="s">
        <v>21</v>
      </c>
      <c r="F51" s="43" t="s">
        <v>57</v>
      </c>
      <c r="G51" s="32">
        <v>3.0</v>
      </c>
      <c r="H51" s="32">
        <v>3.0</v>
      </c>
      <c r="I51" s="32">
        <v>2.0</v>
      </c>
      <c r="J51" s="26">
        <v>2.0</v>
      </c>
      <c r="K51" s="32">
        <v>2.0</v>
      </c>
      <c r="L51" s="24">
        <f t="shared" si="1"/>
        <v>2.4</v>
      </c>
      <c r="M51" s="26"/>
      <c r="N51" s="26"/>
      <c r="O51" s="26"/>
      <c r="P51" s="26"/>
      <c r="Q51" s="26"/>
      <c r="R51" s="26"/>
      <c r="S51" s="26"/>
    </row>
    <row r="52">
      <c r="A52" s="26"/>
      <c r="B52" s="18" t="s">
        <v>148</v>
      </c>
      <c r="C52" s="41" t="s">
        <v>10</v>
      </c>
      <c r="D52" s="42" t="s">
        <v>149</v>
      </c>
      <c r="E52" s="43" t="s">
        <v>21</v>
      </c>
      <c r="F52" s="43" t="s">
        <v>57</v>
      </c>
      <c r="G52" s="32">
        <v>4.0</v>
      </c>
      <c r="H52" s="32">
        <v>3.0</v>
      </c>
      <c r="I52" s="32">
        <v>3.0</v>
      </c>
      <c r="J52" s="26">
        <v>5.0</v>
      </c>
      <c r="K52" s="32">
        <v>5.0</v>
      </c>
      <c r="L52" s="24">
        <f t="shared" si="1"/>
        <v>4</v>
      </c>
      <c r="M52" s="26"/>
      <c r="N52" s="26"/>
      <c r="O52" s="26"/>
      <c r="P52" s="26"/>
      <c r="Q52" s="26"/>
      <c r="R52" s="26"/>
      <c r="S52" s="26"/>
    </row>
    <row r="53">
      <c r="A53" s="26"/>
      <c r="B53" s="18" t="s">
        <v>150</v>
      </c>
      <c r="C53" s="41" t="s">
        <v>6</v>
      </c>
      <c r="D53" s="42" t="s">
        <v>72</v>
      </c>
      <c r="E53" s="43" t="s">
        <v>73</v>
      </c>
      <c r="F53" s="43" t="s">
        <v>74</v>
      </c>
      <c r="G53" s="32">
        <v>4.0</v>
      </c>
      <c r="H53" s="32">
        <v>5.0</v>
      </c>
      <c r="I53" s="32">
        <v>4.0</v>
      </c>
      <c r="J53" s="26">
        <v>3.0</v>
      </c>
      <c r="K53" s="32">
        <v>5.0</v>
      </c>
      <c r="L53" s="24">
        <f t="shared" si="1"/>
        <v>4.2</v>
      </c>
      <c r="M53" s="26"/>
      <c r="N53" s="26"/>
      <c r="O53" s="26"/>
      <c r="P53" s="26"/>
      <c r="Q53" s="26"/>
      <c r="R53" s="26"/>
      <c r="S53" s="26"/>
    </row>
    <row r="54">
      <c r="A54" s="26"/>
      <c r="B54" s="18" t="s">
        <v>151</v>
      </c>
      <c r="C54" s="41" t="s">
        <v>6</v>
      </c>
      <c r="D54" s="42" t="s">
        <v>152</v>
      </c>
      <c r="E54" s="43" t="s">
        <v>21</v>
      </c>
      <c r="F54" s="43" t="s">
        <v>153</v>
      </c>
      <c r="G54" s="32">
        <v>3.0</v>
      </c>
      <c r="H54" s="32">
        <v>3.0</v>
      </c>
      <c r="I54" s="32">
        <v>3.0</v>
      </c>
      <c r="J54" s="26">
        <v>5.0</v>
      </c>
      <c r="K54" s="32">
        <v>5.0</v>
      </c>
      <c r="L54" s="24">
        <f t="shared" si="1"/>
        <v>3.8</v>
      </c>
      <c r="M54" s="26"/>
      <c r="N54" s="26"/>
      <c r="O54" s="26"/>
      <c r="P54" s="26"/>
      <c r="Q54" s="26"/>
      <c r="R54" s="26"/>
      <c r="S54" s="26"/>
    </row>
    <row r="55">
      <c r="A55" s="26"/>
      <c r="B55" s="18" t="s">
        <v>154</v>
      </c>
      <c r="C55" s="41" t="s">
        <v>6</v>
      </c>
      <c r="D55" s="42" t="s">
        <v>155</v>
      </c>
      <c r="E55" s="43" t="s">
        <v>21</v>
      </c>
      <c r="F55" s="43" t="s">
        <v>153</v>
      </c>
      <c r="G55" s="32">
        <v>3.0</v>
      </c>
      <c r="H55" s="32">
        <v>4.0</v>
      </c>
      <c r="I55" s="32">
        <v>5.0</v>
      </c>
      <c r="J55" s="26">
        <v>4.0</v>
      </c>
      <c r="K55" s="32">
        <v>5.0</v>
      </c>
      <c r="L55" s="24">
        <f t="shared" si="1"/>
        <v>4.2</v>
      </c>
      <c r="M55" s="26"/>
      <c r="N55" s="26"/>
      <c r="O55" s="26"/>
      <c r="P55" s="26"/>
      <c r="Q55" s="26"/>
      <c r="R55" s="26"/>
      <c r="S55" s="26"/>
    </row>
    <row r="56">
      <c r="A56" s="26"/>
      <c r="B56" s="18" t="s">
        <v>156</v>
      </c>
      <c r="C56" s="41" t="s">
        <v>6</v>
      </c>
      <c r="D56" s="42" t="s">
        <v>157</v>
      </c>
      <c r="E56" s="43" t="s">
        <v>21</v>
      </c>
      <c r="F56" s="43" t="s">
        <v>153</v>
      </c>
      <c r="G56" s="32">
        <v>3.0</v>
      </c>
      <c r="H56" s="32">
        <v>4.0</v>
      </c>
      <c r="I56" s="32">
        <v>5.0</v>
      </c>
      <c r="J56" s="26">
        <v>5.0</v>
      </c>
      <c r="K56" s="32">
        <v>4.0</v>
      </c>
      <c r="L56" s="24">
        <f t="shared" si="1"/>
        <v>4.2</v>
      </c>
      <c r="M56" s="26"/>
      <c r="N56" s="26"/>
      <c r="O56" s="26"/>
      <c r="P56" s="26"/>
      <c r="Q56" s="26"/>
      <c r="R56" s="26"/>
      <c r="S56" s="26"/>
    </row>
    <row r="57">
      <c r="A57" s="26"/>
      <c r="B57" s="18" t="s">
        <v>158</v>
      </c>
      <c r="C57" s="41" t="s">
        <v>6</v>
      </c>
      <c r="D57" s="42" t="s">
        <v>159</v>
      </c>
      <c r="E57" s="43" t="s">
        <v>21</v>
      </c>
      <c r="F57" s="43" t="s">
        <v>153</v>
      </c>
      <c r="G57" s="32">
        <v>3.0</v>
      </c>
      <c r="H57" s="32">
        <v>4.0</v>
      </c>
      <c r="I57" s="32">
        <v>4.0</v>
      </c>
      <c r="J57" s="26">
        <v>3.0</v>
      </c>
      <c r="K57" s="32">
        <v>5.0</v>
      </c>
      <c r="L57" s="24">
        <f t="shared" si="1"/>
        <v>3.8</v>
      </c>
      <c r="M57" s="26"/>
      <c r="N57" s="26"/>
      <c r="O57" s="26"/>
      <c r="P57" s="26"/>
      <c r="Q57" s="26"/>
      <c r="R57" s="26"/>
      <c r="S57" s="26"/>
    </row>
    <row r="58">
      <c r="A58" s="26"/>
      <c r="B58" s="18" t="s">
        <v>160</v>
      </c>
      <c r="C58" s="41" t="s">
        <v>8</v>
      </c>
      <c r="D58" s="44" t="s">
        <v>161</v>
      </c>
      <c r="E58" s="43" t="s">
        <v>21</v>
      </c>
      <c r="F58" s="43" t="s">
        <v>54</v>
      </c>
      <c r="G58" s="32">
        <v>4.0</v>
      </c>
      <c r="H58" s="32">
        <v>4.0</v>
      </c>
      <c r="I58" s="32">
        <v>5.0</v>
      </c>
      <c r="J58" s="26">
        <v>3.0</v>
      </c>
      <c r="K58" s="32">
        <v>4.0</v>
      </c>
      <c r="L58" s="24">
        <f t="shared" si="1"/>
        <v>4</v>
      </c>
      <c r="M58" s="26"/>
      <c r="N58" s="26"/>
      <c r="O58" s="26"/>
      <c r="P58" s="26"/>
      <c r="Q58" s="26"/>
      <c r="R58" s="26"/>
      <c r="S58" s="26"/>
    </row>
    <row r="59">
      <c r="A59" s="26"/>
      <c r="B59" s="18" t="s">
        <v>162</v>
      </c>
      <c r="C59" s="41" t="s">
        <v>8</v>
      </c>
      <c r="D59" s="44" t="s">
        <v>163</v>
      </c>
      <c r="E59" s="43" t="s">
        <v>21</v>
      </c>
      <c r="F59" s="43" t="s">
        <v>48</v>
      </c>
      <c r="G59" s="32">
        <v>2.0</v>
      </c>
      <c r="H59" s="32">
        <v>4.0</v>
      </c>
      <c r="I59" s="32">
        <v>5.0</v>
      </c>
      <c r="J59" s="26">
        <v>3.0</v>
      </c>
      <c r="K59" s="32">
        <v>4.0</v>
      </c>
      <c r="L59" s="24">
        <f t="shared" si="1"/>
        <v>3.6</v>
      </c>
      <c r="M59" s="26"/>
      <c r="N59" s="26"/>
      <c r="O59" s="26"/>
      <c r="P59" s="26"/>
      <c r="Q59" s="26"/>
      <c r="R59" s="26"/>
      <c r="S59" s="26"/>
    </row>
    <row r="60">
      <c r="A60" s="26"/>
      <c r="B60" s="18" t="s">
        <v>164</v>
      </c>
      <c r="C60" s="41" t="s">
        <v>8</v>
      </c>
      <c r="D60" s="42" t="s">
        <v>165</v>
      </c>
      <c r="E60" s="43" t="s">
        <v>21</v>
      </c>
      <c r="F60" s="43" t="s">
        <v>48</v>
      </c>
      <c r="G60" s="32">
        <v>3.0</v>
      </c>
      <c r="H60" s="32">
        <v>3.0</v>
      </c>
      <c r="I60" s="32">
        <v>4.0</v>
      </c>
      <c r="J60" s="26">
        <v>5.0</v>
      </c>
      <c r="K60" s="32">
        <v>5.0</v>
      </c>
      <c r="L60" s="24">
        <f t="shared" si="1"/>
        <v>4</v>
      </c>
      <c r="M60" s="26"/>
      <c r="N60" s="26"/>
      <c r="O60" s="26"/>
      <c r="P60" s="26"/>
      <c r="Q60" s="26"/>
      <c r="R60" s="26"/>
      <c r="S60" s="26"/>
    </row>
    <row r="61">
      <c r="A61" s="26"/>
      <c r="B61" s="18" t="s">
        <v>166</v>
      </c>
      <c r="C61" s="41" t="s">
        <v>8</v>
      </c>
      <c r="D61" s="44" t="s">
        <v>84</v>
      </c>
      <c r="E61" s="43" t="s">
        <v>21</v>
      </c>
      <c r="F61" s="43" t="s">
        <v>65</v>
      </c>
      <c r="G61" s="32">
        <v>4.0</v>
      </c>
      <c r="H61" s="32">
        <v>4.0</v>
      </c>
      <c r="I61" s="32">
        <v>4.0</v>
      </c>
      <c r="J61" s="26">
        <v>4.0</v>
      </c>
      <c r="K61" s="32">
        <v>5.0</v>
      </c>
      <c r="L61" s="24">
        <f t="shared" si="1"/>
        <v>4.2</v>
      </c>
      <c r="M61" s="26"/>
      <c r="N61" s="26"/>
      <c r="O61" s="26"/>
      <c r="P61" s="26"/>
      <c r="Q61" s="26"/>
      <c r="R61" s="26"/>
      <c r="S61" s="26"/>
    </row>
    <row r="62">
      <c r="A62" s="26"/>
      <c r="B62" s="18" t="s">
        <v>167</v>
      </c>
      <c r="C62" s="41" t="s">
        <v>8</v>
      </c>
      <c r="D62" s="42" t="s">
        <v>89</v>
      </c>
      <c r="E62" s="43" t="s">
        <v>21</v>
      </c>
      <c r="F62" s="43" t="s">
        <v>90</v>
      </c>
      <c r="G62" s="32">
        <v>5.0</v>
      </c>
      <c r="H62" s="32">
        <v>3.0</v>
      </c>
      <c r="I62" s="32">
        <v>5.0</v>
      </c>
      <c r="J62" s="26">
        <v>2.0</v>
      </c>
      <c r="K62" s="32">
        <v>4.0</v>
      </c>
      <c r="L62" s="24">
        <f t="shared" si="1"/>
        <v>3.8</v>
      </c>
      <c r="M62" s="26"/>
      <c r="N62" s="26"/>
      <c r="O62" s="26"/>
      <c r="P62" s="26"/>
      <c r="Q62" s="26"/>
      <c r="R62" s="26"/>
      <c r="S62" s="26"/>
    </row>
    <row r="63">
      <c r="A63" s="26"/>
      <c r="B63" s="18" t="s">
        <v>168</v>
      </c>
      <c r="C63" s="36" t="s">
        <v>9</v>
      </c>
      <c r="D63" s="38" t="s">
        <v>38</v>
      </c>
      <c r="E63" s="40" t="s">
        <v>26</v>
      </c>
      <c r="F63" s="40" t="s">
        <v>40</v>
      </c>
      <c r="G63" s="32">
        <v>3.0</v>
      </c>
      <c r="H63" s="32">
        <v>3.0</v>
      </c>
      <c r="I63" s="32">
        <v>4.0</v>
      </c>
      <c r="J63" s="26">
        <v>3.0</v>
      </c>
      <c r="K63" s="32">
        <v>5.0</v>
      </c>
      <c r="L63" s="24">
        <f t="shared" si="1"/>
        <v>3.6</v>
      </c>
      <c r="M63" s="26"/>
      <c r="N63" s="26"/>
      <c r="O63" s="26"/>
      <c r="P63" s="26"/>
      <c r="Q63" s="26"/>
      <c r="R63" s="26"/>
      <c r="S63" s="26"/>
    </row>
    <row r="64">
      <c r="A64" s="26"/>
      <c r="B64" s="18" t="s">
        <v>169</v>
      </c>
      <c r="C64" s="41" t="s">
        <v>9</v>
      </c>
      <c r="D64" s="42" t="s">
        <v>170</v>
      </c>
      <c r="E64" s="43" t="s">
        <v>26</v>
      </c>
      <c r="F64" s="43" t="s">
        <v>51</v>
      </c>
      <c r="G64" s="32">
        <v>4.0</v>
      </c>
      <c r="H64" s="32">
        <v>3.0</v>
      </c>
      <c r="I64" s="32">
        <v>2.0</v>
      </c>
      <c r="J64" s="26">
        <v>5.0</v>
      </c>
      <c r="K64" s="32">
        <v>4.0</v>
      </c>
      <c r="L64" s="24">
        <f t="shared" si="1"/>
        <v>3.6</v>
      </c>
      <c r="M64" s="26"/>
      <c r="N64" s="26"/>
      <c r="O64" s="26"/>
      <c r="P64" s="26"/>
      <c r="Q64" s="26"/>
      <c r="R64" s="26"/>
      <c r="S64" s="26"/>
    </row>
    <row r="65">
      <c r="A65" s="26"/>
      <c r="B65" s="18" t="s">
        <v>171</v>
      </c>
      <c r="C65" s="41" t="s">
        <v>9</v>
      </c>
      <c r="D65" s="42" t="s">
        <v>50</v>
      </c>
      <c r="E65" s="43" t="s">
        <v>26</v>
      </c>
      <c r="F65" s="43" t="s">
        <v>51</v>
      </c>
      <c r="G65" s="32">
        <v>2.0</v>
      </c>
      <c r="H65" s="32">
        <v>3.0</v>
      </c>
      <c r="I65" s="32">
        <v>1.0</v>
      </c>
      <c r="J65" s="26">
        <v>1.0</v>
      </c>
      <c r="K65" s="32">
        <v>4.0</v>
      </c>
      <c r="L65" s="24">
        <f t="shared" si="1"/>
        <v>2.2</v>
      </c>
      <c r="M65" s="26"/>
      <c r="N65" s="26"/>
      <c r="O65" s="26"/>
      <c r="P65" s="26"/>
      <c r="Q65" s="26"/>
      <c r="R65" s="26"/>
      <c r="S65" s="26"/>
    </row>
    <row r="66">
      <c r="A66" s="26"/>
      <c r="B66" s="18" t="s">
        <v>172</v>
      </c>
      <c r="C66" s="41" t="s">
        <v>9</v>
      </c>
      <c r="D66" s="42" t="s">
        <v>53</v>
      </c>
      <c r="E66" s="43" t="s">
        <v>26</v>
      </c>
      <c r="F66" s="43" t="s">
        <v>54</v>
      </c>
      <c r="G66" s="32">
        <v>2.0</v>
      </c>
      <c r="H66" s="32">
        <v>5.0</v>
      </c>
      <c r="I66" s="32">
        <v>3.0</v>
      </c>
      <c r="J66" s="26">
        <v>5.0</v>
      </c>
      <c r="K66" s="32">
        <v>2.0</v>
      </c>
      <c r="L66" s="24">
        <f t="shared" si="1"/>
        <v>3.4</v>
      </c>
      <c r="M66" s="26"/>
      <c r="N66" s="26"/>
      <c r="O66" s="26"/>
      <c r="P66" s="26"/>
      <c r="Q66" s="26"/>
      <c r="R66" s="26"/>
      <c r="S66" s="26"/>
    </row>
    <row r="67">
      <c r="A67" s="26"/>
      <c r="B67" s="18" t="s">
        <v>173</v>
      </c>
      <c r="C67" s="41" t="s">
        <v>9</v>
      </c>
      <c r="D67" s="42" t="s">
        <v>56</v>
      </c>
      <c r="E67" s="43" t="s">
        <v>26</v>
      </c>
      <c r="F67" s="43" t="s">
        <v>57</v>
      </c>
      <c r="G67" s="32">
        <v>1.0</v>
      </c>
      <c r="H67" s="32">
        <v>5.0</v>
      </c>
      <c r="I67" s="32">
        <v>3.0</v>
      </c>
      <c r="J67" s="26">
        <v>1.0</v>
      </c>
      <c r="K67" s="32">
        <v>5.0</v>
      </c>
      <c r="L67" s="24">
        <f t="shared" si="1"/>
        <v>3</v>
      </c>
      <c r="M67" s="26"/>
      <c r="N67" s="26"/>
      <c r="O67" s="26"/>
      <c r="P67" s="26"/>
      <c r="Q67" s="26"/>
      <c r="R67" s="26"/>
      <c r="S67" s="26"/>
    </row>
    <row r="68">
      <c r="A68" s="26"/>
      <c r="B68" s="18" t="s">
        <v>174</v>
      </c>
      <c r="C68" s="41" t="s">
        <v>10</v>
      </c>
      <c r="D68" s="42" t="s">
        <v>175</v>
      </c>
      <c r="E68" s="43" t="s">
        <v>26</v>
      </c>
      <c r="F68" s="43" t="s">
        <v>57</v>
      </c>
      <c r="G68" s="32">
        <v>5.0</v>
      </c>
      <c r="H68" s="32">
        <v>3.0</v>
      </c>
      <c r="I68" s="32">
        <v>4.0</v>
      </c>
      <c r="J68" s="26">
        <v>2.0</v>
      </c>
      <c r="K68" s="32">
        <v>5.0</v>
      </c>
      <c r="L68" s="24">
        <f t="shared" si="1"/>
        <v>3.8</v>
      </c>
      <c r="M68" s="26"/>
      <c r="N68" s="26"/>
      <c r="O68" s="26"/>
      <c r="P68" s="26"/>
      <c r="Q68" s="26"/>
      <c r="R68" s="26"/>
      <c r="S68" s="26"/>
    </row>
    <row r="69">
      <c r="A69" s="26"/>
      <c r="B69" s="18" t="s">
        <v>176</v>
      </c>
      <c r="C69" s="41" t="s">
        <v>10</v>
      </c>
      <c r="D69" s="42" t="s">
        <v>177</v>
      </c>
      <c r="E69" s="43" t="s">
        <v>26</v>
      </c>
      <c r="F69" s="43" t="s">
        <v>57</v>
      </c>
      <c r="G69" s="32">
        <v>4.0</v>
      </c>
      <c r="H69" s="32">
        <v>3.0</v>
      </c>
      <c r="I69" s="32">
        <v>4.0</v>
      </c>
      <c r="J69" s="26">
        <v>4.0</v>
      </c>
      <c r="K69" s="32">
        <v>4.0</v>
      </c>
      <c r="L69" s="24">
        <f t="shared" si="1"/>
        <v>3.8</v>
      </c>
      <c r="M69" s="26"/>
      <c r="N69" s="26"/>
      <c r="O69" s="26"/>
      <c r="P69" s="26"/>
      <c r="Q69" s="26"/>
      <c r="R69" s="26"/>
      <c r="S69" s="26"/>
    </row>
    <row r="70">
      <c r="A70" s="26"/>
      <c r="B70" s="18" t="s">
        <v>178</v>
      </c>
      <c r="C70" s="41" t="s">
        <v>10</v>
      </c>
      <c r="D70" s="42" t="s">
        <v>179</v>
      </c>
      <c r="E70" s="43" t="s">
        <v>26</v>
      </c>
      <c r="F70" s="43" t="s">
        <v>57</v>
      </c>
      <c r="G70" s="32">
        <v>2.0</v>
      </c>
      <c r="H70" s="32">
        <v>4.0</v>
      </c>
      <c r="I70" s="32">
        <v>2.0</v>
      </c>
      <c r="J70" s="26">
        <v>3.0</v>
      </c>
      <c r="K70" s="32">
        <v>4.0</v>
      </c>
      <c r="L70" s="24">
        <f t="shared" si="1"/>
        <v>3</v>
      </c>
      <c r="M70" s="26"/>
      <c r="N70" s="26"/>
      <c r="O70" s="26"/>
      <c r="P70" s="26"/>
      <c r="Q70" s="26"/>
      <c r="R70" s="26"/>
      <c r="S70" s="26"/>
    </row>
    <row r="71">
      <c r="A71" s="26"/>
      <c r="B71" s="18" t="s">
        <v>180</v>
      </c>
      <c r="C71" s="41" t="s">
        <v>10</v>
      </c>
      <c r="D71" s="42" t="s">
        <v>181</v>
      </c>
      <c r="E71" s="43" t="s">
        <v>26</v>
      </c>
      <c r="F71" s="43" t="s">
        <v>57</v>
      </c>
      <c r="G71" s="32">
        <v>2.0</v>
      </c>
      <c r="H71" s="32">
        <v>3.0</v>
      </c>
      <c r="I71" s="32">
        <v>2.0</v>
      </c>
      <c r="J71" s="26">
        <v>1.0</v>
      </c>
      <c r="K71" s="32">
        <v>2.0</v>
      </c>
      <c r="L71" s="24">
        <f t="shared" si="1"/>
        <v>2</v>
      </c>
      <c r="M71" s="26"/>
      <c r="N71" s="26"/>
      <c r="O71" s="26"/>
      <c r="P71" s="26"/>
      <c r="Q71" s="26"/>
      <c r="R71" s="26"/>
      <c r="S71" s="26"/>
    </row>
    <row r="72">
      <c r="A72" s="26"/>
      <c r="B72" s="18" t="s">
        <v>182</v>
      </c>
      <c r="C72" s="41" t="s">
        <v>10</v>
      </c>
      <c r="D72" s="42" t="s">
        <v>183</v>
      </c>
      <c r="E72" s="43" t="s">
        <v>26</v>
      </c>
      <c r="F72" s="43" t="s">
        <v>57</v>
      </c>
      <c r="G72" s="32">
        <v>4.0</v>
      </c>
      <c r="H72" s="32">
        <v>3.0</v>
      </c>
      <c r="I72" s="32">
        <v>4.0</v>
      </c>
      <c r="J72" s="26">
        <v>2.0</v>
      </c>
      <c r="K72" s="32">
        <v>3.0</v>
      </c>
      <c r="L72" s="24">
        <f t="shared" si="1"/>
        <v>3.2</v>
      </c>
      <c r="M72" s="26"/>
      <c r="N72" s="26"/>
      <c r="O72" s="26"/>
      <c r="P72" s="26"/>
      <c r="Q72" s="26"/>
      <c r="R72" s="26"/>
      <c r="S72" s="26"/>
    </row>
    <row r="73">
      <c r="A73" s="26"/>
      <c r="B73" s="18" t="s">
        <v>184</v>
      </c>
      <c r="C73" s="41" t="s">
        <v>6</v>
      </c>
      <c r="D73" s="42" t="s">
        <v>72</v>
      </c>
      <c r="E73" s="43" t="s">
        <v>73</v>
      </c>
      <c r="F73" s="43" t="s">
        <v>74</v>
      </c>
      <c r="G73" s="32">
        <v>4.0</v>
      </c>
      <c r="H73" s="32">
        <v>5.0</v>
      </c>
      <c r="I73" s="32">
        <v>4.0</v>
      </c>
      <c r="J73" s="32">
        <v>5.0</v>
      </c>
      <c r="K73" s="32">
        <v>5.0</v>
      </c>
      <c r="L73" s="24">
        <f t="shared" si="1"/>
        <v>4.6</v>
      </c>
      <c r="M73" s="26"/>
      <c r="N73" s="26"/>
      <c r="O73" s="26"/>
      <c r="P73" s="26"/>
      <c r="Q73" s="26"/>
      <c r="R73" s="26"/>
      <c r="S73" s="26"/>
    </row>
    <row r="74">
      <c r="A74" s="26"/>
      <c r="B74" s="18" t="s">
        <v>185</v>
      </c>
      <c r="C74" s="41" t="s">
        <v>6</v>
      </c>
      <c r="D74" s="42" t="s">
        <v>186</v>
      </c>
      <c r="E74" s="43" t="s">
        <v>26</v>
      </c>
      <c r="F74" s="43" t="s">
        <v>187</v>
      </c>
      <c r="G74" s="32">
        <v>5.0</v>
      </c>
      <c r="H74" s="32">
        <v>3.0</v>
      </c>
      <c r="I74" s="32">
        <v>4.0</v>
      </c>
      <c r="J74" s="32">
        <v>5.0</v>
      </c>
      <c r="K74" s="32">
        <v>4.0</v>
      </c>
      <c r="L74" s="24">
        <f t="shared" si="1"/>
        <v>4.2</v>
      </c>
      <c r="M74" s="26"/>
      <c r="N74" s="26"/>
      <c r="O74" s="26"/>
      <c r="P74" s="26"/>
      <c r="Q74" s="26"/>
      <c r="R74" s="26"/>
      <c r="S74" s="26"/>
    </row>
    <row r="75">
      <c r="A75" s="26"/>
      <c r="B75" s="18" t="s">
        <v>188</v>
      </c>
      <c r="C75" s="41" t="s">
        <v>6</v>
      </c>
      <c r="D75" s="42" t="s">
        <v>189</v>
      </c>
      <c r="E75" s="43" t="s">
        <v>26</v>
      </c>
      <c r="F75" s="43" t="s">
        <v>187</v>
      </c>
      <c r="G75" s="32">
        <v>4.0</v>
      </c>
      <c r="H75" s="32">
        <v>3.0</v>
      </c>
      <c r="I75" s="32">
        <v>3.0</v>
      </c>
      <c r="J75" s="26">
        <v>3.0</v>
      </c>
      <c r="K75" s="32">
        <v>4.0</v>
      </c>
      <c r="L75" s="24">
        <f t="shared" si="1"/>
        <v>3.4</v>
      </c>
      <c r="M75" s="26"/>
      <c r="N75" s="26"/>
      <c r="O75" s="26"/>
      <c r="P75" s="26"/>
      <c r="Q75" s="26"/>
      <c r="R75" s="26"/>
      <c r="S75" s="26"/>
    </row>
    <row r="76">
      <c r="A76" s="26"/>
      <c r="B76" s="18" t="s">
        <v>190</v>
      </c>
      <c r="C76" s="41" t="s">
        <v>6</v>
      </c>
      <c r="D76" s="42" t="s">
        <v>191</v>
      </c>
      <c r="E76" s="43" t="s">
        <v>26</v>
      </c>
      <c r="F76" s="43" t="s">
        <v>187</v>
      </c>
      <c r="G76" s="32">
        <v>4.0</v>
      </c>
      <c r="H76" s="32">
        <v>4.0</v>
      </c>
      <c r="I76" s="32">
        <v>3.0</v>
      </c>
      <c r="J76" s="26">
        <v>5.0</v>
      </c>
      <c r="K76" s="32">
        <v>5.0</v>
      </c>
      <c r="L76" s="24">
        <f t="shared" si="1"/>
        <v>4.2</v>
      </c>
      <c r="M76" s="26"/>
      <c r="N76" s="26"/>
      <c r="O76" s="26"/>
      <c r="P76" s="26"/>
      <c r="Q76" s="26"/>
      <c r="R76" s="26"/>
      <c r="S76" s="26"/>
    </row>
    <row r="77">
      <c r="A77" s="26"/>
      <c r="B77" s="18" t="s">
        <v>192</v>
      </c>
      <c r="C77" s="41" t="s">
        <v>6</v>
      </c>
      <c r="D77" s="42" t="s">
        <v>193</v>
      </c>
      <c r="E77" s="43" t="s">
        <v>26</v>
      </c>
      <c r="F77" s="43" t="s">
        <v>187</v>
      </c>
      <c r="G77" s="32">
        <v>3.0</v>
      </c>
      <c r="H77" s="32">
        <v>4.0</v>
      </c>
      <c r="I77" s="32">
        <v>2.0</v>
      </c>
      <c r="J77" s="26">
        <v>1.0</v>
      </c>
      <c r="K77" s="32">
        <v>2.0</v>
      </c>
      <c r="L77" s="24">
        <f t="shared" si="1"/>
        <v>2.4</v>
      </c>
      <c r="M77" s="26"/>
      <c r="N77" s="26"/>
      <c r="O77" s="26"/>
      <c r="P77" s="26"/>
      <c r="Q77" s="26"/>
      <c r="R77" s="26"/>
      <c r="S77" s="26"/>
    </row>
    <row r="78">
      <c r="A78" s="26"/>
      <c r="B78" s="18" t="s">
        <v>194</v>
      </c>
      <c r="C78" s="41" t="s">
        <v>8</v>
      </c>
      <c r="D78" s="44" t="s">
        <v>195</v>
      </c>
      <c r="E78" s="43" t="s">
        <v>26</v>
      </c>
      <c r="F78" s="43" t="s">
        <v>187</v>
      </c>
      <c r="G78" s="32">
        <v>5.0</v>
      </c>
      <c r="H78" s="32">
        <v>4.0</v>
      </c>
      <c r="I78" s="32">
        <v>5.0</v>
      </c>
      <c r="J78" s="26">
        <v>3.0</v>
      </c>
      <c r="K78" s="32">
        <v>4.0</v>
      </c>
      <c r="L78" s="24">
        <f t="shared" si="1"/>
        <v>4.2</v>
      </c>
      <c r="M78" s="26"/>
      <c r="N78" s="26"/>
      <c r="O78" s="26"/>
      <c r="P78" s="26"/>
      <c r="Q78" s="26"/>
      <c r="R78" s="26"/>
      <c r="S78" s="26"/>
    </row>
    <row r="79">
      <c r="A79" s="26"/>
      <c r="B79" s="18" t="s">
        <v>196</v>
      </c>
      <c r="C79" s="41" t="s">
        <v>8</v>
      </c>
      <c r="D79" s="44" t="s">
        <v>197</v>
      </c>
      <c r="E79" s="43" t="s">
        <v>26</v>
      </c>
      <c r="F79" s="43" t="s">
        <v>65</v>
      </c>
      <c r="G79" s="32">
        <v>4.0</v>
      </c>
      <c r="H79" s="32">
        <v>4.0</v>
      </c>
      <c r="I79" s="32">
        <v>4.0</v>
      </c>
      <c r="J79" s="26">
        <v>1.0</v>
      </c>
      <c r="K79" s="32">
        <v>5.0</v>
      </c>
      <c r="L79" s="24">
        <f t="shared" si="1"/>
        <v>3.6</v>
      </c>
      <c r="M79" s="26"/>
      <c r="N79" s="26"/>
      <c r="O79" s="26"/>
      <c r="P79" s="26"/>
      <c r="Q79" s="26"/>
      <c r="R79" s="26"/>
      <c r="S79" s="26"/>
    </row>
    <row r="80">
      <c r="A80" s="26"/>
      <c r="B80" s="18" t="s">
        <v>198</v>
      </c>
      <c r="C80" s="41" t="s">
        <v>8</v>
      </c>
      <c r="D80" s="42" t="s">
        <v>94</v>
      </c>
      <c r="E80" s="43" t="s">
        <v>26</v>
      </c>
      <c r="F80" s="43" t="s">
        <v>187</v>
      </c>
      <c r="G80" s="32">
        <v>4.0</v>
      </c>
      <c r="H80" s="32">
        <v>5.0</v>
      </c>
      <c r="I80" s="32">
        <v>4.0</v>
      </c>
      <c r="J80" s="26">
        <v>3.0</v>
      </c>
      <c r="K80" s="32">
        <v>4.0</v>
      </c>
      <c r="L80" s="24">
        <f t="shared" si="1"/>
        <v>4</v>
      </c>
      <c r="M80" s="26"/>
      <c r="N80" s="26"/>
      <c r="O80" s="26"/>
      <c r="P80" s="26"/>
      <c r="Q80" s="26"/>
      <c r="R80" s="26"/>
      <c r="S80" s="26"/>
    </row>
    <row r="81">
      <c r="A81" s="26"/>
      <c r="B81" s="18" t="s">
        <v>199</v>
      </c>
      <c r="C81" s="41" t="s">
        <v>8</v>
      </c>
      <c r="D81" s="42" t="s">
        <v>200</v>
      </c>
      <c r="E81" s="43" t="s">
        <v>26</v>
      </c>
      <c r="F81" s="43" t="s">
        <v>65</v>
      </c>
      <c r="G81" s="32">
        <v>3.0</v>
      </c>
      <c r="H81" s="32">
        <v>3.0</v>
      </c>
      <c r="I81" s="32">
        <v>3.0</v>
      </c>
      <c r="J81" s="26">
        <v>2.0</v>
      </c>
      <c r="K81" s="32">
        <v>4.0</v>
      </c>
      <c r="L81" s="24">
        <f t="shared" si="1"/>
        <v>3</v>
      </c>
      <c r="M81" s="26"/>
      <c r="N81" s="26"/>
      <c r="O81" s="26"/>
      <c r="P81" s="26"/>
      <c r="Q81" s="26"/>
      <c r="R81" s="26"/>
      <c r="S81" s="26"/>
    </row>
    <row r="82">
      <c r="A82" s="26"/>
      <c r="B82" s="18" t="s">
        <v>201</v>
      </c>
      <c r="C82" s="41" t="s">
        <v>8</v>
      </c>
      <c r="D82" s="42" t="s">
        <v>202</v>
      </c>
      <c r="E82" s="43" t="s">
        <v>26</v>
      </c>
      <c r="F82" s="43" t="s">
        <v>65</v>
      </c>
      <c r="G82" s="32">
        <v>3.0</v>
      </c>
      <c r="H82" s="32">
        <v>3.0</v>
      </c>
      <c r="I82" s="32">
        <v>3.0</v>
      </c>
      <c r="J82" s="26">
        <v>4.0</v>
      </c>
      <c r="K82" s="32">
        <v>4.0</v>
      </c>
      <c r="L82" s="24">
        <f t="shared" si="1"/>
        <v>3.4</v>
      </c>
      <c r="M82" s="26"/>
      <c r="N82" s="26"/>
      <c r="O82" s="26"/>
      <c r="P82" s="26"/>
      <c r="Q82" s="26"/>
      <c r="R82" s="26"/>
      <c r="S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</row>
  </sheetData>
  <autoFilter ref="$B$2:$L$8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0"/>
    <col customWidth="1" min="3" max="6" width="29.86"/>
  </cols>
  <sheetData>
    <row r="1">
      <c r="B1" s="1"/>
      <c r="C1" s="1"/>
      <c r="D1" s="1"/>
      <c r="E1" s="1"/>
      <c r="F1" s="1"/>
    </row>
    <row r="2">
      <c r="B2" s="5" t="s">
        <v>0</v>
      </c>
      <c r="C2" s="7">
        <v>4.0</v>
      </c>
      <c r="D2" s="7">
        <v>3.0</v>
      </c>
      <c r="E2" s="7">
        <v>2.0</v>
      </c>
      <c r="F2" s="7">
        <v>1.0</v>
      </c>
    </row>
    <row r="3" ht="35.25" customHeight="1">
      <c r="B3" s="9"/>
      <c r="C3" s="11" t="s">
        <v>6</v>
      </c>
      <c r="D3" s="11" t="s">
        <v>8</v>
      </c>
      <c r="E3" s="11" t="s">
        <v>9</v>
      </c>
      <c r="F3" s="11" t="s">
        <v>10</v>
      </c>
    </row>
    <row r="4" ht="34.5" customHeight="1">
      <c r="B4" s="12" t="s">
        <v>11</v>
      </c>
      <c r="C4" s="7" t="s">
        <v>12</v>
      </c>
      <c r="D4" s="13" t="s">
        <v>13</v>
      </c>
      <c r="E4" s="7" t="s">
        <v>14</v>
      </c>
      <c r="F4" s="7" t="s">
        <v>15</v>
      </c>
    </row>
    <row r="5" ht="34.5" customHeight="1">
      <c r="B5" s="12" t="s">
        <v>16</v>
      </c>
      <c r="C5" s="7" t="s">
        <v>17</v>
      </c>
      <c r="D5" s="13" t="s">
        <v>18</v>
      </c>
      <c r="E5" s="7" t="s">
        <v>19</v>
      </c>
      <c r="F5" s="7" t="s">
        <v>20</v>
      </c>
    </row>
    <row r="6" ht="34.5" customHeight="1">
      <c r="B6" s="12" t="s">
        <v>21</v>
      </c>
      <c r="C6" s="7" t="s">
        <v>22</v>
      </c>
      <c r="D6" s="13" t="s">
        <v>23</v>
      </c>
      <c r="E6" s="7" t="s">
        <v>24</v>
      </c>
      <c r="F6" s="7" t="s">
        <v>25</v>
      </c>
    </row>
    <row r="7" ht="34.5" customHeight="1">
      <c r="B7" s="12" t="s">
        <v>26</v>
      </c>
      <c r="C7" s="7" t="s">
        <v>27</v>
      </c>
      <c r="D7" s="13" t="s">
        <v>28</v>
      </c>
      <c r="E7" s="7" t="s">
        <v>29</v>
      </c>
      <c r="F7" s="7" t="s">
        <v>30</v>
      </c>
    </row>
    <row r="8" ht="34.5" customHeight="1">
      <c r="B8" s="12" t="s">
        <v>31</v>
      </c>
      <c r="C8" s="7">
        <v>64.0</v>
      </c>
      <c r="D8" s="7">
        <v>60.0</v>
      </c>
      <c r="E8" s="7">
        <v>32.0</v>
      </c>
      <c r="F8" s="7">
        <v>16.0</v>
      </c>
    </row>
    <row r="9">
      <c r="B9" s="1"/>
      <c r="C9" s="1"/>
      <c r="D9" s="1"/>
      <c r="E9" s="1"/>
      <c r="F9" s="1"/>
    </row>
    <row r="10">
      <c r="B10" s="1"/>
      <c r="C10" s="1"/>
      <c r="D10" s="1"/>
      <c r="E10" s="1"/>
      <c r="F10" s="1"/>
    </row>
    <row r="11">
      <c r="B11" s="1"/>
      <c r="C11" s="1"/>
      <c r="D11" s="1"/>
      <c r="E11" s="1"/>
      <c r="F11" s="1"/>
    </row>
    <row r="12">
      <c r="B12" s="1"/>
      <c r="C12" s="1"/>
      <c r="D12" s="1"/>
      <c r="E12" s="1"/>
      <c r="F12" s="1"/>
    </row>
    <row r="13">
      <c r="B13" s="1"/>
      <c r="C13" s="1"/>
      <c r="D13" s="1"/>
      <c r="E13" s="1"/>
      <c r="F13" s="1"/>
    </row>
    <row r="14">
      <c r="B14" s="1"/>
      <c r="C14" s="1"/>
      <c r="D14" s="1"/>
      <c r="E14" s="1"/>
      <c r="F14" s="1"/>
    </row>
    <row r="15">
      <c r="B15" s="1"/>
      <c r="C15" s="1"/>
      <c r="D15" s="1"/>
      <c r="E15" s="1"/>
      <c r="F15" s="1"/>
    </row>
    <row r="16">
      <c r="B16" s="1"/>
      <c r="C16" s="1"/>
      <c r="D16" s="1"/>
      <c r="E16" s="1"/>
      <c r="F16" s="1"/>
    </row>
    <row r="17">
      <c r="B17" s="1"/>
      <c r="C17" s="1"/>
      <c r="D17" s="1"/>
      <c r="E17" s="1"/>
      <c r="F17" s="1"/>
    </row>
    <row r="18">
      <c r="B18" s="1"/>
      <c r="C18" s="1"/>
      <c r="D18" s="1"/>
      <c r="E18" s="1"/>
      <c r="F18" s="1"/>
    </row>
    <row r="19">
      <c r="B19" s="1"/>
      <c r="C19" s="1"/>
      <c r="D19" s="1"/>
      <c r="E19" s="1"/>
      <c r="F19" s="1"/>
    </row>
    <row r="20">
      <c r="B20" s="1"/>
      <c r="C20" s="1"/>
      <c r="D20" s="1"/>
      <c r="E20" s="1"/>
      <c r="F20" s="1"/>
    </row>
    <row r="21">
      <c r="B21" s="1"/>
      <c r="C21" s="1"/>
      <c r="D21" s="1"/>
      <c r="E21" s="1"/>
      <c r="F21" s="1"/>
    </row>
    <row r="22">
      <c r="B22" s="1"/>
      <c r="C22" s="1"/>
      <c r="D22" s="1"/>
      <c r="E22" s="1"/>
      <c r="F22" s="1"/>
    </row>
    <row r="23">
      <c r="B23" s="1"/>
      <c r="C23" s="1"/>
      <c r="D23" s="1"/>
      <c r="E23" s="1"/>
      <c r="F23" s="1"/>
    </row>
    <row r="24">
      <c r="B24" s="1"/>
      <c r="C24" s="1"/>
      <c r="D24" s="1"/>
      <c r="E24" s="1"/>
      <c r="F24" s="1"/>
    </row>
    <row r="25">
      <c r="B25" s="1"/>
      <c r="C25" s="1"/>
      <c r="D25" s="1"/>
      <c r="E25" s="1"/>
      <c r="F25" s="1"/>
    </row>
    <row r="26">
      <c r="B26" s="1"/>
      <c r="C26" s="1"/>
      <c r="D26" s="1"/>
      <c r="E26" s="1"/>
      <c r="F26" s="1"/>
    </row>
    <row r="27">
      <c r="B27" s="1"/>
      <c r="C27" s="1"/>
      <c r="D27" s="1"/>
      <c r="E27" s="1"/>
      <c r="F27" s="1"/>
    </row>
    <row r="28">
      <c r="B28" s="1"/>
      <c r="C28" s="1"/>
      <c r="D28" s="1"/>
      <c r="E28" s="1"/>
      <c r="F28" s="1"/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</sheetData>
  <mergeCells count="1">
    <mergeCell ref="B2:B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4.0"/>
    <col customWidth="1" min="3" max="3" width="7.43"/>
    <col customWidth="1" min="4" max="6" width="29.86"/>
  </cols>
  <sheetData>
    <row r="1">
      <c r="B1" s="1"/>
      <c r="C1" s="1"/>
      <c r="D1" s="1"/>
      <c r="E1" s="1"/>
      <c r="F1" s="1"/>
    </row>
    <row r="2" ht="35.25" customHeight="1">
      <c r="B2" s="11" t="s">
        <v>203</v>
      </c>
      <c r="C2" s="11" t="s">
        <v>204</v>
      </c>
      <c r="D2" s="11" t="s">
        <v>205</v>
      </c>
      <c r="E2" s="11" t="s">
        <v>206</v>
      </c>
      <c r="F2" s="11" t="s">
        <v>207</v>
      </c>
    </row>
    <row r="3" ht="34.5" customHeight="1">
      <c r="B3" s="45" t="s">
        <v>76</v>
      </c>
      <c r="C3" s="46" t="s">
        <v>75</v>
      </c>
      <c r="D3" s="7" t="s">
        <v>208</v>
      </c>
      <c r="E3" s="13" t="s">
        <v>209</v>
      </c>
      <c r="F3" s="7">
        <v>3.0</v>
      </c>
    </row>
    <row r="4" ht="34.5" customHeight="1">
      <c r="B4" s="45" t="s">
        <v>78</v>
      </c>
      <c r="C4" s="46" t="s">
        <v>77</v>
      </c>
      <c r="D4" s="7" t="s">
        <v>208</v>
      </c>
      <c r="E4" s="13" t="s">
        <v>209</v>
      </c>
      <c r="F4" s="7">
        <v>3.0</v>
      </c>
    </row>
    <row r="5" ht="34.5" customHeight="1">
      <c r="B5" s="47" t="s">
        <v>80</v>
      </c>
      <c r="C5" s="48" t="s">
        <v>79</v>
      </c>
      <c r="D5" s="7" t="s">
        <v>209</v>
      </c>
      <c r="E5" s="13" t="s">
        <v>209</v>
      </c>
      <c r="F5" s="7">
        <v>4.0</v>
      </c>
    </row>
    <row r="6" ht="34.5" customHeight="1">
      <c r="B6" s="47" t="s">
        <v>82</v>
      </c>
      <c r="C6" s="48" t="s">
        <v>81</v>
      </c>
      <c r="D6" s="7" t="s">
        <v>209</v>
      </c>
      <c r="E6" s="13" t="s">
        <v>209</v>
      </c>
      <c r="F6" s="7">
        <v>4.0</v>
      </c>
    </row>
    <row r="7" ht="34.5" customHeight="1">
      <c r="B7" s="47" t="s">
        <v>115</v>
      </c>
      <c r="C7" s="48" t="s">
        <v>114</v>
      </c>
      <c r="D7" s="7" t="s">
        <v>210</v>
      </c>
      <c r="E7" s="13" t="s">
        <v>208</v>
      </c>
      <c r="F7" s="7">
        <v>4.0</v>
      </c>
    </row>
    <row r="8" ht="34.5" customHeight="1">
      <c r="B8" s="47" t="s">
        <v>117</v>
      </c>
      <c r="C8" s="48" t="s">
        <v>116</v>
      </c>
      <c r="D8" s="7" t="s">
        <v>210</v>
      </c>
      <c r="E8" s="13" t="s">
        <v>208</v>
      </c>
      <c r="F8" s="7">
        <v>4.0</v>
      </c>
    </row>
    <row r="9" ht="34.5" customHeight="1">
      <c r="B9" s="47" t="s">
        <v>119</v>
      </c>
      <c r="C9" s="48" t="s">
        <v>118</v>
      </c>
      <c r="D9" s="7" t="s">
        <v>210</v>
      </c>
      <c r="E9" s="13" t="s">
        <v>209</v>
      </c>
      <c r="F9" s="7">
        <v>4.0</v>
      </c>
    </row>
    <row r="10" ht="34.5" customHeight="1">
      <c r="B10" s="47" t="s">
        <v>121</v>
      </c>
      <c r="C10" s="48" t="s">
        <v>120</v>
      </c>
      <c r="D10" s="7" t="s">
        <v>210</v>
      </c>
      <c r="E10" s="13" t="s">
        <v>210</v>
      </c>
      <c r="F10" s="7">
        <v>4.0</v>
      </c>
    </row>
    <row r="11" ht="34.5" customHeight="1">
      <c r="B11" s="49" t="s">
        <v>152</v>
      </c>
      <c r="C11" s="50" t="s">
        <v>151</v>
      </c>
      <c r="D11" s="7" t="s">
        <v>208</v>
      </c>
      <c r="E11" s="13" t="s">
        <v>210</v>
      </c>
      <c r="F11" s="7">
        <v>2.0</v>
      </c>
    </row>
    <row r="12" ht="34.5" customHeight="1">
      <c r="B12" s="51" t="s">
        <v>155</v>
      </c>
      <c r="C12" s="52" t="s">
        <v>154</v>
      </c>
      <c r="D12" s="7" t="s">
        <v>209</v>
      </c>
      <c r="E12" s="13" t="s">
        <v>210</v>
      </c>
      <c r="F12" s="7">
        <v>1.0</v>
      </c>
    </row>
    <row r="13" ht="34.5" customHeight="1">
      <c r="B13" s="51" t="s">
        <v>157</v>
      </c>
      <c r="C13" s="52" t="s">
        <v>156</v>
      </c>
      <c r="D13" s="7" t="s">
        <v>209</v>
      </c>
      <c r="E13" s="13" t="s">
        <v>210</v>
      </c>
      <c r="F13" s="7">
        <v>1.0</v>
      </c>
    </row>
    <row r="14" ht="34.5" customHeight="1">
      <c r="B14" s="49" t="s">
        <v>159</v>
      </c>
      <c r="C14" s="50" t="s">
        <v>158</v>
      </c>
      <c r="D14" s="7" t="s">
        <v>209</v>
      </c>
      <c r="E14" s="13" t="s">
        <v>208</v>
      </c>
      <c r="F14" s="7">
        <v>2.0</v>
      </c>
    </row>
    <row r="15" ht="34.5" customHeight="1">
      <c r="B15" s="49" t="s">
        <v>186</v>
      </c>
      <c r="C15" s="50" t="s">
        <v>185</v>
      </c>
      <c r="D15" s="7" t="s">
        <v>208</v>
      </c>
      <c r="E15" s="13" t="s">
        <v>208</v>
      </c>
      <c r="F15" s="7">
        <v>2.0</v>
      </c>
    </row>
    <row r="16" ht="34.5" customHeight="1">
      <c r="B16" s="51" t="s">
        <v>189</v>
      </c>
      <c r="C16" s="52" t="s">
        <v>188</v>
      </c>
      <c r="D16" s="7" t="s">
        <v>209</v>
      </c>
      <c r="E16" s="13" t="s">
        <v>210</v>
      </c>
      <c r="F16" s="7">
        <v>1.0</v>
      </c>
    </row>
    <row r="17" ht="34.5" customHeight="1">
      <c r="B17" s="49" t="s">
        <v>191</v>
      </c>
      <c r="C17" s="50" t="s">
        <v>190</v>
      </c>
      <c r="D17" s="7" t="s">
        <v>208</v>
      </c>
      <c r="E17" s="13" t="s">
        <v>210</v>
      </c>
      <c r="F17" s="7">
        <v>2.0</v>
      </c>
    </row>
    <row r="18" ht="34.5" customHeight="1">
      <c r="B18" s="51" t="s">
        <v>193</v>
      </c>
      <c r="C18" s="52" t="s">
        <v>192</v>
      </c>
      <c r="D18" s="7" t="s">
        <v>209</v>
      </c>
      <c r="E18" s="13" t="s">
        <v>210</v>
      </c>
      <c r="F18" s="7">
        <v>1.0</v>
      </c>
    </row>
    <row r="19">
      <c r="B19" s="1"/>
      <c r="C19" s="1"/>
      <c r="D19" s="1"/>
      <c r="E19" s="1"/>
      <c r="F19" s="1"/>
    </row>
    <row r="20">
      <c r="B20" s="1"/>
      <c r="C20" s="1"/>
      <c r="D20" s="1"/>
      <c r="E20" s="1"/>
      <c r="F20" s="1"/>
    </row>
    <row r="21">
      <c r="B21" s="1"/>
      <c r="C21" s="1"/>
      <c r="D21" s="1"/>
      <c r="E21" s="1"/>
      <c r="F21" s="1"/>
    </row>
    <row r="22">
      <c r="B22" s="1"/>
      <c r="C22" s="1"/>
      <c r="D22" s="1"/>
      <c r="E22" s="1"/>
      <c r="F22" s="1"/>
    </row>
    <row r="23">
      <c r="B23" s="1"/>
      <c r="C23" s="1"/>
      <c r="D23" s="1"/>
      <c r="E23" s="1"/>
      <c r="F23" s="1"/>
    </row>
    <row r="24">
      <c r="B24" s="1"/>
      <c r="C24" s="1"/>
      <c r="D24" s="1"/>
      <c r="E24" s="1"/>
      <c r="F24" s="1"/>
    </row>
    <row r="25">
      <c r="B25" s="1"/>
      <c r="C25" s="1"/>
      <c r="D25" s="1"/>
      <c r="E25" s="1"/>
      <c r="F25" s="1"/>
    </row>
    <row r="26">
      <c r="B26" s="1"/>
      <c r="C26" s="1"/>
      <c r="D26" s="1"/>
      <c r="E26" s="1"/>
      <c r="F26" s="1"/>
    </row>
    <row r="27">
      <c r="B27" s="1"/>
      <c r="C27" s="1"/>
      <c r="D27" s="1"/>
      <c r="E27" s="1"/>
      <c r="F27" s="1"/>
    </row>
    <row r="28">
      <c r="B28" s="1"/>
      <c r="C28" s="1"/>
      <c r="D28" s="1"/>
      <c r="E28" s="1"/>
      <c r="F28" s="1"/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</sheetData>
  <drawing r:id="rId1"/>
</worksheet>
</file>