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Martin H\Desktop\PAPER 02\DATA 2018\"/>
    </mc:Choice>
  </mc:AlternateContent>
  <xr:revisionPtr revIDLastSave="0" documentId="13_ncr:1_{C0558626-9B92-4091-9650-A1983F631817}" xr6:coauthVersionLast="45" xr6:coauthVersionMax="45" xr10:uidLastSave="{00000000-0000-0000-0000-000000000000}"/>
  <bookViews>
    <workbookView xWindow="-108" yWindow="-108" windowWidth="23256" windowHeight="12576" xr2:uid="{1B48F712-6FDC-44FB-AAB8-59804062F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<sst xmlns="http://schemas.openxmlformats.org/spreadsheetml/2006/main" count="158" uniqueCount="102">
  <si>
    <t xml:space="preserve"> SMILES</t>
  </si>
  <si>
    <t>Adduct</t>
  </si>
  <si>
    <t>Molecular formula</t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</si>
  <si>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</si>
  <si>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M+H-CH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NH</t>
    </r>
    <r>
      <rPr>
        <vertAlign val="subscript"/>
        <sz val="11"/>
        <color theme="1"/>
        <rFont val="Calibri"/>
        <family val="2"/>
        <scheme val="minor"/>
      </rPr>
      <t>2</t>
    </r>
  </si>
  <si>
    <t>CNC(CC1=CNC2=CC=CC=C21)C(=O)O</t>
  </si>
  <si>
    <t>C1=CC=C2C(=C1)C(=CN2)CC(C(=O)O)N</t>
  </si>
  <si>
    <t>[M+H]+</t>
  </si>
  <si>
    <t>Number</t>
  </si>
  <si>
    <t>Retention time (minutes)</t>
  </si>
  <si>
    <t>(2S)-2-amino-3-(1H-indol-3-yl) propanoic acid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</si>
  <si>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</si>
  <si>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(2S)-2-amino-3-phenylpropanoic acid</t>
  </si>
  <si>
    <t>C1=CC=C(C=C1)CC(C(=O)O)N</t>
  </si>
  <si>
    <t>3-Indoleacetic acid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</si>
  <si>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</si>
  <si>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</si>
  <si>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C1=CC=C2C(=C1)C(=CN2)CC(=O)O</t>
  </si>
  <si>
    <t>(3S)-3-[(4-hydroxyphenyl)methyl]-2,3,6,7,8,8a-hexahydropyrrolo[1,2-a]pyrazine-1,4-dione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</si>
  <si>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</si>
  <si>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C1CC2C(=O)NC(C(=O)N2C1)CC3=CC=C(C=C3)O</t>
  </si>
  <si>
    <r>
      <t>C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</si>
  <si>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C1CC2C(=O)NC(C(=O)N2C1)CC3=CC=CC=C3</t>
  </si>
  <si>
    <t>(3S)-3-benzyl-2,3,6,7,8,8a-hexahydropyrrolo[1,2-a]pyrazine-1,4-dione</t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</si>
  <si>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query</t>
    </r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</si>
  <si>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library</t>
    </r>
  </si>
  <si>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/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error (ppm)</t>
    </r>
  </si>
  <si>
    <t>3-propan-2-yl-2,3,6,7,8,8a-hexahydropyrrolo[1,2-a]pyrazine-1,4-dione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</si>
  <si>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</si>
  <si>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CC(C)C1C(=O)N2CCCC2C(=O)N1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</si>
  <si>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</si>
  <si>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CC(C)CC1C(=O)N2CCCC2C(=O)N1</t>
  </si>
  <si>
    <r>
      <t>C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</si>
  <si>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(3S,7S,8aS)-7-hydroxy-3-(2-methylpropyl)-2,3,6,7,8,8a-hexahydropyrrolo[1,2-a]pyrazine-1,4-dione</t>
  </si>
  <si>
    <t>3-(2-methylpropyl)-2,3,6,7,8,8a-hexahydropyrrolo[1,2-a]pyrazine-1,4-dione</t>
  </si>
  <si>
    <t>CC(C)CC1C(=O)N2CC(CC2C(=O)N1)O</t>
  </si>
  <si>
    <t>Dereplicator source</t>
  </si>
  <si>
    <t>Link</t>
  </si>
  <si>
    <t>GNPS</t>
  </si>
  <si>
    <t>SIRIUS</t>
  </si>
  <si>
    <t>https://gnps.ucsd.edu/ProteoSAFe/result.jsp?task=8e9ce0e180464ef69dff302dde800d3e&amp;view=view_all_annotations_DB#%7B%22main.%23Scan%23_lowerinput%22%3A%2231%22%2C%22main.%23Scan%23_upperinput%22%3A%2231%22%7D</t>
  </si>
  <si>
    <t>https://github.com/cmartinhdz/3D-molecular-cartography-of-the-Panamanian-rocket-frog-Colostethus-panamansis-Dendrobatidae-.</t>
  </si>
  <si>
    <t>Cluster index</t>
  </si>
  <si>
    <t>https://gnps.ucsd.edu/ProteoSAFe/result.jsp?task=8e9ce0e180464ef69dff302dde800d3e&amp;view=view_all_annotations_DB#%7B%22main.%23Scan%23_lowerinput%22%3A%2233%22%2C%22main.%23Scan%23_upperinput%22%3A%2233%22%7D</t>
  </si>
  <si>
    <t>https://gnps.ucsd.edu/ProteoSAFe/result.jsp?task=8e9ce0e180464ef69dff302dde800d3e&amp;view=view_all_annotations_DB#%7B%22main.SpecMZ_lowerinput%22%3A%22166%22%2C%22main.SpecMZ_upperinput%22%3A%22167%22%7D</t>
  </si>
  <si>
    <t>https://gnps.ucsd.edu/ProteoSAFe/result.jsp?task=8e9ce0e180464ef69dff302dde800d3e&amp;view=view_all_annotations_DB#%7B%22main.SpecMZ_lowerinput%22%3A%22175%22%2C%22main.SpecMZ_upperinput%22%3A%22177%22%7D</t>
  </si>
  <si>
    <t>https://gnps.ucsd.edu/ProteoSAFe/result.jsp?task=8e9ce0e180464ef69dff302dde800d3e&amp;view=view_all_annotations_DB#%7B%22main.%23Scan%23_lowerinput%22%3A%223%22%2C%22main.%23Scan%23_upperinput%22%3A%223%22%7D</t>
  </si>
  <si>
    <t>https://gnps.ucsd.edu/ProteoSAFe/result.jsp?task=8e9ce0e180464ef69dff302dde800d3e&amp;view=view_all_annotations_DB#%7B%22main.SpecMZ_lowerinput%22%3A%22210%22%2C%22main.SpecMZ_upperinput%22%3A%22212%22%2C%22main.%23Scan%23_lowerinput%22%3A%222%22%2C%22main.%23Scan%23_upperinput%22%3A%222%22%7D</t>
  </si>
  <si>
    <t>https://gnps.ucsd.edu/ProteoSAFe/result.jsp?task=8e9ce0e180464ef69dff302dde800d3e&amp;view=view_all_annotations_DB#%7B%22main.%23Scan%23_lowerinput%22%3A%221035%22%2C%22main.%23Scan%23_upperinput%22%3A%221035%22%7D</t>
  </si>
  <si>
    <r>
      <t>M+H-H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</si>
  <si>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3-((1H-imidazol-5-yl)methyl)hexahydropyrrolo[1,2-a]pyrazine-1,4-dione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</si>
  <si>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</si>
  <si>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NC(CC1CNCN1)C(=O)N2CCCC2C(O)=O</t>
  </si>
  <si>
    <r>
      <t>C</t>
    </r>
    <r>
      <rPr>
        <vertAlign val="sub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</si>
  <si>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CCC(C)C(C(=O)N1CCCC1C(=O)NC(C(C)CC)C(=O)O)N</t>
  </si>
  <si>
    <t>(2S)-3-methyl-2-[[(2S,3S)-3-methyl-2-[[(2S)-pyrrolidine-2-carbonyl]amino]pentanoyl]amino]butanoic acid</t>
  </si>
  <si>
    <t>(2R,3R)-2-[[(2R)-1-[(2S,3S)-2-amino-3-methylpentanoyl]pyrrolidine-2-carbonyl]amino]-3-methylpentanoic acid</t>
  </si>
  <si>
    <r>
      <t>C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</si>
  <si>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CCC(C)C(C(=O)NC(C(C)C)C(=O)O)NC(=O)C1CCCN1</t>
  </si>
  <si>
    <t>(2R)-1-[(2S)-1-[(2S)-2-amino-3-phenylpropanoyl]pyrrolidine-2-carbonyl]pyrrolidine-2-carboxylic acid</t>
  </si>
  <si>
    <r>
      <t>C</t>
    </r>
    <r>
      <rPr>
        <vertAlign val="sub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</si>
  <si>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t>C1CC(N(C1)C(=O)C2CCCN2C(=O)C(CC3=CC=CC=C3)N)C(=O)O</t>
  </si>
  <si>
    <t>11-benzyl-10-methyl-2,5,8-tris(2-methylpropyl)-1,7-dioxa-4,10,13-triazacyclohexadecane-3,6,9,12,16-pentone</t>
  </si>
  <si>
    <t>[M+Na]+</t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</si>
  <si>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</si>
  <si>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t>CC(C)CC1C(=O)OC(C(=O)N(C(C(=O)NCCC(=O)OC(C(=O)N1)CC(C)C)CC2=CC=CC=C2)C)CC(C)C</t>
  </si>
  <si>
    <t>https://gnps.ucsd.edu/ProteoSAFe/result.jsp?task=569e5436c7e34b208653f75e54c28090&amp;view=view_significant_unique#%7B%22main.Scan_lowerinput%22%3A%22122%22%2C%22main.Scan_upperinput%22%3A%22122%22%7D</t>
  </si>
  <si>
    <t>1,34-diamino-4,9,14,19,24,29,34-heptaoxo-5,10,15,20,25,30-hexaazatetratriacontane-1,6,11,16,21,26,31-heptacarboxylic acid</t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</si>
  <si>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21</t>
    </r>
  </si>
  <si>
    <t>O=C(NC(CCC(=O)NC(CCC(=O)NC(CCC(=O)NC(CCC(N)=O)C(=O)O)C(=O)O)C(=O)O)C(=O)O)CCC(NC(=O)CCC(NC(=O)CCC(N)C(=O)O)C(=O)O)C(=O)O</t>
  </si>
  <si>
    <r>
      <t>(3</t>
    </r>
    <r>
      <rPr>
        <i/>
        <sz val="10"/>
        <color rgb="FF212121"/>
        <rFont val="Segoe UI"/>
        <family val="2"/>
      </rPr>
      <t>R</t>
    </r>
    <r>
      <rPr>
        <sz val="10"/>
        <color rgb="FF212121"/>
        <rFont val="Segoe UI"/>
        <family val="2"/>
      </rPr>
      <t>,6</t>
    </r>
    <r>
      <rPr>
        <i/>
        <sz val="10"/>
        <color rgb="FF212121"/>
        <rFont val="Segoe UI"/>
        <family val="2"/>
      </rPr>
      <t>S</t>
    </r>
    <r>
      <rPr>
        <sz val="10"/>
        <color rgb="FF212121"/>
        <rFont val="Segoe UI"/>
        <family val="2"/>
      </rPr>
      <t>,9</t>
    </r>
    <r>
      <rPr>
        <i/>
        <sz val="10"/>
        <color rgb="FF212121"/>
        <rFont val="Segoe UI"/>
        <family val="2"/>
      </rPr>
      <t>R</t>
    </r>
    <r>
      <rPr>
        <sz val="10"/>
        <color rgb="FF212121"/>
        <rFont val="Segoe UI"/>
        <family val="2"/>
      </rPr>
      <t>,12</t>
    </r>
    <r>
      <rPr>
        <i/>
        <sz val="10"/>
        <color rgb="FF212121"/>
        <rFont val="Segoe UI"/>
        <family val="2"/>
      </rPr>
      <t>S</t>
    </r>
    <r>
      <rPr>
        <sz val="10"/>
        <color rgb="FF212121"/>
        <rFont val="Segoe UI"/>
        <family val="2"/>
      </rPr>
      <t>)-19-hexan-2-yl-6-methyl-9-(2-methylpropyl)-3,12-di(propan-2-yl)-1-oxa-4,7,10,13,16-pentazacyclononadecane-2,5,8,11,14,17-hexone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</si>
  <si>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</si>
  <si>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t>CCCCC(C)C1CC(=O)NCC(=O)NC(C(=O)NC(C(=O)NC(C(=O)NC(C(=O)O1)C(C)C)C)CC(C)C)C(C)C</t>
  </si>
  <si>
    <t>(2S)-2-[[(2S)-2-[[(2S)-2-[[(2S)-1-[(2S)-2-[[2-[[(2S)-2-[[(2S)-2-amino-4-methylpentanoyl]amino]-3-phenylpropanoyl]amino]acetyl]amino]-3-(4-hydroxyphenyl)propanoyl]pyrrolidine-2-carbonyl]amino]-3-methylbutanoyl]amino]-3-(4-hydroxyphenyl)propanoyl]amino]-3-methylbutanoic acid</t>
  </si>
  <si>
    <r>
      <t>C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11</t>
    </r>
  </si>
  <si>
    <t>CC(C)CC(C(=O)NC(CC1=CC=CC=C1)C(=O)NCC(=O)NC(CC2=CC=C(C=C2)O)C(=O)N3CCCC3C(=O)NC(C(C)C)C(=O)NC(CC4=CC=C(C=C4)O)C(=O)NC(C(C)C)C(=O)O)N</t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</si>
  <si>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</si>
  <si>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t>O=C(NC(CC1CCCCC1)C(=O)NC(C(=O)O)C(C)C)C3CCCN3C(=O)C2CCCN2</t>
  </si>
  <si>
    <t>Biological activity</t>
  </si>
  <si>
    <t>Reference</t>
  </si>
  <si>
    <t>Antioxidant, immunomodulator</t>
  </si>
  <si>
    <r>
      <t xml:space="preserve">Demori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 xml:space="preserve">. 2019 and Wirthgen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2018</t>
    </r>
  </si>
  <si>
    <t>Demori et al. 2019 and Wirthgen et al. 2018</t>
  </si>
  <si>
    <t xml:space="preserve">Growth promoter </t>
  </si>
  <si>
    <r>
      <t xml:space="preserve">Walke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 xml:space="preserve">2011 and Bletz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2013</t>
    </r>
  </si>
  <si>
    <r>
      <t xml:space="preserve">Spaepen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2007, Fu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2015 and Chung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2003 </t>
    </r>
  </si>
  <si>
    <t xml:space="preserve">Growth promoter * </t>
  </si>
  <si>
    <t>* Not reported in animals as growth promoter</t>
  </si>
  <si>
    <t>Antimicrobial, immunosupresant and anticancer</t>
  </si>
  <si>
    <r>
      <t xml:space="preserve">de Carvalho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2012, Martinez-Luis et al. 2011, Wang et al. 2007, Wang et al. 1999 and Raju et al. 2011.</t>
    </r>
  </si>
  <si>
    <t>Microbial cell lysis</t>
  </si>
  <si>
    <t>Mishra et al. 2018.</t>
  </si>
  <si>
    <t>Blood pressure regulator</t>
  </si>
  <si>
    <r>
      <t xml:space="preserve">Hamano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1992.</t>
    </r>
  </si>
  <si>
    <t>Skin protectant</t>
  </si>
  <si>
    <t>Ben-Zur 2007.</t>
  </si>
  <si>
    <t>Not reported</t>
  </si>
  <si>
    <t>-</t>
  </si>
  <si>
    <t>Antifungal</t>
  </si>
  <si>
    <r>
      <t xml:space="preserve">Langenfeld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2011.</t>
    </r>
  </si>
  <si>
    <t>IUPAC name</t>
  </si>
  <si>
    <t>(2S)-3-(1H-indol-3-yl)-2-(methylamino)propanoic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</si>
</sst>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121"/>
      <name val="Segoe UI"/>
      <family val="2"/>
    </font>
    <font>
      <i/>
      <sz val="10"/>
      <color rgb="FF21212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martinhdz/3D-molecular-cartography-of-the-Panamanian-rocket-frog-Colostethus-panamansis-Dendrobatidae-." TargetMode="External"/><Relationship Id="rId13" Type="http://schemas.openxmlformats.org/officeDocument/2006/relationships/hyperlink" Target="https://github.com/cmartinhdz/3D-molecular-cartography-of-the-Panamanian-rocket-frog-Colostethus-panamansis-Dendrobatidae-.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martinhdz/3D-molecular-cartography-of-the-Panamanian-rocket-frog-Colostethus-panamansis-Dendrobatidae-." TargetMode="External"/><Relationship Id="rId7" Type="http://schemas.openxmlformats.org/officeDocument/2006/relationships/hyperlink" Target="https://gnps.ucsd.edu/ProteoSAFe/result.jsp?task=8e9ce0e180464ef69dff302dde800d3e&amp;view=view_all_annotations_DB" TargetMode="External"/><Relationship Id="rId12" Type="http://schemas.openxmlformats.org/officeDocument/2006/relationships/hyperlink" Target="https://github.com/cmartinhdz/3D-molecular-cartography-of-the-Panamanian-rocket-frog-Colostethus-panamansis-Dendrobatidae-." TargetMode="External"/><Relationship Id="rId17" Type="http://schemas.openxmlformats.org/officeDocument/2006/relationships/hyperlink" Target="https://gnps.ucsd.edu/ProteoSAFe/result.jsp?task=8e9ce0e180464ef69dff302dde800d3e&amp;view=view_all_annotations_DB" TargetMode="External"/><Relationship Id="rId2" Type="http://schemas.openxmlformats.org/officeDocument/2006/relationships/hyperlink" Target="https://github.com/cmartinhdz/3D-molecular-cartography-of-the-Panamanian-rocket-frog-Colostethus-panamansis-Dendrobatidae-." TargetMode="External"/><Relationship Id="rId16" Type="http://schemas.openxmlformats.org/officeDocument/2006/relationships/hyperlink" Target="https://github.com/cmartinhdz/3D-molecular-cartography-of-the-Panamanian-rocket-frog-Colostethus-panamansis-Dendrobatidae-." TargetMode="External"/><Relationship Id="rId1" Type="http://schemas.openxmlformats.org/officeDocument/2006/relationships/hyperlink" Target="https://gnps.ucsd.edu/ProteoSAFe/result.jsp?task=8e9ce0e180464ef69dff302dde800d3e&amp;view=view_all_annotations_DB" TargetMode="External"/><Relationship Id="rId6" Type="http://schemas.openxmlformats.org/officeDocument/2006/relationships/hyperlink" Target="https://gnps.ucsd.edu/ProteoSAFe/result.jsp?task=8e9ce0e180464ef69dff302dde800d3e&amp;view=view_all_annotations_DB" TargetMode="External"/><Relationship Id="rId11" Type="http://schemas.openxmlformats.org/officeDocument/2006/relationships/hyperlink" Target="https://github.com/cmartinhdz/3D-molecular-cartography-of-the-Panamanian-rocket-frog-Colostethus-panamansis-Dendrobatidae-." TargetMode="External"/><Relationship Id="rId5" Type="http://schemas.openxmlformats.org/officeDocument/2006/relationships/hyperlink" Target="https://gnps.ucsd.edu/ProteoSAFe/result.jsp?task=8e9ce0e180464ef69dff302dde800d3e&amp;view=view_all_annotations_DB" TargetMode="External"/><Relationship Id="rId15" Type="http://schemas.openxmlformats.org/officeDocument/2006/relationships/hyperlink" Target="https://github.com/cmartinhdz/3D-molecular-cartography-of-the-Panamanian-rocket-frog-Colostethus-panamansis-Dendrobatidae-." TargetMode="External"/><Relationship Id="rId10" Type="http://schemas.openxmlformats.org/officeDocument/2006/relationships/hyperlink" Target="https://github.com/cmartinhdz/3D-molecular-cartography-of-the-Panamanian-rocket-frog-Colostethus-panamansis-Dendrobatidae-." TargetMode="External"/><Relationship Id="rId4" Type="http://schemas.openxmlformats.org/officeDocument/2006/relationships/hyperlink" Target="https://gnps.ucsd.edu/ProteoSAFe/result.jsp?task=8e9ce0e180464ef69dff302dde800d3e&amp;view=view_all_annotations_DB" TargetMode="External"/><Relationship Id="rId9" Type="http://schemas.openxmlformats.org/officeDocument/2006/relationships/hyperlink" Target="https://gnps.ucsd.edu/ProteoSAFe/result.jsp?task=8e9ce0e180464ef69dff302dde800d3e&amp;view=view_all_annotations_DB" TargetMode="External"/><Relationship Id="rId14" Type="http://schemas.openxmlformats.org/officeDocument/2006/relationships/hyperlink" Target="https://gnps.ucsd.edu/ProteoSAFe/result.jsp?task=569e5436c7e34b208653f75e54c28090&amp;view=view_significant_uni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E8FD-B073-4274-B440-866ACFA18440}">
  <dimension ref="A1:N23"/>
  <sheetViews>
    <sheetView tabSelected="1" zoomScale="130" zoomScaleNormal="130" workbookViewId="0">
      <selection activeCell="C3" sqref="C3"/>
    </sheetView>
  </sheetViews>
  <sheetFormatPr defaultRowHeight="14.4" x14ac:dyDescent="0.3"/>
  <cols>
    <col min="1" max="1" width="7.5546875" style="1" bestFit="1" customWidth="1"/>
    <col min="2" max="2" width="11.77734375" style="5" customWidth="1"/>
    <col min="3" max="3" width="131.77734375" style="1" customWidth="1"/>
    <col min="4" max="4" width="11.77734375" style="1" bestFit="1" customWidth="1"/>
    <col min="5" max="5" width="16.21875" style="1" bestFit="1" customWidth="1"/>
    <col min="6" max="6" width="9.77734375" style="1" bestFit="1" customWidth="1"/>
    <col min="7" max="7" width="10.33203125" style="1" bestFit="1" customWidth="1"/>
    <col min="8" max="8" width="21.44140625" style="1" bestFit="1" customWidth="1"/>
    <col min="9" max="9" width="13.44140625" style="1" bestFit="1" customWidth="1"/>
    <col min="10" max="10" width="131.21875" style="1" bestFit="1" customWidth="1"/>
    <col min="11" max="11" width="17.44140625" style="1" bestFit="1" customWidth="1"/>
    <col min="12" max="12" width="117.6640625" style="1" customWidth="1"/>
    <col min="13" max="13" width="44.6640625" style="1" bestFit="1" customWidth="1"/>
    <col min="14" max="14" width="96.6640625" style="1" bestFit="1" customWidth="1"/>
    <col min="15" max="16384" width="8.88671875" style="1"/>
  </cols>
  <sheetData>
    <row r="1" spans="1:14" x14ac:dyDescent="0.3">
      <c r="A1" s="3" t="s">
        <v>8</v>
      </c>
      <c r="B1" s="3" t="s">
        <v>42</v>
      </c>
      <c r="C1" s="3" t="s">
        <v>100</v>
      </c>
      <c r="D1" s="3" t="s">
        <v>1</v>
      </c>
      <c r="E1" s="3" t="s">
        <v>2</v>
      </c>
      <c r="F1" s="3" t="s">
        <v>24</v>
      </c>
      <c r="G1" s="3" t="s">
        <v>25</v>
      </c>
      <c r="H1" s="3" t="s">
        <v>9</v>
      </c>
      <c r="I1" s="3" t="s">
        <v>26</v>
      </c>
      <c r="J1" s="3" t="s">
        <v>0</v>
      </c>
      <c r="K1" s="3" t="s">
        <v>36</v>
      </c>
      <c r="L1" s="3" t="s">
        <v>37</v>
      </c>
      <c r="M1" s="3" t="s">
        <v>78</v>
      </c>
      <c r="N1" s="3" t="s">
        <v>79</v>
      </c>
    </row>
    <row r="2" spans="1:14" ht="15.6" x14ac:dyDescent="0.35">
      <c r="A2" s="3">
        <v>1</v>
      </c>
      <c r="B2" s="5">
        <v>31</v>
      </c>
      <c r="C2" s="1" t="s">
        <v>101</v>
      </c>
      <c r="D2" s="1" t="s">
        <v>4</v>
      </c>
      <c r="E2" s="1" t="s">
        <v>3</v>
      </c>
      <c r="F2" s="2">
        <v>188.07</v>
      </c>
      <c r="G2" s="2">
        <v>188.07</v>
      </c>
      <c r="H2" s="2">
        <v>8.4872999999999994</v>
      </c>
      <c r="I2" s="2">
        <v>2.1906099999999999</v>
      </c>
      <c r="J2" s="1" t="s">
        <v>5</v>
      </c>
      <c r="K2" s="1" t="s">
        <v>38</v>
      </c>
      <c r="L2" s="4" t="s">
        <v>40</v>
      </c>
      <c r="M2" s="1" t="s">
        <v>80</v>
      </c>
      <c r="N2" s="1" t="s">
        <v>81</v>
      </c>
    </row>
    <row r="3" spans="1:14" ht="15.6" x14ac:dyDescent="0.35">
      <c r="A3" s="3">
        <f>+A2+1</f>
        <v>2</v>
      </c>
      <c r="B3" s="5">
        <v>33</v>
      </c>
      <c r="C3" s="1" t="s">
        <v>10</v>
      </c>
      <c r="D3" s="1" t="s">
        <v>7</v>
      </c>
      <c r="E3" s="1" t="s">
        <v>11</v>
      </c>
      <c r="F3" s="2">
        <v>205.1</v>
      </c>
      <c r="G3" s="2">
        <v>205.1</v>
      </c>
      <c r="H3" s="2">
        <v>8.4872999999999994</v>
      </c>
      <c r="I3" s="2">
        <v>5.4310200000000002</v>
      </c>
      <c r="J3" s="1" t="s">
        <v>6</v>
      </c>
      <c r="K3" s="1" t="s">
        <v>38</v>
      </c>
      <c r="L3" s="4" t="s">
        <v>43</v>
      </c>
      <c r="M3" s="1" t="s">
        <v>80</v>
      </c>
      <c r="N3" s="1" t="s">
        <v>82</v>
      </c>
    </row>
    <row r="4" spans="1:14" ht="15.6" x14ac:dyDescent="0.35">
      <c r="A4" s="3">
        <f t="shared" ref="A4:A19" si="0">+A3+1</f>
        <v>3</v>
      </c>
      <c r="B4" s="5">
        <v>97</v>
      </c>
      <c r="C4" s="1" t="s">
        <v>12</v>
      </c>
      <c r="D4" s="1" t="s">
        <v>7</v>
      </c>
      <c r="E4" s="1" t="s">
        <v>15</v>
      </c>
      <c r="F4" s="2">
        <v>166.09</v>
      </c>
      <c r="G4" s="2">
        <v>166.09</v>
      </c>
      <c r="H4" s="2">
        <v>7.1902999999999997</v>
      </c>
      <c r="I4" s="2">
        <v>0.551234</v>
      </c>
      <c r="J4" s="1" t="s">
        <v>13</v>
      </c>
      <c r="K4" s="1" t="s">
        <v>38</v>
      </c>
      <c r="L4" s="4" t="s">
        <v>44</v>
      </c>
      <c r="M4" s="1" t="s">
        <v>83</v>
      </c>
      <c r="N4" s="1" t="s">
        <v>84</v>
      </c>
    </row>
    <row r="5" spans="1:14" ht="15.6" x14ac:dyDescent="0.35">
      <c r="A5" s="3">
        <f t="shared" si="0"/>
        <v>4</v>
      </c>
      <c r="B5" s="5">
        <v>70</v>
      </c>
      <c r="C5" s="1" t="s">
        <v>14</v>
      </c>
      <c r="D5" s="1" t="s">
        <v>7</v>
      </c>
      <c r="E5" s="1" t="s">
        <v>16</v>
      </c>
      <c r="F5" s="2">
        <v>176.07</v>
      </c>
      <c r="G5" s="2">
        <v>176.07</v>
      </c>
      <c r="H5" s="2">
        <v>9.4320000000000004</v>
      </c>
      <c r="I5" s="2">
        <v>3.3798599999999999</v>
      </c>
      <c r="J5" s="1" t="s">
        <v>17</v>
      </c>
      <c r="K5" s="1" t="s">
        <v>38</v>
      </c>
      <c r="L5" s="4" t="s">
        <v>45</v>
      </c>
      <c r="M5" s="1" t="s">
        <v>86</v>
      </c>
      <c r="N5" s="1" t="s">
        <v>85</v>
      </c>
    </row>
    <row r="6" spans="1:14" ht="15.6" x14ac:dyDescent="0.35">
      <c r="A6" s="3">
        <f t="shared" si="0"/>
        <v>5</v>
      </c>
      <c r="B6" s="5">
        <v>57</v>
      </c>
      <c r="C6" s="1" t="s">
        <v>18</v>
      </c>
      <c r="D6" s="1" t="s">
        <v>7</v>
      </c>
      <c r="E6" s="1" t="s">
        <v>19</v>
      </c>
      <c r="F6" s="2">
        <v>261.12</v>
      </c>
      <c r="G6" s="2">
        <v>261.12</v>
      </c>
      <c r="H6" s="2">
        <v>8.9258000000000006</v>
      </c>
      <c r="I6" s="2">
        <v>-0.23</v>
      </c>
      <c r="J6" s="1" t="s">
        <v>20</v>
      </c>
      <c r="K6" s="1" t="s">
        <v>39</v>
      </c>
      <c r="L6" s="4" t="s">
        <v>41</v>
      </c>
      <c r="M6" s="1" t="s">
        <v>88</v>
      </c>
      <c r="N6" s="1" t="s">
        <v>89</v>
      </c>
    </row>
    <row r="7" spans="1:14" ht="15.6" x14ac:dyDescent="0.35">
      <c r="A7" s="3">
        <f t="shared" si="0"/>
        <v>6</v>
      </c>
      <c r="B7" s="5">
        <v>5</v>
      </c>
      <c r="C7" s="1" t="s">
        <v>23</v>
      </c>
      <c r="D7" s="1" t="s">
        <v>7</v>
      </c>
      <c r="E7" s="1" t="s">
        <v>21</v>
      </c>
      <c r="F7" s="2">
        <v>245.13</v>
      </c>
      <c r="G7" s="2">
        <v>245.13</v>
      </c>
      <c r="H7" s="2">
        <v>9.1344999999999992</v>
      </c>
      <c r="I7" s="2">
        <v>0.36</v>
      </c>
      <c r="J7" s="1" t="s">
        <v>22</v>
      </c>
      <c r="K7" s="1" t="s">
        <v>39</v>
      </c>
      <c r="L7" s="4" t="s">
        <v>41</v>
      </c>
      <c r="M7" s="1" t="s">
        <v>88</v>
      </c>
      <c r="N7" s="1" t="s">
        <v>89</v>
      </c>
    </row>
    <row r="8" spans="1:14" ht="15.6" x14ac:dyDescent="0.35">
      <c r="A8" s="3">
        <f t="shared" si="0"/>
        <v>7</v>
      </c>
      <c r="B8" s="5">
        <v>3</v>
      </c>
      <c r="C8" s="1" t="s">
        <v>27</v>
      </c>
      <c r="D8" s="1" t="s">
        <v>7</v>
      </c>
      <c r="E8" s="1" t="s">
        <v>28</v>
      </c>
      <c r="F8" s="2">
        <v>197.13</v>
      </c>
      <c r="G8" s="2">
        <v>197.13</v>
      </c>
      <c r="H8" s="2">
        <v>8.8118999999999996</v>
      </c>
      <c r="I8" s="2">
        <v>0.46443299999999998</v>
      </c>
      <c r="J8" s="1" t="s">
        <v>29</v>
      </c>
      <c r="K8" s="1" t="s">
        <v>38</v>
      </c>
      <c r="L8" s="4" t="s">
        <v>46</v>
      </c>
      <c r="M8" s="1" t="s">
        <v>88</v>
      </c>
      <c r="N8" s="1" t="s">
        <v>89</v>
      </c>
    </row>
    <row r="9" spans="1:14" ht="15.6" x14ac:dyDescent="0.35">
      <c r="A9" s="3">
        <f t="shared" si="0"/>
        <v>8</v>
      </c>
      <c r="B9" s="5">
        <v>2</v>
      </c>
      <c r="C9" s="1" t="s">
        <v>34</v>
      </c>
      <c r="D9" s="1" t="s">
        <v>7</v>
      </c>
      <c r="E9" s="1" t="s">
        <v>30</v>
      </c>
      <c r="F9" s="2">
        <v>211.14</v>
      </c>
      <c r="G9" s="2">
        <v>211.14</v>
      </c>
      <c r="H9" s="2">
        <v>9.0701999999999998</v>
      </c>
      <c r="I9" s="2">
        <v>1.3730800000000001</v>
      </c>
      <c r="J9" s="1" t="s">
        <v>31</v>
      </c>
      <c r="K9" s="1" t="s">
        <v>38</v>
      </c>
      <c r="L9" s="4" t="s">
        <v>47</v>
      </c>
      <c r="M9" s="1" t="s">
        <v>88</v>
      </c>
      <c r="N9" s="1" t="s">
        <v>89</v>
      </c>
    </row>
    <row r="10" spans="1:14" ht="15.6" x14ac:dyDescent="0.35">
      <c r="A10" s="3">
        <f t="shared" si="0"/>
        <v>9</v>
      </c>
      <c r="B10" s="5">
        <v>1</v>
      </c>
      <c r="C10" s="1" t="s">
        <v>33</v>
      </c>
      <c r="D10" s="1" t="s">
        <v>7</v>
      </c>
      <c r="E10" s="1" t="s">
        <v>32</v>
      </c>
      <c r="F10" s="2">
        <v>227.14</v>
      </c>
      <c r="G10" s="2">
        <v>227.14</v>
      </c>
      <c r="H10" s="2">
        <v>8.7325999999999997</v>
      </c>
      <c r="I10" s="2">
        <v>0.69</v>
      </c>
      <c r="J10" s="1" t="s">
        <v>35</v>
      </c>
      <c r="K10" s="1" t="s">
        <v>39</v>
      </c>
      <c r="L10" s="4" t="s">
        <v>41</v>
      </c>
      <c r="M10" s="1" t="s">
        <v>88</v>
      </c>
      <c r="N10" s="1" t="s">
        <v>89</v>
      </c>
    </row>
    <row r="11" spans="1:14" ht="15.6" x14ac:dyDescent="0.35">
      <c r="A11" s="3">
        <f t="shared" si="0"/>
        <v>10</v>
      </c>
      <c r="B11" s="5">
        <v>1035</v>
      </c>
      <c r="C11" s="1" t="s">
        <v>50</v>
      </c>
      <c r="D11" s="1" t="s">
        <v>49</v>
      </c>
      <c r="E11" s="1" t="s">
        <v>51</v>
      </c>
      <c r="F11" s="2">
        <v>235.12</v>
      </c>
      <c r="G11" s="2">
        <v>235.12</v>
      </c>
      <c r="H11" s="2">
        <v>2.0796999999999999</v>
      </c>
      <c r="I11" s="2">
        <v>13.174200000000001</v>
      </c>
      <c r="J11" s="1" t="s">
        <v>52</v>
      </c>
      <c r="K11" s="1" t="s">
        <v>38</v>
      </c>
      <c r="L11" s="4" t="s">
        <v>48</v>
      </c>
      <c r="M11" s="1" t="s">
        <v>88</v>
      </c>
      <c r="N11" s="1" t="s">
        <v>89</v>
      </c>
    </row>
    <row r="12" spans="1:14" ht="15.6" x14ac:dyDescent="0.35">
      <c r="A12" s="3">
        <f t="shared" si="0"/>
        <v>11</v>
      </c>
      <c r="B12" s="5">
        <v>792</v>
      </c>
      <c r="C12" s="1" t="s">
        <v>56</v>
      </c>
      <c r="D12" s="1" t="s">
        <v>7</v>
      </c>
      <c r="E12" s="1" t="s">
        <v>53</v>
      </c>
      <c r="F12" s="2">
        <v>342.24</v>
      </c>
      <c r="G12" s="2">
        <v>342.24</v>
      </c>
      <c r="H12" s="2">
        <v>8.7103000000000002</v>
      </c>
      <c r="I12" s="2">
        <v>1.3375600000000001</v>
      </c>
      <c r="J12" s="1" t="s">
        <v>54</v>
      </c>
      <c r="K12" s="1" t="s">
        <v>39</v>
      </c>
      <c r="L12" s="4" t="s">
        <v>41</v>
      </c>
      <c r="M12" s="1" t="s">
        <v>90</v>
      </c>
      <c r="N12" s="1" t="s">
        <v>91</v>
      </c>
    </row>
    <row r="13" spans="1:14" ht="15.6" x14ac:dyDescent="0.35">
      <c r="A13" s="3">
        <f t="shared" si="0"/>
        <v>12</v>
      </c>
      <c r="B13" s="5">
        <v>797</v>
      </c>
      <c r="C13" s="1" t="s">
        <v>55</v>
      </c>
      <c r="D13" s="1" t="s">
        <v>7</v>
      </c>
      <c r="E13" s="1" t="s">
        <v>57</v>
      </c>
      <c r="F13" s="2">
        <v>328.22</v>
      </c>
      <c r="G13" s="2">
        <v>328.22</v>
      </c>
      <c r="H13" s="2">
        <v>8.5866000000000007</v>
      </c>
      <c r="I13" s="2">
        <v>2.97</v>
      </c>
      <c r="J13" s="1" t="s">
        <v>58</v>
      </c>
      <c r="K13" s="1" t="s">
        <v>39</v>
      </c>
      <c r="L13" s="4" t="s">
        <v>41</v>
      </c>
      <c r="M13" s="1" t="s">
        <v>90</v>
      </c>
      <c r="N13" s="1" t="s">
        <v>91</v>
      </c>
    </row>
    <row r="14" spans="1:14" ht="15.6" x14ac:dyDescent="0.35">
      <c r="A14" s="3">
        <f t="shared" si="0"/>
        <v>13</v>
      </c>
      <c r="B14" s="5">
        <v>74</v>
      </c>
      <c r="D14" s="1" t="s">
        <v>7</v>
      </c>
      <c r="E14" s="1" t="s">
        <v>76</v>
      </c>
      <c r="F14" s="2">
        <v>459.26</v>
      </c>
      <c r="G14" s="2">
        <v>459.26</v>
      </c>
      <c r="H14" s="2">
        <v>8.6248000000000005</v>
      </c>
      <c r="I14" s="2">
        <v>1.59</v>
      </c>
      <c r="J14" s="1" t="s">
        <v>77</v>
      </c>
      <c r="K14" s="1" t="s">
        <v>39</v>
      </c>
      <c r="L14" s="4" t="s">
        <v>41</v>
      </c>
      <c r="M14" s="1" t="s">
        <v>90</v>
      </c>
      <c r="N14" s="1" t="s">
        <v>91</v>
      </c>
    </row>
    <row r="15" spans="1:14" ht="15.6" x14ac:dyDescent="0.35">
      <c r="A15" s="3">
        <f t="shared" si="0"/>
        <v>14</v>
      </c>
      <c r="B15" s="5">
        <v>17</v>
      </c>
      <c r="C15" s="1" t="s">
        <v>59</v>
      </c>
      <c r="D15" s="1" t="s">
        <v>7</v>
      </c>
      <c r="E15" s="1" t="s">
        <v>60</v>
      </c>
      <c r="F15" s="2">
        <v>360.19</v>
      </c>
      <c r="G15" s="2">
        <v>360.19</v>
      </c>
      <c r="H15" s="2">
        <v>8.6199999999999992</v>
      </c>
      <c r="I15" s="2">
        <v>2.73</v>
      </c>
      <c r="J15" s="1" t="s">
        <v>61</v>
      </c>
      <c r="K15" s="1" t="s">
        <v>39</v>
      </c>
      <c r="L15" s="4" t="s">
        <v>41</v>
      </c>
      <c r="M15" s="1" t="s">
        <v>90</v>
      </c>
      <c r="N15" s="1" t="s">
        <v>91</v>
      </c>
    </row>
    <row r="16" spans="1:14" ht="15.6" x14ac:dyDescent="0.35">
      <c r="A16" s="3">
        <f t="shared" si="0"/>
        <v>15</v>
      </c>
      <c r="B16" s="5">
        <v>801</v>
      </c>
      <c r="C16" s="1" t="s">
        <v>62</v>
      </c>
      <c r="D16" s="1" t="s">
        <v>63</v>
      </c>
      <c r="E16" s="1" t="s">
        <v>64</v>
      </c>
      <c r="F16" s="2">
        <v>596.34</v>
      </c>
      <c r="G16" s="2">
        <v>596.34</v>
      </c>
      <c r="H16" s="2">
        <v>8.56</v>
      </c>
      <c r="I16" s="2">
        <v>6.93</v>
      </c>
      <c r="J16" s="1" t="s">
        <v>65</v>
      </c>
      <c r="K16" s="1" t="s">
        <v>39</v>
      </c>
      <c r="L16" s="4" t="s">
        <v>41</v>
      </c>
      <c r="M16" s="1" t="s">
        <v>92</v>
      </c>
      <c r="N16" s="1" t="s">
        <v>93</v>
      </c>
    </row>
    <row r="17" spans="1:14" ht="15.6" x14ac:dyDescent="0.35">
      <c r="A17" s="3">
        <f t="shared" si="0"/>
        <v>16</v>
      </c>
      <c r="B17" s="5">
        <v>122</v>
      </c>
      <c r="C17" s="1" t="s">
        <v>67</v>
      </c>
      <c r="D17" s="1" t="s">
        <v>7</v>
      </c>
      <c r="E17" s="1" t="s">
        <v>68</v>
      </c>
      <c r="F17" s="2">
        <v>922.32</v>
      </c>
      <c r="G17" s="2">
        <v>791.28</v>
      </c>
      <c r="H17" s="2">
        <v>8.23</v>
      </c>
      <c r="I17" s="2">
        <v>1.5999999999999999E-23</v>
      </c>
      <c r="J17" s="1" t="s">
        <v>69</v>
      </c>
      <c r="K17" s="1" t="s">
        <v>38</v>
      </c>
      <c r="L17" s="4" t="s">
        <v>66</v>
      </c>
      <c r="M17" s="1" t="s">
        <v>94</v>
      </c>
      <c r="N17" s="1" t="s">
        <v>95</v>
      </c>
    </row>
    <row r="18" spans="1:14" ht="15.6" x14ac:dyDescent="0.35">
      <c r="A18" s="3">
        <f t="shared" si="0"/>
        <v>17</v>
      </c>
      <c r="B18" s="5">
        <v>1042</v>
      </c>
      <c r="C18" s="1" t="s">
        <v>73</v>
      </c>
      <c r="D18" s="1" t="s">
        <v>7</v>
      </c>
      <c r="E18" s="1" t="s">
        <v>74</v>
      </c>
      <c r="F18" s="1">
        <v>957.5</v>
      </c>
      <c r="G18" s="1">
        <v>957.5</v>
      </c>
      <c r="H18" s="1">
        <v>8.9992999999999999</v>
      </c>
      <c r="I18" s="1">
        <v>0.16</v>
      </c>
      <c r="J18" s="1" t="s">
        <v>75</v>
      </c>
      <c r="K18" s="1" t="s">
        <v>39</v>
      </c>
      <c r="L18" s="4" t="s">
        <v>41</v>
      </c>
      <c r="M18" s="1" t="s">
        <v>96</v>
      </c>
      <c r="N18" s="1" t="s">
        <v>97</v>
      </c>
    </row>
    <row r="19" spans="1:14" ht="15.6" x14ac:dyDescent="0.35">
      <c r="A19" s="3">
        <f t="shared" si="0"/>
        <v>18</v>
      </c>
      <c r="B19" s="5">
        <v>1167</v>
      </c>
      <c r="C19" s="6" t="s">
        <v>70</v>
      </c>
      <c r="D19" s="1" t="s">
        <v>7</v>
      </c>
      <c r="E19" s="1" t="s">
        <v>71</v>
      </c>
      <c r="F19" s="2">
        <v>596.4</v>
      </c>
      <c r="G19" s="2">
        <v>596.4</v>
      </c>
      <c r="H19" s="2">
        <v>8.4954000000000001</v>
      </c>
      <c r="I19" s="2">
        <v>-1.65</v>
      </c>
      <c r="J19" s="1" t="s">
        <v>72</v>
      </c>
      <c r="K19" s="1" t="s">
        <v>39</v>
      </c>
      <c r="L19" s="4" t="s">
        <v>41</v>
      </c>
      <c r="M19" s="1" t="s">
        <v>98</v>
      </c>
      <c r="N19" s="1" t="s">
        <v>99</v>
      </c>
    </row>
    <row r="20" spans="1:14" x14ac:dyDescent="0.3">
      <c r="H20" s="2"/>
    </row>
    <row r="21" spans="1:14" x14ac:dyDescent="0.3">
      <c r="A21" s="7" t="s">
        <v>87</v>
      </c>
      <c r="B21" s="7"/>
      <c r="C21" s="7"/>
      <c r="H21" s="2"/>
    </row>
    <row r="22" spans="1:14" x14ac:dyDescent="0.3">
      <c r="H22" s="2"/>
    </row>
    <row r="23" spans="1:14" x14ac:dyDescent="0.3">
      <c r="H23" s="2"/>
    </row>
  </sheetData>
  <mergeCells count="1">
    <mergeCell ref="A21:C21"/>
  </mergeCells>
  <hyperlinks>
    <hyperlink ref="L2" r:id="rId1" location="%7B%22main.%23Scan%23_lowerinput%22%3A%2231%22%2C%22main.%23Scan%23_upperinput%22%3A%2231%22%7D" display="%7B%22main.%23Scan%23_lowerinput%22%3A%2231%22%2C%22main.%23Scan%23_upperinput%22%3A%2231%22%7D" xr:uid="{CC3E1972-F049-45F8-8992-EEB6C6676C09}"/>
    <hyperlink ref="L6" r:id="rId2" xr:uid="{3A3D5537-A78F-43C4-894F-B5E10720A122}"/>
    <hyperlink ref="L7" r:id="rId3" xr:uid="{35D879C1-3988-46EF-805C-1D52E20D5CAA}"/>
    <hyperlink ref="L3" r:id="rId4" location="%7B%22main.%23Scan%23_lowerinput%22%3A%2233%22%2C%22main.%23Scan%23_upperinput%22%3A%2233%22%7D" display="%7B%22main.%23Scan%23_lowerinput%22%3A%2233%22%2C%22main.%23Scan%23_upperinput%22%3A%2233%22%7D" xr:uid="{D4A901CC-AB40-4F47-B2F4-214AA00BF0E6}"/>
    <hyperlink ref="L4" r:id="rId5" location="%7B%22main.SpecMZ_lowerinput%22%3A%22166%22%2C%22main.SpecMZ_upperinput%22%3A%22167%22%7D" display="https://gnps.ucsd.edu/ProteoSAFe/result.jsp?task=8e9ce0e180464ef69dff302dde800d3e&amp;view=view_all_annotations_DB - %7B%22main.SpecMZ_lowerinput%22%3A%22166%22%2C%22main.SpecMZ_upperinput%22%3A%22167%22%7D" xr:uid="{2146E027-4BE8-447F-9E48-F0447C9F1A32}"/>
    <hyperlink ref="L5" r:id="rId6" location="%7B%22main.SpecMZ_lowerinput%22%3A%22175%22%2C%22main.SpecMZ_upperinput%22%3A%22177%22%7D" display="https://gnps.ucsd.edu/ProteoSAFe/result.jsp?task=8e9ce0e180464ef69dff302dde800d3e&amp;view=view_all_annotations_DB - %7B%22main.SpecMZ_lowerinput%22%3A%22175%22%2C%22main.SpecMZ_upperinput%22%3A%22177%22%7D" xr:uid="{DDD1071D-9931-4EA8-B063-D5E263440DF6}"/>
    <hyperlink ref="L8" r:id="rId7" location="%7B%22main.%23Scan%23_lowerinput%22%3A%223%22%2C%22main.%23Scan%23_upperinput%22%3A%223%22%7D" display="https://gnps.ucsd.edu/ProteoSAFe/result.jsp?task=8e9ce0e180464ef69dff302dde800d3e&amp;view=view_all_annotations_DB - %7B%22main.%23Scan%23_lowerinput%22%3A%223%22%2C%22main.%23Scan%23_upperinput%22%3A%223%22%7D" xr:uid="{A1B69811-93B9-434B-BF4F-4265C5C588DC}"/>
    <hyperlink ref="L10" r:id="rId8" xr:uid="{D8ACDAD3-24D7-43B1-AEF7-AE40DC0B72EF}"/>
    <hyperlink ref="L11" r:id="rId9" location="%7B%22main.%23Scan%23_lowerinput%22%3A%221035%22%2C%22main.%23Scan%23_upperinput%22%3A%221035%22%7D" display="https://gnps.ucsd.edu/ProteoSAFe/result.jsp?task=8e9ce0e180464ef69dff302dde800d3e&amp;view=view_all_annotations_DB - %7B%22main.%23Scan%23_lowerinput%22%3A%221035%22%2C%22main.%23Scan%23_upperinput%22%3A%221035%22%7D" xr:uid="{1773A1EA-DCF9-4E41-B108-6115D1F6BA09}"/>
    <hyperlink ref="L12" r:id="rId10" xr:uid="{861F6074-D3AA-45AB-9745-9A8B485F7CDB}"/>
    <hyperlink ref="L13" r:id="rId11" xr:uid="{99CDE262-FEF0-4BDD-A297-FF6B9320D839}"/>
    <hyperlink ref="L14:L15" r:id="rId12" display="https://github.com/cmartinhdz/3D-molecular-cartography-of-the-Panamanian-rocket-frog-Colostethus-panamansis-Dendrobatidae-." xr:uid="{0C498928-145B-4459-ABA5-A64E81216610}"/>
    <hyperlink ref="L16" r:id="rId13" xr:uid="{60441BDB-DD4E-49CD-99CD-30ED087EED1D}"/>
    <hyperlink ref="L17" r:id="rId14" location="%7B%22main.Scan_lowerinput%22%3A%22122%22%2C%22main.Scan_upperinput%22%3A%22122%22%7D" display="https://gnps.ucsd.edu/ProteoSAFe/result.jsp?task=569e5436c7e34b208653f75e54c28090&amp;view=view_significant_unique - %7B%22main.Scan_lowerinput%22%3A%22122%22%2C%22main.Scan_upperinput%22%3A%22122%22%7D" xr:uid="{8B82832E-02CF-47EB-9D24-A2F647492B5D}"/>
    <hyperlink ref="L19" r:id="rId15" xr:uid="{71E9952B-9EF6-49D8-9DB8-E3622B8AAE08}"/>
    <hyperlink ref="L18" r:id="rId16" xr:uid="{16A44FC5-8867-400F-854F-9105C18BDD55}"/>
    <hyperlink ref="L9" r:id="rId17" location="%7B%22main.SpecMZ_lowerinput%22%3A%22210%22%2C%22main.SpecMZ_upperinput%22%3A%22212%22%2C%22main.%23Scan%23_lowerinput%22%3A%222%22%2C%22main.%23Scan%23_upperinput%22%3A%222%22%7D" display="%7B%22main.SpecMZ_lowerinput%22%3A%22210%22%2C%22main.SpecMZ_upperinput%22%3A%22212%22%2C%22main.%23Scan%23_lowerinput%22%3A%222%22%2C%22main.%23Scan%23_upperinput%22%3A%222%22%7D" xr:uid="{D6C824DA-0231-40AC-AC59-76AA85BE50ED}"/>
  </hyperlinks>
  <pageMargins left="0.7" right="0.7" top="0.75" bottom="0.75" header="0.3" footer="0.3"/>
  <pageSetup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 H.</dc:creator>
  <cp:lastModifiedBy>CHRISTIAN MARTIN H.</cp:lastModifiedBy>
  <dcterms:created xsi:type="dcterms:W3CDTF">2020-03-04T15:34:16Z</dcterms:created>
  <dcterms:modified xsi:type="dcterms:W3CDTF">2020-03-06T15:39:21Z</dcterms:modified>
</cp:coreProperties>
</file>