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teven/Dropbox (Naien@CMU)/Masters Project/Simple Model/data/"/>
    </mc:Choice>
  </mc:AlternateContent>
  <bookViews>
    <workbookView xWindow="0" yWindow="40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2" i="1"/>
</calcChain>
</file>

<file path=xl/comments1.xml><?xml version="1.0" encoding="utf-8"?>
<comments xmlns="http://schemas.openxmlformats.org/spreadsheetml/2006/main">
  <authors>
    <author>Microsoft Office User</author>
  </authors>
  <commentList>
    <comment ref="I4" authorId="0">
      <text>
        <r>
          <rPr>
            <sz val="10"/>
            <color indexed="81"/>
            <rFont val="Calibri"/>
            <family val="2"/>
          </rPr>
          <t>https://en.wikipedia.org/wiki/Carbon_dioxide_(data_page)</t>
        </r>
      </text>
    </comment>
  </commentList>
</comments>
</file>

<file path=xl/sharedStrings.xml><?xml version="1.0" encoding="utf-8"?>
<sst xmlns="http://schemas.openxmlformats.org/spreadsheetml/2006/main" count="94" uniqueCount="94">
  <si>
    <t>Tb</t>
  </si>
  <si>
    <t>Tc</t>
  </si>
  <si>
    <t>Pc</t>
  </si>
  <si>
    <t>Vc</t>
  </si>
  <si>
    <t>Omega</t>
  </si>
  <si>
    <t>a0</t>
  </si>
  <si>
    <t>a1</t>
  </si>
  <si>
    <t>a2</t>
  </si>
  <si>
    <t>a3</t>
  </si>
  <si>
    <t>a4</t>
  </si>
  <si>
    <t>CO</t>
  </si>
  <si>
    <t>H2</t>
  </si>
  <si>
    <t>CO2</t>
  </si>
  <si>
    <t>H2O</t>
  </si>
  <si>
    <t>C2H4</t>
  </si>
  <si>
    <t>C3H6</t>
  </si>
  <si>
    <t>C4H8</t>
  </si>
  <si>
    <t>C5H10</t>
  </si>
  <si>
    <t>C6H12</t>
  </si>
  <si>
    <t>C7H14</t>
  </si>
  <si>
    <t>C8H16</t>
  </si>
  <si>
    <t>C9H18</t>
  </si>
  <si>
    <t>C10H20</t>
  </si>
  <si>
    <t>C11H22</t>
  </si>
  <si>
    <t>C12H24</t>
  </si>
  <si>
    <t>C13H26</t>
  </si>
  <si>
    <t>C14H28</t>
  </si>
  <si>
    <t>C15H30</t>
  </si>
  <si>
    <t>C16H32</t>
  </si>
  <si>
    <t>C17H34</t>
  </si>
  <si>
    <t>C18H36</t>
  </si>
  <si>
    <t>C19H38</t>
  </si>
  <si>
    <t>C20H40</t>
  </si>
  <si>
    <t>C2H6</t>
  </si>
  <si>
    <t>C3H8</t>
  </si>
  <si>
    <t>C4H10</t>
  </si>
  <si>
    <t>C5H12</t>
  </si>
  <si>
    <t>C6H14</t>
  </si>
  <si>
    <t>C7H16</t>
  </si>
  <si>
    <t>C8H18</t>
  </si>
  <si>
    <t>C9H20</t>
  </si>
  <si>
    <t>C10H22</t>
  </si>
  <si>
    <t>C11H24</t>
  </si>
  <si>
    <t>C12H26</t>
  </si>
  <si>
    <t>C13H28</t>
  </si>
  <si>
    <t>C14H30</t>
  </si>
  <si>
    <t>C15H32</t>
  </si>
  <si>
    <t>C16H34</t>
  </si>
  <si>
    <t>C17H36</t>
  </si>
  <si>
    <t>C18H38</t>
  </si>
  <si>
    <t>C19H40</t>
  </si>
  <si>
    <t>C20H42</t>
  </si>
  <si>
    <t>C21H44</t>
  </si>
  <si>
    <t>C22H46</t>
  </si>
  <si>
    <t>C23H48</t>
  </si>
  <si>
    <t>C24H50</t>
  </si>
  <si>
    <t>C25H52</t>
  </si>
  <si>
    <t>C26H54</t>
  </si>
  <si>
    <t>C27H56</t>
  </si>
  <si>
    <t>C28H58</t>
  </si>
  <si>
    <t>C29H60</t>
  </si>
  <si>
    <t>C30H62</t>
  </si>
  <si>
    <t>C31H64</t>
  </si>
  <si>
    <t>C32H66</t>
  </si>
  <si>
    <t>C33H68</t>
  </si>
  <si>
    <t>C34H70</t>
  </si>
  <si>
    <t>C35H72</t>
  </si>
  <si>
    <t>C36H74</t>
  </si>
  <si>
    <t>C37H76</t>
  </si>
  <si>
    <t>C38H78</t>
  </si>
  <si>
    <t>C39H80</t>
  </si>
  <si>
    <t>C40H82</t>
  </si>
  <si>
    <t>C41H84</t>
  </si>
  <si>
    <t>C42H86</t>
  </si>
  <si>
    <t>C43H88</t>
  </si>
  <si>
    <t>C44H90</t>
  </si>
  <si>
    <t>C45H92</t>
  </si>
  <si>
    <t>C46H94</t>
  </si>
  <si>
    <t>C47H96</t>
  </si>
  <si>
    <t>C48H98</t>
  </si>
  <si>
    <t>C49H100</t>
  </si>
  <si>
    <t>C50H102</t>
  </si>
  <si>
    <t>C51H104</t>
  </si>
  <si>
    <t>C52H106</t>
  </si>
  <si>
    <t>C53H108</t>
  </si>
  <si>
    <t>C54H110</t>
  </si>
  <si>
    <t>C55H112</t>
  </si>
  <si>
    <t>C56H114</t>
  </si>
  <si>
    <t>C1H4</t>
  </si>
  <si>
    <t>test: T(K)</t>
  </si>
  <si>
    <t>Name</t>
  </si>
  <si>
    <t>Hf0</t>
  </si>
  <si>
    <t>Gf0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</si>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</sst>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zoomScale="86" workbookViewId="0">
      <selection activeCell="M6" sqref="M6"/>
    </sheetView>
  </sheetViews>
  <sheetFormatPr baseColWidth="10" defaultRowHeight="16" x14ac:dyDescent="0.2"/>
  <cols>
    <col min="1" max="13" width="10.83203125" style="1"/>
    <col min="14" max="14" width="10.83203125" style="2"/>
    <col min="15" max="16384" width="10.83203125" style="1"/>
  </cols>
  <sheetData>
    <row r="1" spans="1:18" x14ac:dyDescent="0.2">
      <c r="A1" s="1" t="s">
        <v>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92</v>
      </c>
      <c r="I1" s="1" t="s">
        <v>93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P1" s="1" t="s">
        <v>89</v>
      </c>
      <c r="Q1" s="1">
        <v>500</v>
      </c>
      <c r="R1" s="1">
        <v>600</v>
      </c>
    </row>
    <row r="2" spans="1:18" x14ac:dyDescent="0.2">
      <c r="A2" s="1" t="s">
        <v>10</v>
      </c>
      <c r="B2" s="3">
        <v>81.66</v>
      </c>
      <c r="C2" s="3">
        <v>132.85</v>
      </c>
      <c r="D2" s="3">
        <v>34.94</v>
      </c>
      <c r="E2" s="3">
        <v>93.1</v>
      </c>
      <c r="F2" s="3">
        <v>4.4999999999999998E-2</v>
      </c>
      <c r="G2" s="3">
        <v>-110.53</v>
      </c>
      <c r="H2" s="3">
        <v>-137.16</v>
      </c>
      <c r="I2" s="3">
        <v>6.04</v>
      </c>
      <c r="J2" s="6">
        <v>32.526166737600001</v>
      </c>
      <c r="K2" s="6">
        <v>-3.2534481197399996E-2</v>
      </c>
      <c r="L2" s="6">
        <v>9.8276914835999997E-5</v>
      </c>
      <c r="M2" s="6">
        <v>-1.08254266596E-7</v>
      </c>
      <c r="N2" s="7">
        <v>4.2819467969999998E-11</v>
      </c>
      <c r="Q2" s="12">
        <f>$J2+$K2*Q$1+$L2*Q$1^2+$M2*Q$1^3+$N2*Q$1^4</f>
        <v>29.972588271525005</v>
      </c>
      <c r="R2" s="12">
        <f>$J2+$K2*R$1+$L2*R$1^2+$M2*R$1^3+$N2*R$1^4</f>
        <v>30.551648824296002</v>
      </c>
    </row>
    <row r="3" spans="1:18" x14ac:dyDescent="0.2">
      <c r="A3" s="1" t="s">
        <v>11</v>
      </c>
      <c r="B3" s="3">
        <v>20.38</v>
      </c>
      <c r="C3" s="3">
        <v>33.25</v>
      </c>
      <c r="D3" s="3">
        <v>12.97</v>
      </c>
      <c r="E3" s="3">
        <v>65</v>
      </c>
      <c r="F3" s="3">
        <v>-0.216</v>
      </c>
      <c r="G3" s="4">
        <v>0</v>
      </c>
      <c r="H3" s="4">
        <v>0</v>
      </c>
      <c r="I3" s="3">
        <v>0.9</v>
      </c>
      <c r="J3" s="6">
        <v>23.970587603399998</v>
      </c>
      <c r="K3" s="6">
        <v>3.0605526523800001E-2</v>
      </c>
      <c r="L3" s="6">
        <v>-6.4187629656000002E-5</v>
      </c>
      <c r="M3" s="6">
        <v>5.7536061815999992E-8</v>
      </c>
      <c r="N3" s="7">
        <v>-1.7709799374000001E-11</v>
      </c>
      <c r="Q3" s="12">
        <f t="shared" ref="Q3:R66" si="0">$J3+$K3*Q$1+$L3*Q$1^2+$M3*Q$1^3+$N3*Q$1^4</f>
        <v>29.311588717425003</v>
      </c>
      <c r="R3" s="12">
        <f t="shared" si="0"/>
        <v>29.358956194905595</v>
      </c>
    </row>
    <row r="4" spans="1:18" x14ac:dyDescent="0.2">
      <c r="A4" s="1" t="s">
        <v>12</v>
      </c>
      <c r="B4" s="4">
        <v>1</v>
      </c>
      <c r="C4" s="3">
        <v>304.12</v>
      </c>
      <c r="D4" s="3">
        <v>73.739999999999995</v>
      </c>
      <c r="E4" s="3">
        <v>94.07</v>
      </c>
      <c r="F4" s="3">
        <v>0.22500000000000001</v>
      </c>
      <c r="G4" s="3">
        <v>-393.51</v>
      </c>
      <c r="H4" s="3">
        <v>-394.38</v>
      </c>
      <c r="I4" s="13">
        <v>15.326000000000001</v>
      </c>
      <c r="J4" s="6">
        <v>27.096824488199999</v>
      </c>
      <c r="K4" s="6">
        <v>1.1274407488800002E-2</v>
      </c>
      <c r="L4" s="6">
        <v>1.24883186196E-4</v>
      </c>
      <c r="M4" s="6">
        <v>-1.9738527565200002E-7</v>
      </c>
      <c r="N4" s="7">
        <v>8.7800695488000001E-11</v>
      </c>
      <c r="Q4" s="12">
        <f t="shared" si="0"/>
        <v>44.769208793099999</v>
      </c>
      <c r="R4" s="12">
        <f t="shared" si="0"/>
        <v>47.563166606452789</v>
      </c>
    </row>
    <row r="5" spans="1:18" x14ac:dyDescent="0.2">
      <c r="A5" s="1" t="s">
        <v>13</v>
      </c>
      <c r="B5" s="3">
        <v>373.15</v>
      </c>
      <c r="C5" s="3">
        <v>647.14</v>
      </c>
      <c r="D5" s="3">
        <v>220.64</v>
      </c>
      <c r="E5" s="3">
        <v>55.95</v>
      </c>
      <c r="F5" s="3">
        <v>0.34399999999999997</v>
      </c>
      <c r="G5" s="3">
        <v>-241.81</v>
      </c>
      <c r="H5" s="3">
        <v>-228.42</v>
      </c>
      <c r="I5" s="3">
        <v>40.659999999999997</v>
      </c>
      <c r="J5" s="6">
        <v>36.542050820999997</v>
      </c>
      <c r="K5" s="6">
        <v>-3.4804328722799996E-2</v>
      </c>
      <c r="L5" s="6">
        <v>1.1681816019000001E-4</v>
      </c>
      <c r="M5" s="6">
        <v>-1.30038151272E-7</v>
      </c>
      <c r="N5" s="7">
        <v>5.2547385935999994E-11</v>
      </c>
      <c r="Q5" s="12">
        <f t="shared" si="0"/>
        <v>35.373869219100001</v>
      </c>
      <c r="R5" s="12">
        <f t="shared" si="0"/>
        <v>36.435891798273602</v>
      </c>
    </row>
    <row r="6" spans="1:18" x14ac:dyDescent="0.2">
      <c r="A6" s="1" t="s">
        <v>14</v>
      </c>
      <c r="B6" s="3">
        <v>169.42</v>
      </c>
      <c r="C6" s="3">
        <v>282.33999999999997</v>
      </c>
      <c r="D6" s="3">
        <v>50.41</v>
      </c>
      <c r="E6" s="3">
        <v>131.1</v>
      </c>
      <c r="F6" s="3">
        <v>8.6999999999999994E-2</v>
      </c>
      <c r="G6" s="3">
        <v>52.5</v>
      </c>
      <c r="H6" s="3">
        <v>68.48</v>
      </c>
      <c r="I6" s="3">
        <v>13.53</v>
      </c>
      <c r="J6" s="6">
        <v>35.095334815800001</v>
      </c>
      <c r="K6" s="6">
        <v>-7.3017585963600001E-2</v>
      </c>
      <c r="L6" s="6">
        <v>4.8182294541000004E-4</v>
      </c>
      <c r="M6" s="6">
        <v>-5.5947999994200003E-7</v>
      </c>
      <c r="N6" s="7">
        <v>2.0877608557800001E-10</v>
      </c>
      <c r="Q6" s="12">
        <f t="shared" si="0"/>
        <v>62.155783542375005</v>
      </c>
      <c r="R6" s="12">
        <f t="shared" si="0"/>
        <v>70.950744288676816</v>
      </c>
    </row>
    <row r="7" spans="1:18" x14ac:dyDescent="0.2">
      <c r="A7" s="1" t="s">
        <v>15</v>
      </c>
      <c r="B7" s="3">
        <v>225.46</v>
      </c>
      <c r="C7" s="3">
        <v>364.9</v>
      </c>
      <c r="D7" s="3">
        <v>46</v>
      </c>
      <c r="E7" s="3">
        <v>184.6</v>
      </c>
      <c r="F7" s="3">
        <v>0.14199999999999999</v>
      </c>
      <c r="G7" s="3">
        <v>20</v>
      </c>
      <c r="H7" s="3">
        <v>62.5</v>
      </c>
      <c r="I7" s="3">
        <v>18.420000000000002</v>
      </c>
      <c r="J7" s="6">
        <v>31.877638873199999</v>
      </c>
      <c r="K7" s="6">
        <v>3.2368192001399995E-2</v>
      </c>
      <c r="L7" s="6">
        <v>3.8978187542399996E-4</v>
      </c>
      <c r="M7" s="6">
        <v>-4.9994846777399999E-7</v>
      </c>
      <c r="N7" s="7">
        <v>1.8981911723399998E-10</v>
      </c>
      <c r="Q7" s="12">
        <f t="shared" si="0"/>
        <v>94.87734008527498</v>
      </c>
      <c r="R7" s="12">
        <f t="shared" si="0"/>
        <v>108.23171778102238</v>
      </c>
    </row>
    <row r="8" spans="1:18" x14ac:dyDescent="0.2">
      <c r="A8" s="1" t="s">
        <v>16</v>
      </c>
      <c r="B8" s="3">
        <v>266.92</v>
      </c>
      <c r="C8" s="3">
        <v>419.5</v>
      </c>
      <c r="D8" s="3">
        <v>40.200000000000003</v>
      </c>
      <c r="E8" s="3">
        <v>240.8</v>
      </c>
      <c r="F8" s="3">
        <v>0.19400000000000001</v>
      </c>
      <c r="G8" s="3">
        <v>-0.54</v>
      </c>
      <c r="H8" s="3">
        <v>70.37</v>
      </c>
      <c r="I8" s="3">
        <v>22.07</v>
      </c>
      <c r="J8" s="6">
        <v>36.492164062200004</v>
      </c>
      <c r="K8" s="6">
        <v>6.6382647043200002E-2</v>
      </c>
      <c r="L8" s="6">
        <v>5.1075726551400003E-4</v>
      </c>
      <c r="M8" s="6">
        <v>-6.8153626980599994E-7</v>
      </c>
      <c r="N8" s="7">
        <v>2.6315265266999998E-10</v>
      </c>
      <c r="Q8" s="12">
        <f t="shared" si="0"/>
        <v>128.62781102842501</v>
      </c>
      <c r="R8" s="12">
        <f t="shared" si="0"/>
        <v>147.08711738109599</v>
      </c>
    </row>
    <row r="9" spans="1:18" x14ac:dyDescent="0.2">
      <c r="A9" s="1" t="s">
        <v>17</v>
      </c>
      <c r="B9" s="3">
        <v>303.11</v>
      </c>
      <c r="C9" s="3">
        <v>464.8</v>
      </c>
      <c r="D9" s="3">
        <v>35.6</v>
      </c>
      <c r="E9" s="3">
        <v>298.39999999999998</v>
      </c>
      <c r="F9" s="3">
        <v>0.23699999999999999</v>
      </c>
      <c r="G9" s="3">
        <v>-21.3</v>
      </c>
      <c r="H9" s="3">
        <v>78.599999999999994</v>
      </c>
      <c r="I9" s="3">
        <v>25.2</v>
      </c>
      <c r="J9" s="6">
        <v>42.2291413242</v>
      </c>
      <c r="K9" s="6">
        <v>9.9100046356200011E-2</v>
      </c>
      <c r="L9" s="6">
        <v>6.5168735912400004E-4</v>
      </c>
      <c r="M9" s="6">
        <v>-9.1143108327599993E-7</v>
      </c>
      <c r="N9" s="7">
        <v>3.6425648383799999E-10</v>
      </c>
      <c r="Q9" s="12">
        <f t="shared" si="0"/>
        <v>163.53814911367502</v>
      </c>
      <c r="R9" s="12">
        <f t="shared" si="0"/>
        <v>186.63514474034884</v>
      </c>
    </row>
    <row r="10" spans="1:18" x14ac:dyDescent="0.2">
      <c r="A10" s="1" t="s">
        <v>18</v>
      </c>
      <c r="B10" s="3">
        <v>336.63</v>
      </c>
      <c r="C10" s="3">
        <v>504</v>
      </c>
      <c r="D10" s="3">
        <v>31.43</v>
      </c>
      <c r="E10" s="3">
        <v>355.1</v>
      </c>
      <c r="F10" s="3">
        <v>0.28100000000000003</v>
      </c>
      <c r="G10" s="3">
        <v>-41.95</v>
      </c>
      <c r="H10" s="3">
        <v>86.9</v>
      </c>
      <c r="I10" s="3">
        <v>28.28</v>
      </c>
      <c r="J10" s="6">
        <v>52.406040119399997</v>
      </c>
      <c r="K10" s="6">
        <v>0.1027002074496</v>
      </c>
      <c r="L10" s="6">
        <v>8.5289728628400001E-4</v>
      </c>
      <c r="M10" s="6">
        <v>-1.1866397026559999E-6</v>
      </c>
      <c r="N10" s="7">
        <v>4.7458936538399996E-10</v>
      </c>
      <c r="Q10" s="12">
        <f t="shared" si="0"/>
        <v>198.31233791970001</v>
      </c>
      <c r="R10" s="12">
        <f t="shared" si="0"/>
        <v>226.26179363147048</v>
      </c>
    </row>
    <row r="11" spans="1:18" x14ac:dyDescent="0.2">
      <c r="A11" s="1" t="s">
        <v>19</v>
      </c>
      <c r="B11" s="3">
        <v>366.79</v>
      </c>
      <c r="C11" s="3">
        <v>537.29999999999995</v>
      </c>
      <c r="D11" s="3">
        <v>29.2</v>
      </c>
      <c r="E11" s="3">
        <v>409</v>
      </c>
      <c r="F11" s="3">
        <v>0.34300000000000003</v>
      </c>
      <c r="G11" s="3">
        <v>-62.76</v>
      </c>
      <c r="H11" s="3">
        <v>95.06</v>
      </c>
      <c r="I11" s="3">
        <v>31.09</v>
      </c>
      <c r="J11" s="6">
        <v>62.524737695999995</v>
      </c>
      <c r="K11" s="6">
        <v>0.1066246324752</v>
      </c>
      <c r="L11" s="6">
        <v>1.0534420566600002E-3</v>
      </c>
      <c r="M11" s="6">
        <v>-1.4615157436439999E-6</v>
      </c>
      <c r="N11" s="7">
        <v>5.8492224692999999E-10</v>
      </c>
      <c r="Q11" s="12">
        <f t="shared" si="0"/>
        <v>233.0657405762251</v>
      </c>
      <c r="R11" s="12">
        <f t="shared" si="0"/>
        <v>265.85718015374403</v>
      </c>
    </row>
    <row r="12" spans="1:18" x14ac:dyDescent="0.2">
      <c r="A12" s="1" t="s">
        <v>20</v>
      </c>
      <c r="B12" s="3">
        <v>394.44</v>
      </c>
      <c r="C12" s="3">
        <v>567</v>
      </c>
      <c r="D12" s="3">
        <v>26.8</v>
      </c>
      <c r="E12" s="3">
        <v>468</v>
      </c>
      <c r="F12" s="3">
        <v>0.39300000000000002</v>
      </c>
      <c r="G12" s="3">
        <v>-83.59</v>
      </c>
      <c r="H12" s="3">
        <v>103.2</v>
      </c>
      <c r="I12" s="3">
        <v>34.07</v>
      </c>
      <c r="J12" s="6">
        <v>72.709950950999996</v>
      </c>
      <c r="K12" s="6">
        <v>0.110083447752</v>
      </c>
      <c r="L12" s="6">
        <v>1.2551508514080001E-3</v>
      </c>
      <c r="M12" s="6">
        <v>-1.73730637521E-6</v>
      </c>
      <c r="N12" s="7">
        <v>6.9558770686799984E-10</v>
      </c>
      <c r="Q12" s="12">
        <f t="shared" si="0"/>
        <v>267.850322457</v>
      </c>
      <c r="R12" s="12">
        <f t="shared" si="0"/>
        <v>305.5043158738128</v>
      </c>
    </row>
    <row r="13" spans="1:18" x14ac:dyDescent="0.2">
      <c r="A13" s="1" t="s">
        <v>21</v>
      </c>
      <c r="B13" s="3">
        <v>420.03</v>
      </c>
      <c r="C13" s="3">
        <v>594</v>
      </c>
      <c r="D13" s="3">
        <v>23.3</v>
      </c>
      <c r="E13" s="3">
        <v>526</v>
      </c>
      <c r="F13" s="3">
        <v>0.41099999999999998</v>
      </c>
      <c r="G13" s="3">
        <v>-104</v>
      </c>
      <c r="H13" s="3">
        <v>111.8</v>
      </c>
      <c r="I13" s="3">
        <v>36.31</v>
      </c>
      <c r="J13" s="6">
        <v>82.836962987399986</v>
      </c>
      <c r="K13" s="6">
        <v>0.1139413570992</v>
      </c>
      <c r="L13" s="6">
        <v>1.455945055578E-3</v>
      </c>
      <c r="M13" s="6">
        <v>-2.0123487053940001E-6</v>
      </c>
      <c r="N13" s="7">
        <v>8.0600373301200002E-10</v>
      </c>
      <c r="Q13" s="12">
        <f t="shared" si="0"/>
        <v>302.62555057049997</v>
      </c>
      <c r="R13" s="12">
        <f t="shared" si="0"/>
        <v>345.13276068825121</v>
      </c>
    </row>
    <row r="14" spans="1:18" x14ac:dyDescent="0.2">
      <c r="A14" s="1" t="s">
        <v>22</v>
      </c>
      <c r="B14" s="3">
        <v>443.75</v>
      </c>
      <c r="C14" s="3">
        <v>617</v>
      </c>
      <c r="D14" s="3">
        <v>22.2</v>
      </c>
      <c r="E14" s="3">
        <v>584</v>
      </c>
      <c r="F14" s="10"/>
      <c r="G14" s="3">
        <v>-124.2</v>
      </c>
      <c r="H14" s="3">
        <v>121.1</v>
      </c>
      <c r="I14" s="11">
        <v>37.182320000000004</v>
      </c>
      <c r="J14" s="6">
        <v>92.914088265000004</v>
      </c>
      <c r="K14" s="6">
        <v>0.1182482472756</v>
      </c>
      <c r="L14" s="6">
        <v>1.6552426569840001E-3</v>
      </c>
      <c r="M14" s="6">
        <v>-2.2854787098239997E-6</v>
      </c>
      <c r="N14" s="7">
        <v>9.1558831317600004E-10</v>
      </c>
      <c r="Q14" s="12">
        <f t="shared" si="0"/>
        <v>337.38830699430008</v>
      </c>
      <c r="R14" s="12">
        <f t="shared" si="0"/>
        <v>384.74723721022582</v>
      </c>
    </row>
    <row r="15" spans="1:18" x14ac:dyDescent="0.2">
      <c r="A15" s="1" t="s">
        <v>23</v>
      </c>
      <c r="B15" s="5">
        <v>447.76</v>
      </c>
      <c r="C15" s="5">
        <v>612.56660358728243</v>
      </c>
      <c r="D15" s="5">
        <v>20.072969257846118</v>
      </c>
      <c r="E15" s="5">
        <v>632.5</v>
      </c>
      <c r="G15" s="5">
        <v>-145.18</v>
      </c>
      <c r="H15" s="5">
        <v>129.57999999999998</v>
      </c>
      <c r="I15" s="5">
        <v>39.408208000000002</v>
      </c>
      <c r="J15" s="8">
        <v>-10.101999999999997</v>
      </c>
      <c r="K15" s="8">
        <v>1.0288200000000001</v>
      </c>
      <c r="L15" s="8">
        <v>-5.9750000000000005E-4</v>
      </c>
      <c r="M15" s="8">
        <v>1.371E-7</v>
      </c>
      <c r="N15" s="9">
        <v>0</v>
      </c>
      <c r="Q15" s="12">
        <f t="shared" si="0"/>
        <v>372.0705000000001</v>
      </c>
      <c r="R15" s="12">
        <f t="shared" si="0"/>
        <v>421.70360000000005</v>
      </c>
    </row>
    <row r="16" spans="1:18" x14ac:dyDescent="0.2">
      <c r="A16" s="1" t="s">
        <v>24</v>
      </c>
      <c r="B16" s="5">
        <v>470.64</v>
      </c>
      <c r="C16" s="5">
        <v>634.56328013234463</v>
      </c>
      <c r="D16" s="5">
        <v>18.451600713265076</v>
      </c>
      <c r="E16" s="5">
        <v>688.5</v>
      </c>
      <c r="G16" s="5">
        <v>-165.85000000000002</v>
      </c>
      <c r="H16" s="5">
        <v>138</v>
      </c>
      <c r="I16" s="5">
        <v>41.634096</v>
      </c>
      <c r="J16" s="6">
        <v>113.21799909660001</v>
      </c>
      <c r="K16" s="6">
        <v>0.12561485865840002</v>
      </c>
      <c r="L16" s="6">
        <v>2.0575793667060001E-3</v>
      </c>
      <c r="M16" s="6">
        <v>-2.8361453823779998E-6</v>
      </c>
      <c r="N16" s="6">
        <v>1.136503510062E-9</v>
      </c>
      <c r="Q16" s="12">
        <f t="shared" si="0"/>
        <v>406.93356668392505</v>
      </c>
      <c r="R16" s="12">
        <f t="shared" si="0"/>
        <v>463.99893861618727</v>
      </c>
    </row>
    <row r="17" spans="1:18" x14ac:dyDescent="0.2">
      <c r="A17" s="1" t="s">
        <v>25</v>
      </c>
      <c r="B17" s="5">
        <v>493.52</v>
      </c>
      <c r="C17" s="5">
        <v>656.55667129599078</v>
      </c>
      <c r="D17" s="5">
        <v>17.01902863553682</v>
      </c>
      <c r="E17" s="5">
        <v>744.5</v>
      </c>
      <c r="G17" s="5">
        <v>-186.52</v>
      </c>
      <c r="H17" s="5">
        <v>146.42000000000002</v>
      </c>
      <c r="I17" s="5">
        <v>43.859983999999997</v>
      </c>
      <c r="J17" s="8">
        <v>-11.919999999999998</v>
      </c>
      <c r="K17" s="8">
        <v>1.21882</v>
      </c>
      <c r="L17" s="8">
        <v>-7.0629999999999998E-4</v>
      </c>
      <c r="M17" s="8">
        <v>1.6090000000000002E-7</v>
      </c>
      <c r="N17" s="9">
        <v>0</v>
      </c>
      <c r="Q17" s="12">
        <f t="shared" si="0"/>
        <v>441.02750000000003</v>
      </c>
      <c r="R17" s="12">
        <f t="shared" si="0"/>
        <v>499.85840000000007</v>
      </c>
    </row>
    <row r="18" spans="1:18" x14ac:dyDescent="0.2">
      <c r="A18" s="1" t="s">
        <v>26</v>
      </c>
      <c r="B18" s="5">
        <v>516.4</v>
      </c>
      <c r="C18" s="5">
        <v>678.60885080455887</v>
      </c>
      <c r="D18" s="5">
        <v>15.747039556563365</v>
      </c>
      <c r="E18" s="5">
        <v>800.5</v>
      </c>
      <c r="G18" s="5">
        <v>-207.19</v>
      </c>
      <c r="H18" s="5">
        <v>154.84</v>
      </c>
      <c r="I18" s="5">
        <v>46.085872000000002</v>
      </c>
      <c r="J18" s="8">
        <v>-12.829000000000001</v>
      </c>
      <c r="K18" s="8">
        <v>1.31382</v>
      </c>
      <c r="L18" s="8">
        <v>-7.607E-4</v>
      </c>
      <c r="M18" s="8">
        <v>1.7280000000000001E-7</v>
      </c>
      <c r="N18" s="9">
        <v>0</v>
      </c>
      <c r="Q18" s="12">
        <f t="shared" si="0"/>
        <v>475.50600000000003</v>
      </c>
      <c r="R18" s="12">
        <f t="shared" si="0"/>
        <v>538.93580000000009</v>
      </c>
    </row>
    <row r="19" spans="1:18" x14ac:dyDescent="0.2">
      <c r="A19" s="1" t="s">
        <v>27</v>
      </c>
      <c r="B19" s="5">
        <v>539.28</v>
      </c>
      <c r="C19" s="5">
        <v>700.77910736402953</v>
      </c>
      <c r="D19" s="5">
        <v>14.6124998831</v>
      </c>
      <c r="E19" s="5">
        <v>856.5</v>
      </c>
      <c r="G19" s="5">
        <v>-227.86</v>
      </c>
      <c r="H19" s="5">
        <v>163.26</v>
      </c>
      <c r="I19" s="5">
        <v>48.311760000000007</v>
      </c>
      <c r="J19" s="8">
        <v>-13.738</v>
      </c>
      <c r="K19" s="8">
        <v>1.4088200000000002</v>
      </c>
      <c r="L19" s="8">
        <v>-8.1510000000000003E-4</v>
      </c>
      <c r="M19" s="8">
        <v>1.8470000000000001E-7</v>
      </c>
      <c r="N19" s="9">
        <v>0</v>
      </c>
      <c r="Q19" s="12">
        <f t="shared" si="0"/>
        <v>509.98450000000003</v>
      </c>
      <c r="R19" s="12">
        <f t="shared" si="0"/>
        <v>578.0132000000001</v>
      </c>
    </row>
    <row r="20" spans="1:18" x14ac:dyDescent="0.2">
      <c r="A20" s="1" t="s">
        <v>28</v>
      </c>
      <c r="B20" s="5">
        <v>562.16000000000008</v>
      </c>
      <c r="C20" s="5">
        <v>723.12465590606701</v>
      </c>
      <c r="D20" s="5">
        <v>13.596296586350624</v>
      </c>
      <c r="E20" s="5">
        <v>912.5</v>
      </c>
      <c r="G20" s="5">
        <v>-248.53000000000003</v>
      </c>
      <c r="H20" s="5">
        <v>171.68</v>
      </c>
      <c r="I20" s="5">
        <v>50.537648000000004</v>
      </c>
      <c r="J20" s="8">
        <v>-14.646999999999998</v>
      </c>
      <c r="K20" s="8">
        <v>1.5038200000000002</v>
      </c>
      <c r="L20" s="8">
        <v>-8.6950000000000005E-4</v>
      </c>
      <c r="M20" s="8">
        <v>1.966E-7</v>
      </c>
      <c r="N20" s="9">
        <v>0</v>
      </c>
      <c r="Q20" s="12">
        <f t="shared" si="0"/>
        <v>544.46300000000008</v>
      </c>
      <c r="R20" s="12">
        <f t="shared" si="0"/>
        <v>617.09059999999999</v>
      </c>
    </row>
    <row r="21" spans="1:18" x14ac:dyDescent="0.2">
      <c r="A21" s="1" t="s">
        <v>29</v>
      </c>
      <c r="B21" s="5">
        <v>585.04</v>
      </c>
      <c r="C21" s="5">
        <v>745.70127192261236</v>
      </c>
      <c r="D21" s="5">
        <v>12.682526927541172</v>
      </c>
      <c r="E21" s="5">
        <v>968.5</v>
      </c>
      <c r="G21" s="5">
        <v>-269.2</v>
      </c>
      <c r="H21" s="5">
        <v>180.1</v>
      </c>
      <c r="I21" s="5">
        <v>52.763536000000002</v>
      </c>
      <c r="J21" s="8">
        <v>-15.555999999999997</v>
      </c>
      <c r="K21" s="8">
        <v>1.5988200000000001</v>
      </c>
      <c r="L21" s="8">
        <v>-9.2390000000000007E-4</v>
      </c>
      <c r="M21" s="8">
        <v>2.0850000000000002E-7</v>
      </c>
      <c r="N21" s="9">
        <v>0</v>
      </c>
      <c r="Q21" s="12">
        <f t="shared" si="0"/>
        <v>578.94150000000002</v>
      </c>
      <c r="R21" s="12">
        <f t="shared" si="0"/>
        <v>656.16799999999989</v>
      </c>
    </row>
    <row r="22" spans="1:18" x14ac:dyDescent="0.2">
      <c r="A22" s="1" t="s">
        <v>30</v>
      </c>
      <c r="B22" s="5">
        <v>607.92000000000007</v>
      </c>
      <c r="C22" s="5">
        <v>768.56386675718045</v>
      </c>
      <c r="D22" s="5">
        <v>11.857872488976923</v>
      </c>
      <c r="E22" s="5">
        <v>1024.5</v>
      </c>
      <c r="G22" s="5">
        <v>-289.87</v>
      </c>
      <c r="H22" s="5">
        <v>188.51999999999998</v>
      </c>
      <c r="I22" s="5">
        <v>54.989424</v>
      </c>
      <c r="J22" s="8">
        <v>-16.464999999999996</v>
      </c>
      <c r="K22" s="8">
        <v>1.6938200000000001</v>
      </c>
      <c r="L22" s="8">
        <v>-9.7830000000000009E-4</v>
      </c>
      <c r="M22" s="8">
        <v>2.2040000000000001E-7</v>
      </c>
      <c r="N22" s="9">
        <v>0</v>
      </c>
      <c r="Q22" s="12">
        <f t="shared" si="0"/>
        <v>613.41999999999996</v>
      </c>
      <c r="R22" s="12">
        <f t="shared" si="0"/>
        <v>695.2453999999999</v>
      </c>
    </row>
    <row r="23" spans="1:18" x14ac:dyDescent="0.2">
      <c r="A23" s="1" t="s">
        <v>31</v>
      </c>
      <c r="B23" s="5">
        <v>630.79999999999995</v>
      </c>
      <c r="C23" s="5">
        <v>791.76701876408754</v>
      </c>
      <c r="D23" s="5">
        <v>11.111111111111111</v>
      </c>
      <c r="E23" s="5">
        <v>1080.5</v>
      </c>
      <c r="G23" s="5">
        <v>-310.54000000000002</v>
      </c>
      <c r="H23" s="5">
        <v>196.94</v>
      </c>
      <c r="I23" s="5">
        <v>57.215311999999997</v>
      </c>
      <c r="J23" s="8">
        <v>-17.373999999999999</v>
      </c>
      <c r="K23" s="8">
        <v>1.7888200000000001</v>
      </c>
      <c r="L23" s="8">
        <v>-1.0327000000000001E-3</v>
      </c>
      <c r="M23" s="8">
        <v>2.3230000000000001E-7</v>
      </c>
      <c r="N23" s="9">
        <v>0</v>
      </c>
      <c r="Q23" s="12">
        <f t="shared" si="0"/>
        <v>647.89850000000013</v>
      </c>
      <c r="R23" s="12">
        <f t="shared" si="0"/>
        <v>734.32280000000003</v>
      </c>
    </row>
    <row r="24" spans="1:18" x14ac:dyDescent="0.2">
      <c r="A24" s="1" t="s">
        <v>32</v>
      </c>
      <c r="B24" s="5">
        <v>653.68000000000006</v>
      </c>
      <c r="C24" s="5">
        <v>815.36547302922497</v>
      </c>
      <c r="D24" s="5">
        <v>10.432733075603096</v>
      </c>
      <c r="E24" s="5">
        <v>1136.5</v>
      </c>
      <c r="G24" s="5">
        <v>-331.21000000000004</v>
      </c>
      <c r="H24" s="5">
        <v>205.35999999999999</v>
      </c>
      <c r="I24" s="5">
        <v>59.441200000000009</v>
      </c>
      <c r="J24" s="8">
        <v>-18.283000000000001</v>
      </c>
      <c r="K24" s="8">
        <v>1.8838200000000001</v>
      </c>
      <c r="L24" s="8">
        <v>-1.0871000000000001E-3</v>
      </c>
      <c r="M24" s="8">
        <v>2.4420000000000003E-7</v>
      </c>
      <c r="N24" s="9">
        <v>0</v>
      </c>
      <c r="Q24" s="12">
        <f t="shared" si="0"/>
        <v>682.37700000000007</v>
      </c>
      <c r="R24" s="12">
        <f t="shared" si="0"/>
        <v>773.40020000000004</v>
      </c>
    </row>
    <row r="25" spans="1:18" x14ac:dyDescent="0.2">
      <c r="A25" s="1" t="s">
        <v>88</v>
      </c>
      <c r="B25" s="3">
        <v>111.66</v>
      </c>
      <c r="C25" s="3">
        <v>190.56</v>
      </c>
      <c r="D25" s="3">
        <v>45.99</v>
      </c>
      <c r="E25" s="3">
        <v>98.6</v>
      </c>
      <c r="F25" s="3">
        <v>1.0999999999999999E-2</v>
      </c>
      <c r="G25" s="3">
        <v>-74.52</v>
      </c>
      <c r="H25" s="3">
        <v>-50.45</v>
      </c>
      <c r="I25" s="3">
        <v>8.17</v>
      </c>
      <c r="J25" s="6">
        <v>37.980452366399994</v>
      </c>
      <c r="K25" s="6">
        <v>-7.4622276705000004E-2</v>
      </c>
      <c r="L25" s="6">
        <v>3.0189803533800004E-4</v>
      </c>
      <c r="M25" s="6">
        <v>-2.8327364538600002E-7</v>
      </c>
      <c r="N25" s="7">
        <v>9.0710756417999993E-11</v>
      </c>
      <c r="Q25" s="12">
        <f t="shared" si="0"/>
        <v>46.404039451275004</v>
      </c>
      <c r="R25" s="12">
        <f t="shared" si="0"/>
        <v>52.459385693476804</v>
      </c>
    </row>
    <row r="26" spans="1:18" x14ac:dyDescent="0.2">
      <c r="A26" s="1" t="s">
        <v>33</v>
      </c>
      <c r="B26" s="3">
        <v>184.55</v>
      </c>
      <c r="C26" s="3">
        <v>305.32</v>
      </c>
      <c r="D26" s="3">
        <v>48.72</v>
      </c>
      <c r="E26" s="3">
        <v>145.5</v>
      </c>
      <c r="F26" s="3">
        <v>9.9000000000000005E-2</v>
      </c>
      <c r="G26" s="3">
        <v>-83.82</v>
      </c>
      <c r="H26" s="3">
        <v>-31.86</v>
      </c>
      <c r="I26" s="3">
        <v>14.7</v>
      </c>
      <c r="J26" s="6">
        <v>34.737813044399999</v>
      </c>
      <c r="K26" s="6">
        <v>-3.6808113534599993E-2</v>
      </c>
      <c r="L26" s="6">
        <v>4.7059842468000007E-4</v>
      </c>
      <c r="M26" s="6">
        <v>-5.5299472129800001E-7</v>
      </c>
      <c r="N26" s="7">
        <v>2.0678061522599999E-10</v>
      </c>
      <c r="Q26" s="12">
        <f t="shared" si="0"/>
        <v>77.782810736475</v>
      </c>
      <c r="R26" s="12">
        <f t="shared" si="0"/>
        <v>89.420285741361624</v>
      </c>
    </row>
    <row r="27" spans="1:18" x14ac:dyDescent="0.2">
      <c r="A27" s="1" t="s">
        <v>34</v>
      </c>
      <c r="B27" s="3">
        <v>231.02</v>
      </c>
      <c r="C27" s="3">
        <v>369.83</v>
      </c>
      <c r="D27" s="3">
        <v>42.48</v>
      </c>
      <c r="E27" s="3">
        <v>200</v>
      </c>
      <c r="F27" s="3">
        <v>0.152</v>
      </c>
      <c r="G27" s="3">
        <v>-104.68</v>
      </c>
      <c r="H27" s="3">
        <v>-24.29</v>
      </c>
      <c r="I27" s="3">
        <v>19.04</v>
      </c>
      <c r="J27" s="6">
        <v>31.985726850599999</v>
      </c>
      <c r="K27" s="6">
        <v>4.2661493233800002E-2</v>
      </c>
      <c r="L27" s="6">
        <v>4.9978217857799998E-4</v>
      </c>
      <c r="M27" s="6">
        <v>-6.5626031201400007E-7</v>
      </c>
      <c r="N27" s="7">
        <v>2.5600221724199999E-10</v>
      </c>
      <c r="Q27" s="12">
        <f t="shared" si="0"/>
        <v>112.22961768787498</v>
      </c>
      <c r="R27" s="12">
        <f t="shared" si="0"/>
        <v>128.9298670384992</v>
      </c>
    </row>
    <row r="28" spans="1:18" x14ac:dyDescent="0.2">
      <c r="A28" s="1" t="s">
        <v>35</v>
      </c>
      <c r="B28" s="3">
        <v>272.66000000000003</v>
      </c>
      <c r="C28" s="3">
        <v>425.12</v>
      </c>
      <c r="D28" s="3">
        <v>37.96</v>
      </c>
      <c r="E28" s="3">
        <v>255</v>
      </c>
      <c r="F28" s="3">
        <v>0.2</v>
      </c>
      <c r="G28" s="3">
        <v>-125.79</v>
      </c>
      <c r="H28" s="3">
        <v>-16.57</v>
      </c>
      <c r="I28" s="3">
        <v>22.44</v>
      </c>
      <c r="J28" s="6">
        <v>46.120308510599997</v>
      </c>
      <c r="K28" s="6">
        <v>4.6028849452800003E-2</v>
      </c>
      <c r="L28" s="6">
        <v>6.6989602608600002E-4</v>
      </c>
      <c r="M28" s="6">
        <v>-8.7892154545800001E-7</v>
      </c>
      <c r="N28" s="7">
        <v>3.4371976813200003E-10</v>
      </c>
      <c r="Q28" s="12">
        <f t="shared" si="0"/>
        <v>148.22603208450002</v>
      </c>
      <c r="R28" s="12">
        <f t="shared" si="0"/>
        <v>169.59921570421923</v>
      </c>
    </row>
    <row r="29" spans="1:18" x14ac:dyDescent="0.2">
      <c r="A29" s="1" t="s">
        <v>36</v>
      </c>
      <c r="B29" s="3">
        <v>309.22000000000003</v>
      </c>
      <c r="C29" s="3">
        <v>469.7</v>
      </c>
      <c r="D29" s="3">
        <v>33.700000000000003</v>
      </c>
      <c r="E29" s="3">
        <v>311</v>
      </c>
      <c r="F29" s="3">
        <v>0.252</v>
      </c>
      <c r="G29" s="3">
        <v>-146.76</v>
      </c>
      <c r="H29" s="3">
        <v>-8.65</v>
      </c>
      <c r="I29" s="3">
        <v>25.79</v>
      </c>
      <c r="J29" s="6">
        <v>62.807429329199998</v>
      </c>
      <c r="K29" s="6">
        <v>-3.0597212064E-3</v>
      </c>
      <c r="L29" s="6">
        <v>9.8493090790800005E-4</v>
      </c>
      <c r="M29" s="6">
        <v>-1.242097149522E-6</v>
      </c>
      <c r="N29" s="7">
        <v>4.7833087229400003E-10</v>
      </c>
      <c r="Q29" s="12">
        <f t="shared" si="0"/>
        <v>182.14383153112499</v>
      </c>
      <c r="R29" s="12">
        <f t="shared" si="0"/>
        <v>209.24542020479041</v>
      </c>
    </row>
    <row r="30" spans="1:18" x14ac:dyDescent="0.2">
      <c r="A30" s="1" t="s">
        <v>37</v>
      </c>
      <c r="B30" s="3">
        <v>341.88</v>
      </c>
      <c r="C30" s="3">
        <v>507.6</v>
      </c>
      <c r="D30" s="3">
        <v>30.25</v>
      </c>
      <c r="E30" s="3">
        <v>368</v>
      </c>
      <c r="F30" s="3">
        <v>0.3</v>
      </c>
      <c r="G30" s="3">
        <v>-166.92</v>
      </c>
      <c r="H30" s="3">
        <v>0.15</v>
      </c>
      <c r="I30" s="3">
        <v>28.85</v>
      </c>
      <c r="J30" s="6">
        <v>73.4249944938</v>
      </c>
      <c r="K30" s="6">
        <v>-1.3802003268000001E-3</v>
      </c>
      <c r="L30" s="6">
        <v>1.189134040596E-3</v>
      </c>
      <c r="M30" s="6">
        <v>-1.522710167772E-6</v>
      </c>
      <c r="N30" s="7">
        <v>5.9232211615199995E-10</v>
      </c>
      <c r="Q30" s="12">
        <f t="shared" si="0"/>
        <v>216.69976576739998</v>
      </c>
      <c r="R30" s="12">
        <f t="shared" si="0"/>
        <v>248.54467892682717</v>
      </c>
    </row>
    <row r="31" spans="1:18" x14ac:dyDescent="0.2">
      <c r="A31" s="1" t="s">
        <v>38</v>
      </c>
      <c r="B31" s="3">
        <v>371.57</v>
      </c>
      <c r="C31" s="3">
        <v>540.20000000000005</v>
      </c>
      <c r="D31" s="3">
        <v>27.4</v>
      </c>
      <c r="E31" s="3">
        <v>428</v>
      </c>
      <c r="F31" s="3">
        <v>0.35</v>
      </c>
      <c r="G31" s="3">
        <v>-187.8</v>
      </c>
      <c r="H31" s="3">
        <v>8.1999999999999993</v>
      </c>
      <c r="I31" s="3">
        <v>31.77</v>
      </c>
      <c r="J31" s="6">
        <v>80.101505713199998</v>
      </c>
      <c r="K31" s="6">
        <v>3.4554894928799998E-2</v>
      </c>
      <c r="L31" s="6">
        <v>1.288242401412E-3</v>
      </c>
      <c r="M31" s="6">
        <v>-1.668379503468E-6</v>
      </c>
      <c r="N31" s="7">
        <v>6.4603352645999992E-10</v>
      </c>
      <c r="Q31" s="12">
        <f t="shared" si="0"/>
        <v>251.26921100084999</v>
      </c>
      <c r="R31" s="12">
        <f t="shared" si="0"/>
        <v>287.957679458928</v>
      </c>
    </row>
    <row r="32" spans="1:18" x14ac:dyDescent="0.2">
      <c r="A32" s="1" t="s">
        <v>39</v>
      </c>
      <c r="B32" s="3">
        <v>398.82</v>
      </c>
      <c r="C32" s="3">
        <v>568.70000000000005</v>
      </c>
      <c r="D32" s="3">
        <v>24.9</v>
      </c>
      <c r="E32" s="3">
        <v>492</v>
      </c>
      <c r="F32" s="3">
        <v>0.39900000000000002</v>
      </c>
      <c r="G32" s="3">
        <v>-208.75</v>
      </c>
      <c r="H32" s="3">
        <v>16.27</v>
      </c>
      <c r="I32" s="3">
        <v>34.409999999999997</v>
      </c>
      <c r="J32" s="6">
        <v>89.995712875199999</v>
      </c>
      <c r="K32" s="6">
        <v>4.1430953183399996E-2</v>
      </c>
      <c r="L32" s="6">
        <v>1.4758997590980001E-3</v>
      </c>
      <c r="M32" s="6">
        <v>-1.9237165639260001E-6</v>
      </c>
      <c r="N32" s="7">
        <v>7.4663849003999999E-10</v>
      </c>
      <c r="Q32" s="12">
        <f t="shared" si="0"/>
        <v>285.88646437814998</v>
      </c>
      <c r="R32" s="12">
        <f t="shared" si="0"/>
        <v>327.41976856168799</v>
      </c>
    </row>
    <row r="33" spans="1:18" x14ac:dyDescent="0.2">
      <c r="A33" s="1" t="s">
        <v>40</v>
      </c>
      <c r="B33" s="3">
        <v>423.97</v>
      </c>
      <c r="C33" s="3">
        <v>594.6</v>
      </c>
      <c r="D33" s="3">
        <v>22.9</v>
      </c>
      <c r="E33" s="3">
        <v>555</v>
      </c>
      <c r="F33" s="3">
        <v>0.44500000000000001</v>
      </c>
      <c r="G33" s="3">
        <v>-228.86</v>
      </c>
      <c r="H33" s="3">
        <v>25</v>
      </c>
      <c r="I33" s="3">
        <v>36.909999999999997</v>
      </c>
      <c r="J33" s="6">
        <v>101.03731548959999</v>
      </c>
      <c r="K33" s="6">
        <v>3.8038653584999998E-2</v>
      </c>
      <c r="L33" s="6">
        <v>1.6974801127680001E-3</v>
      </c>
      <c r="M33" s="6">
        <v>-2.2263629006460003E-6</v>
      </c>
      <c r="N33" s="7">
        <v>8.701082180699999E-10</v>
      </c>
      <c r="Q33" s="12">
        <f t="shared" si="0"/>
        <v>320.513071522725</v>
      </c>
      <c r="R33" s="12">
        <f t="shared" si="0"/>
        <v>366.82498675941594</v>
      </c>
    </row>
    <row r="34" spans="1:18" x14ac:dyDescent="0.2">
      <c r="A34" s="1" t="s">
        <v>41</v>
      </c>
      <c r="B34" s="3">
        <v>447.3</v>
      </c>
      <c r="C34" s="3">
        <v>617.70000000000005</v>
      </c>
      <c r="D34" s="3">
        <v>21.1</v>
      </c>
      <c r="E34" s="3">
        <v>624</v>
      </c>
      <c r="F34" s="3">
        <v>0.49</v>
      </c>
      <c r="G34" s="3">
        <v>-249.53</v>
      </c>
      <c r="H34" s="3">
        <v>33.299999999999997</v>
      </c>
      <c r="I34" s="3">
        <v>38.75</v>
      </c>
      <c r="J34" s="6">
        <v>111.97083012660001</v>
      </c>
      <c r="K34" s="6">
        <v>3.4413549112200001E-2</v>
      </c>
      <c r="L34" s="6">
        <v>1.922885117946E-3</v>
      </c>
      <c r="M34" s="6">
        <v>-2.5339979132459997E-6</v>
      </c>
      <c r="N34" s="7">
        <v>9.9524083806000006E-10</v>
      </c>
      <c r="Q34" s="12">
        <f t="shared" si="0"/>
        <v>355.35169739220009</v>
      </c>
      <c r="R34" s="12">
        <f t="shared" si="0"/>
        <v>406.49726540591996</v>
      </c>
    </row>
    <row r="35" spans="1:18" x14ac:dyDescent="0.2">
      <c r="A35" s="1" t="s">
        <v>42</v>
      </c>
      <c r="B35" s="3">
        <v>469.08</v>
      </c>
      <c r="C35" s="3">
        <v>639</v>
      </c>
      <c r="D35" s="3">
        <v>19.8</v>
      </c>
      <c r="E35" s="3">
        <v>689</v>
      </c>
      <c r="F35" s="3">
        <v>0.53700000000000003</v>
      </c>
      <c r="G35" s="3">
        <v>-270.16000000000003</v>
      </c>
      <c r="H35" s="3">
        <v>41.25</v>
      </c>
      <c r="I35" s="3">
        <v>41.2</v>
      </c>
      <c r="J35" s="8">
        <v>-7.1110000000000007</v>
      </c>
      <c r="K35" s="8">
        <v>1.04884</v>
      </c>
      <c r="L35" s="8">
        <v>-5.7459999999999998E-4</v>
      </c>
      <c r="M35" s="8">
        <v>1.1969999999999999E-7</v>
      </c>
      <c r="N35" s="9">
        <v>0</v>
      </c>
      <c r="Q35" s="12">
        <f t="shared" si="0"/>
        <v>388.62149999999997</v>
      </c>
      <c r="R35" s="12">
        <f t="shared" si="0"/>
        <v>441.19220000000001</v>
      </c>
    </row>
    <row r="36" spans="1:18" x14ac:dyDescent="0.2">
      <c r="A36" s="1" t="s">
        <v>43</v>
      </c>
      <c r="B36" s="3">
        <v>489.48</v>
      </c>
      <c r="C36" s="3">
        <v>658</v>
      </c>
      <c r="D36" s="3">
        <v>18.2</v>
      </c>
      <c r="E36" s="3">
        <v>754</v>
      </c>
      <c r="F36" s="3">
        <v>0.57599999999999996</v>
      </c>
      <c r="G36" s="3">
        <v>-290.79000000000002</v>
      </c>
      <c r="H36" s="3">
        <v>49.53</v>
      </c>
      <c r="I36" s="3">
        <v>43.4</v>
      </c>
      <c r="J36" s="6">
        <v>143.2498278942</v>
      </c>
      <c r="K36" s="6">
        <v>-6.0213317871600003E-2</v>
      </c>
      <c r="L36" s="6">
        <v>2.6541418573560005E-3</v>
      </c>
      <c r="M36" s="6">
        <v>-3.5188456765560002E-6</v>
      </c>
      <c r="N36" s="7">
        <v>1.4152873471559998E-9</v>
      </c>
      <c r="Q36" s="12">
        <f t="shared" si="0"/>
        <v>425.27838292515003</v>
      </c>
      <c r="R36" s="12">
        <f t="shared" si="0"/>
        <v>485.96347987472166</v>
      </c>
    </row>
    <row r="37" spans="1:18" x14ac:dyDescent="0.2">
      <c r="A37" s="1" t="s">
        <v>44</v>
      </c>
      <c r="B37" s="3">
        <v>508.63</v>
      </c>
      <c r="C37" s="3">
        <v>675</v>
      </c>
      <c r="D37" s="3">
        <v>16.8</v>
      </c>
      <c r="E37" s="3">
        <v>823</v>
      </c>
      <c r="F37" s="3">
        <v>0.61799999999999999</v>
      </c>
      <c r="G37" s="3">
        <v>-311.42</v>
      </c>
      <c r="H37" s="3">
        <v>57.81</v>
      </c>
      <c r="I37" s="3">
        <v>45.65</v>
      </c>
      <c r="J37" s="6">
        <v>154.19997145079998</v>
      </c>
      <c r="K37" s="6">
        <v>-6.34892150328E-2</v>
      </c>
      <c r="L37" s="6">
        <v>2.8771356691920003E-3</v>
      </c>
      <c r="M37" s="6">
        <v>-3.8228223268439997E-6</v>
      </c>
      <c r="N37" s="7">
        <v>1.538923364382E-9</v>
      </c>
      <c r="Q37" s="12">
        <f t="shared" si="0"/>
        <v>460.06920065077514</v>
      </c>
      <c r="R37" s="12">
        <f t="shared" si="0"/>
        <v>525.59012876584359</v>
      </c>
    </row>
    <row r="38" spans="1:18" x14ac:dyDescent="0.2">
      <c r="A38" s="1" t="s">
        <v>45</v>
      </c>
      <c r="B38" s="3">
        <v>526.76</v>
      </c>
      <c r="C38" s="3">
        <v>693</v>
      </c>
      <c r="D38" s="3">
        <v>15.7</v>
      </c>
      <c r="E38" s="3">
        <v>894</v>
      </c>
      <c r="F38" s="3">
        <v>0.64400000000000002</v>
      </c>
      <c r="G38" s="3">
        <v>-332.05</v>
      </c>
      <c r="H38" s="3">
        <v>66.09</v>
      </c>
      <c r="I38" s="3">
        <v>47.61</v>
      </c>
      <c r="J38" s="6">
        <v>152.778198825</v>
      </c>
      <c r="K38" s="6">
        <v>5.4750717782999996E-2</v>
      </c>
      <c r="L38" s="6">
        <v>2.6861525275860003E-3</v>
      </c>
      <c r="M38" s="6">
        <v>-3.5471979844739996E-6</v>
      </c>
      <c r="N38" s="7">
        <v>1.3793688808199998E-9</v>
      </c>
      <c r="Q38" s="12">
        <f t="shared" si="0"/>
        <v>494.50249660500015</v>
      </c>
      <c r="R38" s="12">
        <f t="shared" si="0"/>
        <v>565.21498173364819</v>
      </c>
    </row>
    <row r="39" spans="1:18" x14ac:dyDescent="0.2">
      <c r="A39" s="1" t="s">
        <v>46</v>
      </c>
      <c r="B39" s="3">
        <v>543.83000000000004</v>
      </c>
      <c r="C39" s="3">
        <v>708</v>
      </c>
      <c r="D39" s="3">
        <v>14.8</v>
      </c>
      <c r="E39" s="3">
        <v>966</v>
      </c>
      <c r="F39" s="3">
        <v>0.68500000000000005</v>
      </c>
      <c r="G39" s="3">
        <v>-352.68</v>
      </c>
      <c r="H39" s="3">
        <v>74.37</v>
      </c>
      <c r="I39" s="3">
        <v>49.45</v>
      </c>
      <c r="J39" s="6">
        <v>176.100258564</v>
      </c>
      <c r="K39" s="6">
        <v>-7.0041009355199996E-2</v>
      </c>
      <c r="L39" s="6">
        <v>3.3232064374620006E-3</v>
      </c>
      <c r="M39" s="6">
        <v>-4.4307756274200002E-6</v>
      </c>
      <c r="N39" s="7">
        <v>1.7861122542359998E-9</v>
      </c>
      <c r="Q39" s="12">
        <f t="shared" si="0"/>
        <v>529.66642571415014</v>
      </c>
      <c r="R39" s="12">
        <f t="shared" si="0"/>
        <v>604.86258306346565</v>
      </c>
    </row>
    <row r="40" spans="1:18" x14ac:dyDescent="0.2">
      <c r="A40" s="1" t="s">
        <v>47</v>
      </c>
      <c r="B40" s="3">
        <v>559.98</v>
      </c>
      <c r="C40" s="3">
        <v>723</v>
      </c>
      <c r="D40" s="3">
        <v>14</v>
      </c>
      <c r="E40" s="3">
        <v>1034</v>
      </c>
      <c r="F40" s="3">
        <v>0.71799999999999997</v>
      </c>
      <c r="G40" s="3">
        <v>-373.31</v>
      </c>
      <c r="H40" s="3">
        <v>82.65</v>
      </c>
      <c r="I40" s="3">
        <v>51.21</v>
      </c>
      <c r="J40" s="6">
        <v>330.47483367059999</v>
      </c>
      <c r="K40" s="6">
        <v>-1.7140425166896001</v>
      </c>
      <c r="L40" s="6">
        <v>9.5461638747719995E-3</v>
      </c>
      <c r="M40" s="6">
        <v>-1.2932975929703999E-5</v>
      </c>
      <c r="N40" s="7">
        <v>5.6150872813320008E-9</v>
      </c>
      <c r="Q40" s="12">
        <f t="shared" si="0"/>
        <v>594.31550788904997</v>
      </c>
      <c r="R40" s="12">
        <f t="shared" si="0"/>
        <v>672.86082941932318</v>
      </c>
    </row>
    <row r="41" spans="1:18" x14ac:dyDescent="0.2">
      <c r="A41" s="1" t="s">
        <v>48</v>
      </c>
      <c r="B41" s="3">
        <v>574.55999999999995</v>
      </c>
      <c r="C41" s="3">
        <v>736</v>
      </c>
      <c r="D41" s="3">
        <v>13.4</v>
      </c>
      <c r="E41" s="3">
        <v>1103</v>
      </c>
      <c r="F41" s="3">
        <v>0.753</v>
      </c>
      <c r="G41" s="3">
        <v>-393.94</v>
      </c>
      <c r="H41" s="3">
        <v>90.93</v>
      </c>
      <c r="I41" s="3">
        <v>52.89</v>
      </c>
      <c r="J41" s="6">
        <v>197.99223121739999</v>
      </c>
      <c r="K41" s="6">
        <v>-7.6576174758000007E-2</v>
      </c>
      <c r="L41" s="6">
        <v>3.7692190045134004E-3</v>
      </c>
      <c r="M41" s="6">
        <v>-5.0386457833979997E-6</v>
      </c>
      <c r="N41" s="7">
        <v>2.0333011440899996E-9</v>
      </c>
      <c r="Q41" s="12">
        <f t="shared" si="0"/>
        <v>599.2594935476252</v>
      </c>
      <c r="R41" s="12">
        <f t="shared" si="0"/>
        <v>684.13370704752015</v>
      </c>
    </row>
    <row r="42" spans="1:18" x14ac:dyDescent="0.2">
      <c r="A42" s="1" t="s">
        <v>49</v>
      </c>
      <c r="B42" s="3">
        <v>588.29999999999995</v>
      </c>
      <c r="C42" s="3">
        <v>747</v>
      </c>
      <c r="D42" s="3">
        <v>12.9</v>
      </c>
      <c r="E42" s="3">
        <v>1189</v>
      </c>
      <c r="F42" s="3">
        <v>0.8</v>
      </c>
      <c r="G42" s="3">
        <v>-414.57</v>
      </c>
      <c r="H42" s="3">
        <v>99.21</v>
      </c>
      <c r="I42" s="3">
        <v>54.46</v>
      </c>
      <c r="J42" s="6">
        <v>208.942374774</v>
      </c>
      <c r="K42" s="6">
        <v>-7.9843757459400005E-2</v>
      </c>
      <c r="L42" s="6">
        <v>3.9921878729700004E-3</v>
      </c>
      <c r="M42" s="6">
        <v>-5.3425392890880006E-6</v>
      </c>
      <c r="N42" s="7">
        <v>2.1569371613159996E-9</v>
      </c>
      <c r="Q42" s="12">
        <f t="shared" si="0"/>
        <v>634.05862573305023</v>
      </c>
      <c r="R42" s="12">
        <f t="shared" si="0"/>
        <v>723.77432423110554</v>
      </c>
    </row>
    <row r="43" spans="1:18" x14ac:dyDescent="0.2">
      <c r="A43" s="1" t="s">
        <v>50</v>
      </c>
      <c r="B43" s="3">
        <v>602.34</v>
      </c>
      <c r="C43" s="3">
        <v>755</v>
      </c>
      <c r="D43" s="3">
        <v>11.6</v>
      </c>
      <c r="E43" s="10">
        <v>1099.5</v>
      </c>
      <c r="F43" s="3">
        <v>0.84499999999999997</v>
      </c>
      <c r="G43" s="3">
        <v>-435.2</v>
      </c>
      <c r="H43" s="3">
        <v>107.49</v>
      </c>
      <c r="I43" s="3">
        <v>56.02</v>
      </c>
      <c r="J43" s="6">
        <v>219.89251833059998</v>
      </c>
      <c r="K43" s="6">
        <v>-8.3127969080400002E-2</v>
      </c>
      <c r="L43" s="6">
        <v>4.2151816848060002E-3</v>
      </c>
      <c r="M43" s="6">
        <v>-5.6465159393760009E-6</v>
      </c>
      <c r="N43" s="7">
        <v>2.2804900339439998E-9</v>
      </c>
      <c r="Q43" s="12">
        <f t="shared" si="0"/>
        <v>668.84008969139973</v>
      </c>
      <c r="R43" s="12">
        <f t="shared" si="0"/>
        <v>763.38520890644645</v>
      </c>
    </row>
    <row r="44" spans="1:18" x14ac:dyDescent="0.2">
      <c r="A44" s="1" t="s">
        <v>51</v>
      </c>
      <c r="B44" s="3">
        <v>616.84</v>
      </c>
      <c r="C44" s="3">
        <v>768</v>
      </c>
      <c r="D44" s="3">
        <v>10.7</v>
      </c>
      <c r="E44" s="10">
        <v>1155.5</v>
      </c>
      <c r="F44" s="3">
        <v>0.86499999999999999</v>
      </c>
      <c r="G44" s="3">
        <v>-455.83</v>
      </c>
      <c r="H44" s="3">
        <v>115.77</v>
      </c>
      <c r="I44" s="3">
        <v>57.49</v>
      </c>
      <c r="J44" s="6">
        <v>230.84266188719999</v>
      </c>
      <c r="K44" s="6">
        <v>-8.6378922862199989E-2</v>
      </c>
      <c r="L44" s="6">
        <v>4.438175496642E-3</v>
      </c>
      <c r="M44" s="6">
        <v>-5.9504094450659992E-6</v>
      </c>
      <c r="N44" s="7">
        <v>2.404042906572E-9</v>
      </c>
      <c r="Q44" s="12">
        <f t="shared" si="0"/>
        <v>703.64857564410011</v>
      </c>
      <c r="R44" s="12">
        <f t="shared" si="0"/>
        <v>803.03400751847539</v>
      </c>
    </row>
    <row r="45" spans="1:18" x14ac:dyDescent="0.2">
      <c r="A45" s="1" t="s">
        <v>52</v>
      </c>
      <c r="B45" s="5">
        <v>679.88</v>
      </c>
      <c r="C45" s="5">
        <v>841.70314474076486</v>
      </c>
      <c r="D45" s="5">
        <v>9.5613665717031733</v>
      </c>
      <c r="E45" s="1">
        <v>1211.5</v>
      </c>
      <c r="G45" s="5">
        <v>-477.34000000000003</v>
      </c>
      <c r="H45" s="5">
        <v>125.94</v>
      </c>
      <c r="I45" s="5">
        <v>62.336528000000001</v>
      </c>
      <c r="J45" s="8">
        <v>-16.201000000000001</v>
      </c>
      <c r="K45" s="8">
        <v>1.99884</v>
      </c>
      <c r="L45" s="8">
        <v>-1.1186E-3</v>
      </c>
      <c r="M45" s="8">
        <v>2.3870000000000004E-7</v>
      </c>
      <c r="N45" s="9">
        <v>0</v>
      </c>
      <c r="Q45" s="12">
        <f t="shared" si="0"/>
        <v>733.40649999999994</v>
      </c>
      <c r="R45" s="12">
        <f t="shared" si="0"/>
        <v>831.96619999999996</v>
      </c>
    </row>
    <row r="46" spans="1:18" x14ac:dyDescent="0.2">
      <c r="A46" s="1" t="s">
        <v>53</v>
      </c>
      <c r="B46" s="5">
        <v>702.76</v>
      </c>
      <c r="C46" s="5">
        <v>866.55163940482419</v>
      </c>
      <c r="D46" s="5">
        <v>9.0180270360450532</v>
      </c>
      <c r="E46" s="1">
        <v>1267.5</v>
      </c>
      <c r="G46" s="5">
        <v>-498.01000000000005</v>
      </c>
      <c r="H46" s="5">
        <v>134.36000000000001</v>
      </c>
      <c r="I46" s="5">
        <v>64.562415999999999</v>
      </c>
      <c r="J46" s="8">
        <v>-17.11</v>
      </c>
      <c r="K46" s="8">
        <v>2.0938400000000001</v>
      </c>
      <c r="L46" s="8">
        <v>-1.173E-3</v>
      </c>
      <c r="M46" s="8">
        <v>2.5059999999999998E-7</v>
      </c>
      <c r="N46" s="9">
        <v>0</v>
      </c>
      <c r="Q46" s="12">
        <f t="shared" si="0"/>
        <v>767.88500000000022</v>
      </c>
      <c r="R46" s="12">
        <f t="shared" si="0"/>
        <v>871.0436000000002</v>
      </c>
    </row>
    <row r="47" spans="1:18" x14ac:dyDescent="0.2">
      <c r="A47" s="1" t="s">
        <v>54</v>
      </c>
      <c r="B47" s="5">
        <v>725.64</v>
      </c>
      <c r="C47" s="5">
        <v>891.98494295390958</v>
      </c>
      <c r="D47" s="5">
        <v>8.5197192309487999</v>
      </c>
      <c r="E47" s="1">
        <v>1323.5</v>
      </c>
      <c r="G47" s="5">
        <v>-518.68000000000006</v>
      </c>
      <c r="H47" s="5">
        <v>142.78</v>
      </c>
      <c r="I47" s="5">
        <v>66.788303999999997</v>
      </c>
      <c r="J47" s="8">
        <v>-18.019000000000002</v>
      </c>
      <c r="K47" s="8">
        <v>2.1888400000000003</v>
      </c>
      <c r="L47" s="8">
        <v>-1.2274E-3</v>
      </c>
      <c r="M47" s="8">
        <v>2.6250000000000003E-7</v>
      </c>
      <c r="N47" s="9">
        <v>0</v>
      </c>
      <c r="Q47" s="12">
        <f t="shared" si="0"/>
        <v>802.36350000000004</v>
      </c>
      <c r="R47" s="12">
        <f t="shared" si="0"/>
        <v>910.12100000000032</v>
      </c>
    </row>
    <row r="48" spans="1:18" x14ac:dyDescent="0.2">
      <c r="A48" s="1" t="s">
        <v>55</v>
      </c>
      <c r="B48" s="5">
        <v>748.52</v>
      </c>
      <c r="C48" s="5">
        <v>918.06447498172508</v>
      </c>
      <c r="D48" s="5">
        <v>8.0616009501080406</v>
      </c>
      <c r="E48" s="1">
        <v>1379.5</v>
      </c>
      <c r="G48" s="5">
        <v>-539.35</v>
      </c>
      <c r="H48" s="5">
        <v>151.20000000000002</v>
      </c>
      <c r="I48" s="5">
        <v>69.014192000000008</v>
      </c>
      <c r="J48" s="8">
        <v>-18.928000000000001</v>
      </c>
      <c r="K48" s="8">
        <v>2.2838399999999996</v>
      </c>
      <c r="L48" s="8">
        <v>-1.2818E-3</v>
      </c>
      <c r="M48" s="8">
        <v>2.7440000000000002E-7</v>
      </c>
      <c r="N48" s="9">
        <v>0</v>
      </c>
      <c r="Q48" s="12">
        <f t="shared" si="0"/>
        <v>836.84199999999964</v>
      </c>
      <c r="R48" s="12">
        <f t="shared" si="0"/>
        <v>949.19839999999965</v>
      </c>
    </row>
    <row r="49" spans="1:18" x14ac:dyDescent="0.2">
      <c r="A49" s="1" t="s">
        <v>56</v>
      </c>
      <c r="B49" s="5">
        <v>771.4</v>
      </c>
      <c r="C49" s="5">
        <v>944.85439510829497</v>
      </c>
      <c r="D49" s="5">
        <v>7.6394637585367189</v>
      </c>
      <c r="E49" s="1">
        <v>1435.5</v>
      </c>
      <c r="G49" s="5">
        <v>-560.02</v>
      </c>
      <c r="H49" s="5">
        <v>159.62</v>
      </c>
      <c r="I49" s="5">
        <v>71.240080000000006</v>
      </c>
      <c r="J49" s="8">
        <v>-19.837</v>
      </c>
      <c r="K49" s="8">
        <v>2.3788399999999998</v>
      </c>
      <c r="L49" s="8">
        <v>-1.3362000000000001E-3</v>
      </c>
      <c r="M49" s="8">
        <v>2.8630000000000002E-7</v>
      </c>
      <c r="N49" s="9">
        <v>0</v>
      </c>
      <c r="Q49" s="12">
        <f t="shared" si="0"/>
        <v>871.32049999999992</v>
      </c>
      <c r="R49" s="12">
        <f t="shared" si="0"/>
        <v>988.27579999999989</v>
      </c>
    </row>
    <row r="50" spans="1:18" x14ac:dyDescent="0.2">
      <c r="A50" s="1" t="s">
        <v>57</v>
      </c>
      <c r="B50" s="5">
        <v>794.28</v>
      </c>
      <c r="C50" s="5">
        <v>972.42213375184804</v>
      </c>
      <c r="D50" s="5">
        <v>7.2496359957766519</v>
      </c>
      <c r="E50" s="1">
        <v>1491.5</v>
      </c>
      <c r="G50" s="5">
        <v>-580.69000000000005</v>
      </c>
      <c r="H50" s="5">
        <v>168.04</v>
      </c>
      <c r="I50" s="5">
        <v>73.465968000000004</v>
      </c>
      <c r="J50" s="8">
        <v>-20.746000000000002</v>
      </c>
      <c r="K50" s="8">
        <v>2.47384</v>
      </c>
      <c r="L50" s="8">
        <v>-1.3906000000000001E-3</v>
      </c>
      <c r="M50" s="8">
        <v>2.9820000000000001E-7</v>
      </c>
      <c r="N50" s="9">
        <v>0</v>
      </c>
      <c r="Q50" s="12">
        <f t="shared" si="0"/>
        <v>905.79899999999986</v>
      </c>
      <c r="R50" s="12">
        <f t="shared" si="0"/>
        <v>1027.3532</v>
      </c>
    </row>
    <row r="51" spans="1:18" x14ac:dyDescent="0.2">
      <c r="A51" s="1" t="s">
        <v>58</v>
      </c>
      <c r="B51" s="5">
        <v>817.16</v>
      </c>
      <c r="C51" s="5">
        <v>1000.8389601538446</v>
      </c>
      <c r="D51" s="5">
        <v>6.8889026666942215</v>
      </c>
      <c r="E51" s="1">
        <v>1547.5</v>
      </c>
      <c r="G51" s="5">
        <v>-601.36</v>
      </c>
      <c r="H51" s="5">
        <v>176.46</v>
      </c>
      <c r="I51" s="5">
        <v>75.691856000000001</v>
      </c>
      <c r="J51" s="8">
        <v>-21.655000000000001</v>
      </c>
      <c r="K51" s="8">
        <v>2.5688399999999998</v>
      </c>
      <c r="L51" s="8">
        <v>-1.4450000000000001E-3</v>
      </c>
      <c r="M51" s="8">
        <v>3.101E-7</v>
      </c>
      <c r="N51" s="9">
        <v>0</v>
      </c>
      <c r="Q51" s="12">
        <f t="shared" si="0"/>
        <v>940.27749999999992</v>
      </c>
      <c r="R51" s="12">
        <f t="shared" si="0"/>
        <v>1066.4305999999999</v>
      </c>
    </row>
    <row r="52" spans="1:18" x14ac:dyDescent="0.2">
      <c r="A52" s="1" t="s">
        <v>59</v>
      </c>
      <c r="B52" s="5">
        <v>840.04</v>
      </c>
      <c r="C52" s="5">
        <v>1030.1805977568836</v>
      </c>
      <c r="D52" s="5">
        <v>6.5544389413375086</v>
      </c>
      <c r="E52" s="1">
        <v>1603.5</v>
      </c>
      <c r="G52" s="5">
        <v>-622.03000000000009</v>
      </c>
      <c r="H52" s="5">
        <v>184.88</v>
      </c>
      <c r="I52" s="5">
        <v>77.917743999999999</v>
      </c>
      <c r="J52" s="8">
        <v>-22.564</v>
      </c>
      <c r="K52" s="8">
        <v>2.66384</v>
      </c>
      <c r="L52" s="8">
        <v>-1.4994000000000001E-3</v>
      </c>
      <c r="M52" s="8">
        <v>3.22E-7</v>
      </c>
      <c r="N52" s="9">
        <v>0</v>
      </c>
      <c r="Q52" s="12">
        <f t="shared" si="0"/>
        <v>974.75599999999997</v>
      </c>
      <c r="R52" s="12">
        <f t="shared" si="0"/>
        <v>1105.508</v>
      </c>
    </row>
    <row r="53" spans="1:18" x14ac:dyDescent="0.2">
      <c r="A53" s="1" t="s">
        <v>60</v>
      </c>
      <c r="B53" s="5">
        <v>862.92</v>
      </c>
      <c r="C53" s="5">
        <v>1060.527898125807</v>
      </c>
      <c r="D53" s="5">
        <v>6.2437546843769516</v>
      </c>
      <c r="E53" s="1">
        <v>1659.5</v>
      </c>
      <c r="G53" s="5">
        <v>-642.70000000000005</v>
      </c>
      <c r="H53" s="5">
        <v>193.3</v>
      </c>
      <c r="I53" s="5">
        <v>80.143631999999997</v>
      </c>
      <c r="J53" s="8">
        <v>-23.472999999999999</v>
      </c>
      <c r="K53" s="8">
        <v>2.7588399999999997</v>
      </c>
      <c r="L53" s="8">
        <v>-1.5537999999999999E-3</v>
      </c>
      <c r="M53" s="8">
        <v>3.3389999999999999E-7</v>
      </c>
      <c r="N53" s="9">
        <v>0</v>
      </c>
      <c r="Q53" s="12">
        <f t="shared" si="0"/>
        <v>1009.2344999999998</v>
      </c>
      <c r="R53" s="12">
        <f t="shared" si="0"/>
        <v>1144.5853999999999</v>
      </c>
    </row>
    <row r="54" spans="1:18" x14ac:dyDescent="0.2">
      <c r="A54" s="1" t="s">
        <v>61</v>
      </c>
      <c r="B54" s="5">
        <v>885.8</v>
      </c>
      <c r="C54" s="5">
        <v>1091.9675860430518</v>
      </c>
      <c r="D54" s="5">
        <v>5.9546479719302656</v>
      </c>
      <c r="E54" s="1">
        <v>1715.5</v>
      </c>
      <c r="G54" s="5">
        <v>-663.37</v>
      </c>
      <c r="H54" s="5">
        <v>201.72</v>
      </c>
      <c r="I54" s="5">
        <v>82.369519999999994</v>
      </c>
      <c r="J54" s="8">
        <v>-24.382000000000001</v>
      </c>
      <c r="K54" s="8">
        <v>2.8538399999999999</v>
      </c>
      <c r="L54" s="8">
        <v>-1.6082E-3</v>
      </c>
      <c r="M54" s="8">
        <v>3.4580000000000004E-7</v>
      </c>
      <c r="N54" s="9">
        <v>0</v>
      </c>
      <c r="Q54" s="12">
        <f t="shared" si="0"/>
        <v>1043.713</v>
      </c>
      <c r="R54" s="12">
        <f t="shared" si="0"/>
        <v>1183.6627999999998</v>
      </c>
    </row>
    <row r="55" spans="1:18" x14ac:dyDescent="0.2">
      <c r="A55" s="1" t="s">
        <v>62</v>
      </c>
      <c r="B55" s="5">
        <v>908.68</v>
      </c>
      <c r="C55" s="5">
        <v>1124.5930902573823</v>
      </c>
      <c r="D55" s="5">
        <v>5.6851659693242089</v>
      </c>
      <c r="E55" s="1">
        <v>1771.5</v>
      </c>
      <c r="G55" s="5">
        <v>-684.04000000000008</v>
      </c>
      <c r="H55" s="5">
        <v>210.14000000000001</v>
      </c>
      <c r="I55" s="5">
        <v>84.595408000000006</v>
      </c>
      <c r="J55" s="8">
        <v>-25.291</v>
      </c>
      <c r="K55" s="8">
        <v>2.9488399999999997</v>
      </c>
      <c r="L55" s="8">
        <v>-1.6626E-3</v>
      </c>
      <c r="M55" s="8">
        <v>3.5770000000000003E-7</v>
      </c>
      <c r="N55" s="9">
        <v>0</v>
      </c>
      <c r="Q55" s="12">
        <f t="shared" si="0"/>
        <v>1078.1914999999999</v>
      </c>
      <c r="R55" s="12">
        <f t="shared" si="0"/>
        <v>1222.7402</v>
      </c>
    </row>
    <row r="56" spans="1:18" x14ac:dyDescent="0.2">
      <c r="A56" s="1" t="s">
        <v>63</v>
      </c>
      <c r="B56" s="5">
        <v>931.56</v>
      </c>
      <c r="C56" s="5">
        <v>1158.5054766979674</v>
      </c>
      <c r="D56" s="5">
        <v>5.4335718671383013</v>
      </c>
      <c r="E56" s="1">
        <v>1827.5</v>
      </c>
      <c r="G56" s="5">
        <v>-704.71</v>
      </c>
      <c r="H56" s="5">
        <v>218.56</v>
      </c>
      <c r="I56" s="5">
        <v>86.821296000000004</v>
      </c>
      <c r="J56" s="8">
        <v>-26.2</v>
      </c>
      <c r="K56" s="8">
        <v>3.0438399999999999</v>
      </c>
      <c r="L56" s="8">
        <v>-1.717E-3</v>
      </c>
      <c r="M56" s="8">
        <v>3.6960000000000003E-7</v>
      </c>
      <c r="N56" s="9">
        <v>0</v>
      </c>
      <c r="Q56" s="12">
        <f t="shared" si="0"/>
        <v>1112.6699999999998</v>
      </c>
      <c r="R56" s="12">
        <f t="shared" si="0"/>
        <v>1261.8175999999999</v>
      </c>
    </row>
    <row r="57" spans="1:18" x14ac:dyDescent="0.2">
      <c r="A57" s="1" t="s">
        <v>64</v>
      </c>
      <c r="B57" s="5">
        <v>954.43999999999994</v>
      </c>
      <c r="C57" s="5">
        <v>1193.8145038856071</v>
      </c>
      <c r="D57" s="5">
        <v>5.1983168265980808</v>
      </c>
      <c r="E57" s="1">
        <v>1883.5</v>
      </c>
      <c r="G57" s="5">
        <v>-725.38000000000011</v>
      </c>
      <c r="H57" s="5">
        <v>226.98</v>
      </c>
      <c r="I57" s="5">
        <v>89.047184000000001</v>
      </c>
      <c r="J57" s="8">
        <v>-27.109000000000002</v>
      </c>
      <c r="K57" s="8">
        <v>3.1388399999999996</v>
      </c>
      <c r="L57" s="8">
        <v>-1.7714E-3</v>
      </c>
      <c r="M57" s="8">
        <v>3.8150000000000002E-7</v>
      </c>
      <c r="N57" s="9">
        <v>0</v>
      </c>
      <c r="Q57" s="12">
        <f t="shared" si="0"/>
        <v>1147.1484999999998</v>
      </c>
      <c r="R57" s="12">
        <f t="shared" si="0"/>
        <v>1300.895</v>
      </c>
    </row>
    <row r="58" spans="1:18" x14ac:dyDescent="0.2">
      <c r="A58" s="1" t="s">
        <v>65</v>
      </c>
      <c r="B58" s="5">
        <v>977.31999999999994</v>
      </c>
      <c r="C58" s="5">
        <v>1230.6398239136897</v>
      </c>
      <c r="D58" s="5">
        <v>4.9780160853638149</v>
      </c>
      <c r="E58" s="1">
        <v>1939.5</v>
      </c>
      <c r="G58" s="5">
        <v>-746.05000000000007</v>
      </c>
      <c r="H58" s="5">
        <v>235.4</v>
      </c>
      <c r="I58" s="5">
        <v>91.273071999999999</v>
      </c>
      <c r="J58" s="8">
        <v>-28.018000000000001</v>
      </c>
      <c r="K58" s="8">
        <v>3.2338399999999998</v>
      </c>
      <c r="L58" s="8">
        <v>-1.8258E-3</v>
      </c>
      <c r="M58" s="8">
        <v>3.9340000000000002E-7</v>
      </c>
      <c r="N58" s="9">
        <v>0</v>
      </c>
      <c r="Q58" s="12">
        <f t="shared" si="0"/>
        <v>1181.6269999999997</v>
      </c>
      <c r="R58" s="12">
        <f t="shared" si="0"/>
        <v>1339.9723999999999</v>
      </c>
    </row>
    <row r="59" spans="1:18" x14ac:dyDescent="0.2">
      <c r="A59" s="1" t="s">
        <v>66</v>
      </c>
      <c r="B59" s="5">
        <v>1000.1999999999999</v>
      </c>
      <c r="C59" s="5">
        <v>1269.1123569074869</v>
      </c>
      <c r="D59" s="5">
        <v>4.7714285332571418</v>
      </c>
      <c r="E59" s="1">
        <v>1995.5</v>
      </c>
      <c r="G59" s="5">
        <v>-766.72</v>
      </c>
      <c r="H59" s="5">
        <v>243.82000000000002</v>
      </c>
      <c r="I59" s="5">
        <v>93.498959999999997</v>
      </c>
      <c r="J59" s="8">
        <v>-28.927</v>
      </c>
      <c r="K59" s="8">
        <v>3.32884</v>
      </c>
      <c r="L59" s="8">
        <v>-1.8802000000000001E-3</v>
      </c>
      <c r="M59" s="8">
        <v>4.0530000000000001E-7</v>
      </c>
      <c r="N59" s="9">
        <v>0</v>
      </c>
      <c r="Q59" s="12">
        <f t="shared" si="0"/>
        <v>1216.1055000000001</v>
      </c>
      <c r="R59" s="12">
        <f t="shared" si="0"/>
        <v>1379.0498</v>
      </c>
    </row>
    <row r="60" spans="1:18" x14ac:dyDescent="0.2">
      <c r="A60" s="1" t="s">
        <v>67</v>
      </c>
      <c r="B60" s="5">
        <v>1023.0799999999999</v>
      </c>
      <c r="C60" s="5">
        <v>1309.3758725290313</v>
      </c>
      <c r="D60" s="5">
        <v>4.5774391937554935</v>
      </c>
      <c r="E60" s="1">
        <v>2051.5</v>
      </c>
      <c r="G60" s="5">
        <v>-787.3900000000001</v>
      </c>
      <c r="H60" s="5">
        <v>252.23999999999998</v>
      </c>
      <c r="I60" s="5">
        <v>95.724847999999994</v>
      </c>
      <c r="J60" s="8">
        <v>-29.836000000000002</v>
      </c>
      <c r="K60" s="8">
        <v>3.4238399999999998</v>
      </c>
      <c r="L60" s="8">
        <v>-1.9346000000000001E-3</v>
      </c>
      <c r="M60" s="8">
        <v>4.172E-7</v>
      </c>
      <c r="N60" s="9">
        <v>0</v>
      </c>
      <c r="Q60" s="12">
        <f t="shared" si="0"/>
        <v>1250.5839999999998</v>
      </c>
      <c r="R60" s="12">
        <f t="shared" si="0"/>
        <v>1418.1272000000001</v>
      </c>
    </row>
    <row r="61" spans="1:18" x14ac:dyDescent="0.2">
      <c r="A61" s="1" t="s">
        <v>68</v>
      </c>
      <c r="B61" s="5">
        <v>1045.96</v>
      </c>
      <c r="C61" s="5">
        <v>1351.5888191728682</v>
      </c>
      <c r="D61" s="5">
        <v>4.3950441482184681</v>
      </c>
      <c r="E61" s="1">
        <v>2107.5</v>
      </c>
      <c r="G61" s="5">
        <v>-808.06000000000006</v>
      </c>
      <c r="H61" s="5">
        <v>260.65999999999997</v>
      </c>
      <c r="I61" s="5">
        <v>97.950736000000006</v>
      </c>
      <c r="J61" s="8">
        <v>-30.745000000000001</v>
      </c>
      <c r="K61" s="8">
        <v>3.51884</v>
      </c>
      <c r="L61" s="8">
        <v>-1.9889999999999999E-3</v>
      </c>
      <c r="M61" s="8">
        <v>4.291E-7</v>
      </c>
      <c r="N61" s="9">
        <v>0</v>
      </c>
      <c r="Q61" s="12">
        <f t="shared" si="0"/>
        <v>1285.0625000000002</v>
      </c>
      <c r="R61" s="12">
        <f t="shared" si="0"/>
        <v>1457.2046000000003</v>
      </c>
    </row>
    <row r="62" spans="1:18" x14ac:dyDescent="0.2">
      <c r="A62" s="1" t="s">
        <v>69</v>
      </c>
      <c r="B62" s="5">
        <v>1068.8399999999999</v>
      </c>
      <c r="C62" s="5">
        <v>1395.9264503848738</v>
      </c>
      <c r="D62" s="5">
        <v>4.2233375211948188</v>
      </c>
      <c r="E62" s="1">
        <v>2163.5</v>
      </c>
      <c r="G62" s="5">
        <v>-828.73000000000013</v>
      </c>
      <c r="H62" s="5">
        <v>269.08</v>
      </c>
      <c r="I62" s="5">
        <v>100.176624</v>
      </c>
      <c r="J62" s="8">
        <v>-31.654000000000003</v>
      </c>
      <c r="K62" s="8">
        <v>3.6138399999999997</v>
      </c>
      <c r="L62" s="8">
        <v>-2.0433999999999999E-3</v>
      </c>
      <c r="M62" s="8">
        <v>4.4099999999999999E-7</v>
      </c>
      <c r="N62" s="9">
        <v>0</v>
      </c>
      <c r="Q62" s="12">
        <f t="shared" si="0"/>
        <v>1319.5409999999999</v>
      </c>
      <c r="R62" s="12">
        <f t="shared" si="0"/>
        <v>1496.2819999999999</v>
      </c>
    </row>
    <row r="63" spans="1:18" x14ac:dyDescent="0.2">
      <c r="A63" s="1" t="s">
        <v>70</v>
      </c>
      <c r="B63" s="5">
        <v>1091.72</v>
      </c>
      <c r="C63" s="5">
        <v>1442.5833092455716</v>
      </c>
      <c r="D63" s="5">
        <v>4.0615002109543203</v>
      </c>
      <c r="E63" s="1">
        <v>2219.5</v>
      </c>
      <c r="G63" s="5">
        <v>-849.40000000000009</v>
      </c>
      <c r="H63" s="5">
        <v>277.5</v>
      </c>
      <c r="I63" s="5">
        <v>102.402512</v>
      </c>
      <c r="J63" s="8">
        <v>-32.563000000000002</v>
      </c>
      <c r="K63" s="8">
        <v>3.7088399999999999</v>
      </c>
      <c r="L63" s="8">
        <v>-2.0977999999999999E-3</v>
      </c>
      <c r="M63" s="8">
        <v>4.5290000000000004E-7</v>
      </c>
      <c r="N63" s="9">
        <v>0</v>
      </c>
      <c r="Q63" s="12">
        <f t="shared" si="0"/>
        <v>1354.0194999999997</v>
      </c>
      <c r="R63" s="12">
        <f t="shared" si="0"/>
        <v>1535.3593999999998</v>
      </c>
    </row>
    <row r="64" spans="1:18" x14ac:dyDescent="0.2">
      <c r="A64" s="1" t="s">
        <v>71</v>
      </c>
      <c r="B64" s="5">
        <v>1114.5999999999999</v>
      </c>
      <c r="C64" s="5">
        <v>1491.7761456723019</v>
      </c>
      <c r="D64" s="5">
        <v>3.908790102818378</v>
      </c>
      <c r="E64" s="1">
        <v>2275.5</v>
      </c>
      <c r="G64" s="5">
        <v>-870.07</v>
      </c>
      <c r="H64" s="5">
        <v>285.91999999999996</v>
      </c>
      <c r="I64" s="5">
        <v>104.6284</v>
      </c>
      <c r="J64" s="8">
        <v>-33.472000000000001</v>
      </c>
      <c r="K64" s="8">
        <v>3.8038399999999997</v>
      </c>
      <c r="L64" s="8">
        <v>-2.1521999999999999E-3</v>
      </c>
      <c r="M64" s="8">
        <v>4.6480000000000009E-7</v>
      </c>
      <c r="N64" s="9">
        <v>0</v>
      </c>
      <c r="Q64" s="12">
        <f t="shared" si="0"/>
        <v>1388.4979999999998</v>
      </c>
      <c r="R64" s="12">
        <f t="shared" si="0"/>
        <v>1574.4367999999995</v>
      </c>
    </row>
    <row r="65" spans="1:18" x14ac:dyDescent="0.2">
      <c r="A65" s="1" t="s">
        <v>72</v>
      </c>
      <c r="B65" s="5">
        <v>1137.48</v>
      </c>
      <c r="C65" s="5">
        <v>1543.747359721486</v>
      </c>
      <c r="D65" s="5">
        <v>3.7645335464360485</v>
      </c>
      <c r="E65" s="1">
        <v>2331.5</v>
      </c>
      <c r="G65" s="5">
        <v>-890.74000000000012</v>
      </c>
      <c r="H65" s="5">
        <v>294.33999999999997</v>
      </c>
      <c r="I65" s="5">
        <v>106.854288</v>
      </c>
      <c r="J65" s="8">
        <v>-34.381</v>
      </c>
      <c r="K65" s="8">
        <v>3.8988399999999999</v>
      </c>
      <c r="L65" s="8">
        <v>-2.2066E-3</v>
      </c>
      <c r="M65" s="8">
        <v>4.7670000000000003E-7</v>
      </c>
      <c r="N65" s="9">
        <v>0</v>
      </c>
      <c r="Q65" s="12">
        <f t="shared" si="0"/>
        <v>1422.9764999999998</v>
      </c>
      <c r="R65" s="12">
        <f t="shared" si="0"/>
        <v>1613.5142000000003</v>
      </c>
    </row>
    <row r="66" spans="1:18" x14ac:dyDescent="0.2">
      <c r="A66" s="1" t="s">
        <v>73</v>
      </c>
      <c r="B66" s="5">
        <v>1160.3599999999999</v>
      </c>
      <c r="C66" s="5">
        <v>1598.7690872383739</v>
      </c>
      <c r="D66" s="5">
        <v>3.6281179138321993</v>
      </c>
      <c r="E66" s="1">
        <v>2387.5</v>
      </c>
      <c r="G66" s="5">
        <v>-911.41000000000008</v>
      </c>
      <c r="H66" s="5">
        <v>302.76</v>
      </c>
      <c r="I66" s="5">
        <v>109.08017600000001</v>
      </c>
      <c r="J66" s="8">
        <v>-35.29</v>
      </c>
      <c r="K66" s="8">
        <v>3.9938399999999996</v>
      </c>
      <c r="L66" s="8">
        <v>-2.261E-3</v>
      </c>
      <c r="M66" s="8">
        <v>4.8860000000000007E-7</v>
      </c>
      <c r="N66" s="9">
        <v>0</v>
      </c>
      <c r="Q66" s="12">
        <f t="shared" si="0"/>
        <v>1457.4549999999999</v>
      </c>
      <c r="R66" s="12">
        <f t="shared" si="0"/>
        <v>1652.5915999999997</v>
      </c>
    </row>
    <row r="67" spans="1:18" x14ac:dyDescent="0.2">
      <c r="A67" s="1" t="s">
        <v>74</v>
      </c>
      <c r="B67" s="5">
        <v>1183.24</v>
      </c>
      <c r="C67" s="5">
        <v>1657.1480742698236</v>
      </c>
      <c r="D67" s="5">
        <v>3.4989850843864234</v>
      </c>
      <c r="E67" s="1">
        <v>2443.5</v>
      </c>
      <c r="G67" s="5">
        <v>-932.08</v>
      </c>
      <c r="H67" s="5">
        <v>311.17999999999995</v>
      </c>
      <c r="I67" s="5">
        <v>111.30606400000001</v>
      </c>
      <c r="J67" s="8">
        <v>-36.198999999999998</v>
      </c>
      <c r="K67" s="8">
        <v>4.0888400000000003</v>
      </c>
      <c r="L67" s="8">
        <v>-2.3154E-3</v>
      </c>
      <c r="M67" s="8">
        <v>5.0050000000000001E-7</v>
      </c>
      <c r="N67" s="9">
        <v>0</v>
      </c>
      <c r="Q67" s="12">
        <f t="shared" ref="Q67:R80" si="1">$J67+$K67*Q$1+$L67*Q$1^2+$M67*Q$1^3+$N67*Q$1^4</f>
        <v>1491.9335000000001</v>
      </c>
      <c r="R67" s="12">
        <f t="shared" si="1"/>
        <v>1691.6690000000001</v>
      </c>
    </row>
    <row r="68" spans="1:18" x14ac:dyDescent="0.2">
      <c r="A68" s="1" t="s">
        <v>75</v>
      </c>
      <c r="B68" s="5">
        <v>1206.1199999999999</v>
      </c>
      <c r="C68" s="5">
        <v>1719.2315258015869</v>
      </c>
      <c r="D68" s="5">
        <v>3.3766257271057012</v>
      </c>
      <c r="E68" s="1">
        <v>2499.5</v>
      </c>
      <c r="G68" s="5">
        <v>-952.75000000000011</v>
      </c>
      <c r="H68" s="5">
        <v>319.59999999999997</v>
      </c>
      <c r="I68" s="5">
        <v>113.531952</v>
      </c>
      <c r="J68" s="8">
        <v>-37.108000000000004</v>
      </c>
      <c r="K68" s="8">
        <v>4.18384</v>
      </c>
      <c r="L68" s="8">
        <v>-2.3698E-3</v>
      </c>
      <c r="M68" s="8">
        <v>5.1240000000000006E-7</v>
      </c>
      <c r="N68" s="9">
        <v>0</v>
      </c>
      <c r="Q68" s="12">
        <f t="shared" si="1"/>
        <v>1526.4119999999998</v>
      </c>
      <c r="R68" s="12">
        <f t="shared" si="1"/>
        <v>1730.7463999999998</v>
      </c>
    </row>
    <row r="69" spans="1:18" x14ac:dyDescent="0.2">
      <c r="A69" s="1" t="s">
        <v>76</v>
      </c>
      <c r="B69" s="5">
        <v>1229</v>
      </c>
      <c r="C69" s="5">
        <v>1785.4141657491061</v>
      </c>
      <c r="D69" s="5">
        <v>3.2605742705997542</v>
      </c>
      <c r="E69" s="1">
        <v>2555.5</v>
      </c>
      <c r="G69" s="5">
        <v>-973.42000000000007</v>
      </c>
      <c r="H69" s="5">
        <v>328.02</v>
      </c>
      <c r="I69" s="5">
        <v>115.75784</v>
      </c>
      <c r="J69" s="8">
        <v>-38.017000000000003</v>
      </c>
      <c r="K69" s="8">
        <v>4.2788399999999998</v>
      </c>
      <c r="L69" s="8">
        <v>-2.4242000000000001E-3</v>
      </c>
      <c r="M69" s="8">
        <v>5.243E-7</v>
      </c>
      <c r="N69" s="9">
        <v>0</v>
      </c>
      <c r="Q69" s="12">
        <f t="shared" si="1"/>
        <v>1560.8905</v>
      </c>
      <c r="R69" s="12">
        <f t="shared" si="1"/>
        <v>1769.8237999999999</v>
      </c>
    </row>
    <row r="70" spans="1:18" x14ac:dyDescent="0.2">
      <c r="A70" s="1" t="s">
        <v>77</v>
      </c>
      <c r="B70" s="5">
        <v>1251.8799999999999</v>
      </c>
      <c r="C70" s="5">
        <v>1856.1468131055813</v>
      </c>
      <c r="D70" s="5">
        <v>3.1504044678280065</v>
      </c>
      <c r="E70" s="1">
        <v>2611.5</v>
      </c>
      <c r="G70" s="5">
        <v>-994.09</v>
      </c>
      <c r="H70" s="5">
        <v>336.44</v>
      </c>
      <c r="I70" s="5">
        <v>117.983728</v>
      </c>
      <c r="J70" s="8">
        <v>-38.926000000000002</v>
      </c>
      <c r="K70" s="8">
        <v>4.3738399999999995</v>
      </c>
      <c r="L70" s="8">
        <v>-2.4786000000000001E-3</v>
      </c>
      <c r="M70" s="8">
        <v>5.3620000000000005E-7</v>
      </c>
      <c r="N70" s="9">
        <v>0</v>
      </c>
      <c r="Q70" s="12">
        <f t="shared" si="1"/>
        <v>1595.3689999999997</v>
      </c>
      <c r="R70" s="12">
        <f t="shared" si="1"/>
        <v>1808.9011999999996</v>
      </c>
    </row>
    <row r="71" spans="1:18" x14ac:dyDescent="0.2">
      <c r="A71" s="1" t="s">
        <v>78</v>
      </c>
      <c r="B71" s="5">
        <v>1274.76</v>
      </c>
      <c r="C71" s="5">
        <v>1931.9468699152294</v>
      </c>
      <c r="D71" s="5">
        <v>3.0457254765798947</v>
      </c>
      <c r="E71" s="1">
        <v>2667.5</v>
      </c>
      <c r="G71" s="5">
        <v>-1014.7600000000001</v>
      </c>
      <c r="H71" s="5">
        <v>344.85999999999996</v>
      </c>
      <c r="I71" s="5">
        <v>120.209616</v>
      </c>
      <c r="J71" s="8">
        <v>-39.835000000000001</v>
      </c>
      <c r="K71" s="8">
        <v>4.4688400000000001</v>
      </c>
      <c r="L71" s="8">
        <v>-2.5330000000000001E-3</v>
      </c>
      <c r="M71" s="8">
        <v>5.4809999999999999E-7</v>
      </c>
      <c r="N71" s="9">
        <v>0</v>
      </c>
      <c r="Q71" s="12">
        <f t="shared" si="1"/>
        <v>1629.8475000000001</v>
      </c>
      <c r="R71" s="12">
        <f t="shared" si="1"/>
        <v>1847.9785999999999</v>
      </c>
    </row>
    <row r="72" spans="1:18" x14ac:dyDescent="0.2">
      <c r="A72" s="1" t="s">
        <v>79</v>
      </c>
      <c r="B72" s="5">
        <v>1297.6400000000001</v>
      </c>
      <c r="C72" s="5">
        <v>2013.4112391059441</v>
      </c>
      <c r="D72" s="5">
        <v>2.9461783882730788</v>
      </c>
      <c r="E72" s="1">
        <v>2723.5</v>
      </c>
      <c r="G72" s="5">
        <v>-1035.43</v>
      </c>
      <c r="H72" s="5">
        <v>353.28</v>
      </c>
      <c r="I72" s="5">
        <v>122.43550400000001</v>
      </c>
      <c r="J72" s="8">
        <v>-40.744</v>
      </c>
      <c r="K72" s="8">
        <v>4.5638399999999999</v>
      </c>
      <c r="L72" s="8">
        <v>-2.5874000000000001E-3</v>
      </c>
      <c r="M72" s="8">
        <v>5.6000000000000004E-7</v>
      </c>
      <c r="N72" s="9">
        <v>0</v>
      </c>
      <c r="Q72" s="12">
        <f t="shared" si="1"/>
        <v>1664.326</v>
      </c>
      <c r="R72" s="12">
        <f t="shared" si="1"/>
        <v>1887.056</v>
      </c>
    </row>
    <row r="73" spans="1:18" x14ac:dyDescent="0.2">
      <c r="A73" s="1" t="s">
        <v>80</v>
      </c>
      <c r="B73" s="5">
        <v>1320.52</v>
      </c>
      <c r="C73" s="5">
        <v>2101.2323568969859</v>
      </c>
      <c r="D73" s="5">
        <v>2.8514331474084869</v>
      </c>
      <c r="E73" s="1">
        <v>2779.5</v>
      </c>
      <c r="G73" s="5">
        <v>-1056.1000000000001</v>
      </c>
      <c r="H73" s="5">
        <v>361.7</v>
      </c>
      <c r="I73" s="5">
        <v>124.66139200000001</v>
      </c>
      <c r="J73" s="8">
        <v>-41.652999999999999</v>
      </c>
      <c r="K73" s="8">
        <v>4.6588399999999996</v>
      </c>
      <c r="L73" s="8">
        <v>-2.6418000000000001E-3</v>
      </c>
      <c r="M73" s="8">
        <v>5.7189999999999998E-7</v>
      </c>
      <c r="N73" s="9">
        <v>0</v>
      </c>
      <c r="Q73" s="12">
        <f t="shared" si="1"/>
        <v>1698.8044999999997</v>
      </c>
      <c r="R73" s="12">
        <f t="shared" si="1"/>
        <v>1926.1333999999999</v>
      </c>
    </row>
    <row r="74" spans="1:18" x14ac:dyDescent="0.2">
      <c r="A74" s="1" t="s">
        <v>81</v>
      </c>
      <c r="B74" s="5">
        <v>1343.4</v>
      </c>
      <c r="C74" s="5">
        <v>2196.2182540689391</v>
      </c>
      <c r="D74" s="5">
        <v>2.7611858122320752</v>
      </c>
      <c r="E74" s="1">
        <v>2835.5</v>
      </c>
      <c r="G74" s="5">
        <v>-1076.77</v>
      </c>
      <c r="H74" s="5">
        <v>370.11999999999995</v>
      </c>
      <c r="I74" s="5">
        <v>126.88728</v>
      </c>
      <c r="J74" s="8">
        <v>-42.562000000000005</v>
      </c>
      <c r="K74" s="8">
        <v>4.7538400000000003</v>
      </c>
      <c r="L74" s="8">
        <v>-2.6962000000000002E-3</v>
      </c>
      <c r="M74" s="8">
        <v>5.8380000000000003E-7</v>
      </c>
      <c r="N74" s="9">
        <v>0</v>
      </c>
      <c r="Q74" s="12">
        <f t="shared" si="1"/>
        <v>1733.2829999999999</v>
      </c>
      <c r="R74" s="12">
        <f t="shared" si="1"/>
        <v>1965.2108000000001</v>
      </c>
    </row>
    <row r="75" spans="1:18" x14ac:dyDescent="0.2">
      <c r="A75" s="1" t="s">
        <v>82</v>
      </c>
      <c r="B75" s="5">
        <v>1366.28</v>
      </c>
      <c r="C75" s="5">
        <v>2299.3178803603791</v>
      </c>
      <c r="D75" s="5">
        <v>2.6751561140853499</v>
      </c>
      <c r="E75" s="1">
        <v>2891.5</v>
      </c>
      <c r="G75" s="5">
        <v>-1097.44</v>
      </c>
      <c r="H75" s="5">
        <v>378.53999999999996</v>
      </c>
      <c r="I75" s="5">
        <v>129.113168</v>
      </c>
      <c r="J75" s="8">
        <v>-43.471000000000004</v>
      </c>
      <c r="K75" s="8">
        <v>4.84884</v>
      </c>
      <c r="L75" s="8">
        <v>-2.7506000000000002E-3</v>
      </c>
      <c r="M75" s="8">
        <v>5.9570000000000007E-7</v>
      </c>
      <c r="N75" s="9">
        <v>0</v>
      </c>
      <c r="Q75" s="12">
        <f t="shared" si="1"/>
        <v>1767.7615000000001</v>
      </c>
      <c r="R75" s="12">
        <f t="shared" si="1"/>
        <v>2004.2882000000002</v>
      </c>
    </row>
    <row r="76" spans="1:18" x14ac:dyDescent="0.2">
      <c r="A76" s="1" t="s">
        <v>83</v>
      </c>
      <c r="B76" s="5">
        <v>1389.16</v>
      </c>
      <c r="C76" s="5">
        <v>2411.6533780021723</v>
      </c>
      <c r="D76" s="5">
        <v>2.5930852787955638</v>
      </c>
      <c r="E76" s="1">
        <v>2947.5</v>
      </c>
      <c r="G76" s="5">
        <v>-1118.1099999999999</v>
      </c>
      <c r="H76" s="5">
        <v>386.96</v>
      </c>
      <c r="I76" s="5">
        <v>131.339056</v>
      </c>
      <c r="J76" s="8">
        <v>-44.38</v>
      </c>
      <c r="K76" s="8">
        <v>4.9438399999999998</v>
      </c>
      <c r="L76" s="8">
        <v>-2.8050000000000002E-3</v>
      </c>
      <c r="M76" s="8">
        <v>6.0760000000000001E-7</v>
      </c>
      <c r="N76" s="9">
        <v>0</v>
      </c>
      <c r="Q76" s="12">
        <f t="shared" si="1"/>
        <v>1802.24</v>
      </c>
      <c r="R76" s="12">
        <f t="shared" si="1"/>
        <v>2043.3655999999999</v>
      </c>
    </row>
    <row r="77" spans="1:18" x14ac:dyDescent="0.2">
      <c r="A77" s="1" t="s">
        <v>84</v>
      </c>
      <c r="B77" s="5">
        <v>1412.04</v>
      </c>
      <c r="C77" s="5">
        <v>2534.5616370966313</v>
      </c>
      <c r="D77" s="5">
        <v>2.5147340784389822</v>
      </c>
      <c r="E77" s="1">
        <v>3003.5</v>
      </c>
      <c r="G77" s="5">
        <v>-1138.78</v>
      </c>
      <c r="H77" s="5">
        <v>395.38</v>
      </c>
      <c r="I77" s="5">
        <v>133.564944</v>
      </c>
      <c r="J77" s="8">
        <v>-45.289000000000001</v>
      </c>
      <c r="K77" s="8">
        <v>5.0388399999999995</v>
      </c>
      <c r="L77" s="8">
        <v>-2.8594000000000002E-3</v>
      </c>
      <c r="M77" s="8">
        <v>6.1950000000000006E-7</v>
      </c>
      <c r="N77" s="9">
        <v>0</v>
      </c>
      <c r="Q77" s="12">
        <f t="shared" si="1"/>
        <v>1836.7184999999995</v>
      </c>
      <c r="R77" s="12">
        <f t="shared" si="1"/>
        <v>2082.4429999999993</v>
      </c>
    </row>
    <row r="78" spans="1:18" x14ac:dyDescent="0.2">
      <c r="A78" s="1" t="s">
        <v>85</v>
      </c>
      <c r="B78" s="5">
        <v>1434.92</v>
      </c>
      <c r="C78" s="5">
        <v>2669.648405377548</v>
      </c>
      <c r="D78" s="5">
        <v>2.4398810860515807</v>
      </c>
      <c r="E78" s="1">
        <v>3059.5</v>
      </c>
      <c r="G78" s="5">
        <v>-1159.45</v>
      </c>
      <c r="H78" s="5">
        <v>403.79999999999995</v>
      </c>
      <c r="I78" s="5">
        <v>135.79083200000002</v>
      </c>
      <c r="J78" s="8">
        <v>-46.198</v>
      </c>
      <c r="K78" s="8">
        <v>5.1338400000000002</v>
      </c>
      <c r="L78" s="8">
        <v>-2.9138000000000002E-3</v>
      </c>
      <c r="M78" s="8">
        <v>6.314E-7</v>
      </c>
      <c r="N78" s="9">
        <v>0</v>
      </c>
      <c r="Q78" s="12">
        <f t="shared" si="1"/>
        <v>1871.1970000000001</v>
      </c>
      <c r="R78" s="12">
        <f t="shared" si="1"/>
        <v>2121.5204000000003</v>
      </c>
    </row>
    <row r="79" spans="1:18" x14ac:dyDescent="0.2">
      <c r="A79" s="1" t="s">
        <v>86</v>
      </c>
      <c r="B79" s="5">
        <v>1457.8</v>
      </c>
      <c r="C79" s="5">
        <v>2818.8596133080737</v>
      </c>
      <c r="D79" s="5">
        <v>2.3683211094807595</v>
      </c>
      <c r="E79" s="1">
        <v>3115.5</v>
      </c>
      <c r="G79" s="5">
        <v>-1180.1199999999999</v>
      </c>
      <c r="H79" s="5">
        <v>412.21999999999997</v>
      </c>
      <c r="I79" s="5">
        <v>138.01672000000002</v>
      </c>
      <c r="J79" s="8">
        <v>-47.106999999999999</v>
      </c>
      <c r="K79" s="8">
        <v>5.2288399999999999</v>
      </c>
      <c r="L79" s="8">
        <v>-2.9682000000000003E-3</v>
      </c>
      <c r="M79" s="8">
        <v>6.4330000000000005E-7</v>
      </c>
      <c r="N79" s="9">
        <v>0</v>
      </c>
      <c r="Q79" s="12">
        <f t="shared" si="1"/>
        <v>1905.6754999999998</v>
      </c>
      <c r="R79" s="12">
        <f t="shared" si="1"/>
        <v>2160.5978</v>
      </c>
    </row>
    <row r="80" spans="1:18" x14ac:dyDescent="0.2">
      <c r="A80" s="1" t="s">
        <v>87</v>
      </c>
      <c r="B80" s="5">
        <v>1480.68</v>
      </c>
      <c r="C80" s="5">
        <v>2984.5766637178604</v>
      </c>
      <c r="D80" s="5">
        <v>2.2998637836678211</v>
      </c>
      <c r="E80" s="1">
        <v>3171.5</v>
      </c>
      <c r="G80" s="5">
        <v>-1200.79</v>
      </c>
      <c r="H80" s="5">
        <v>420.64</v>
      </c>
      <c r="I80" s="5">
        <v>140.24260800000002</v>
      </c>
      <c r="J80" s="8">
        <v>-48.015999999999998</v>
      </c>
      <c r="K80" s="8">
        <v>5.3238399999999997</v>
      </c>
      <c r="L80" s="8">
        <v>-3.0225999999999999E-3</v>
      </c>
      <c r="M80" s="8">
        <v>6.5519999999999999E-7</v>
      </c>
      <c r="N80" s="9">
        <v>0</v>
      </c>
      <c r="Q80" s="12">
        <f t="shared" si="1"/>
        <v>1940.1539999999995</v>
      </c>
      <c r="R80" s="12">
        <f t="shared" si="1"/>
        <v>2199.6751999999997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2018-03-07T00:40:30Z</dcterms:created>
  <dcterms:modified xsi:type="dcterms:W3CDTF">2018-04-07T18:37:42Z</dcterms:modified>
</cp:coreProperties>
</file>