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oding\Python\Bioresources_git\3. Energy and Economic Modelling\"/>
    </mc:Choice>
  </mc:AlternateContent>
  <xr:revisionPtr revIDLastSave="0" documentId="13_ncr:1_{EEE0DBC0-D4D6-4A00-ACEF-E52FA691BBC9}" xr6:coauthVersionLast="47" xr6:coauthVersionMax="47" xr10:uidLastSave="{00000000-0000-0000-0000-000000000000}"/>
  <bookViews>
    <workbookView xWindow="-108" yWindow="-108" windowWidth="23256" windowHeight="12576" xr2:uid="{0D08C42A-2E30-4A0B-B972-8D32AA28117D}"/>
  </bookViews>
  <sheets>
    <sheet name="General" sheetId="1" r:id="rId1"/>
    <sheet name="Anaerobic digestion costs" sheetId="4" r:id="rId2"/>
    <sheet name="Biogas boiler cos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38A480-6C65-4D6A-8470-32CCC1FB93AD}" keepAlive="1" name="Query - Table031 (Page 60)" description="Connection to the 'Table031 (Page 60)' query in the workbook." type="5" refreshedVersion="0" background="1">
    <dbPr connection="Provider=Microsoft.Mashup.OleDb.1;Data Source=$Workbook$;Location=&quot;Table031 (Page 60)&quot;;Extended Properties=&quot;&quot;" command="SELECT * FROM [Table031 (Page 60)]"/>
  </connection>
</connections>
</file>

<file path=xl/sharedStrings.xml><?xml version="1.0" encoding="utf-8"?>
<sst xmlns="http://schemas.openxmlformats.org/spreadsheetml/2006/main" count="168" uniqueCount="82">
  <si>
    <t>Category</t>
  </si>
  <si>
    <t>Desc</t>
  </si>
  <si>
    <t>Units</t>
  </si>
  <si>
    <t>Cost</t>
  </si>
  <si>
    <t>Note</t>
  </si>
  <si>
    <t>Ref</t>
  </si>
  <si>
    <t>CHP</t>
  </si>
  <si>
    <t>£/kWe</t>
  </si>
  <si>
    <t>Anaerobic Digestion of By-Products: Islay Whisky Industry Case Study</t>
  </si>
  <si>
    <t>5% of CAPEX</t>
  </si>
  <si>
    <t>£/kW</t>
  </si>
  <si>
    <t>Biomass Boiler</t>
  </si>
  <si>
    <t>Biogas Boiler</t>
  </si>
  <si>
    <t>Biomass boiler CAPEX per unit capacity</t>
  </si>
  <si>
    <t>CHP CAPEX per unit electrical capacity</t>
  </si>
  <si>
    <t>CHP OPEX per unit electrical capacity</t>
  </si>
  <si>
    <t>Biomass boiler OPEX per unit capacity</t>
  </si>
  <si>
    <t>Biogas boiler CAPEX per unit capacity</t>
  </si>
  <si>
    <t>Size</t>
  </si>
  <si>
    <t>Where Used</t>
  </si>
  <si>
    <t>CAPEX</t>
  </si>
  <si>
    <t>OPEX</t>
  </si>
  <si>
    <t>Notes</t>
  </si>
  <si>
    <t>Kilchoman</t>
  </si>
  <si>
    <t>AD plant (scenarios 1 &amp; 2)</t>
  </si>
  <si>
    <t>Ardbeg</t>
  </si>
  <si>
    <t>Bruichladdich &amp; Bowmore</t>
  </si>
  <si>
    <t>Bunnahabhain</t>
  </si>
  <si>
    <t>Laphroaig</t>
  </si>
  <si>
    <t>Lagavulin</t>
  </si>
  <si>
    <t>Note 2</t>
  </si>
  <si>
    <t>Caol Ila</t>
  </si>
  <si>
    <t>Ardbeg (scenario 2)</t>
  </si>
  <si>
    <t>Laphroaig (scenario 1)</t>
  </si>
  <si>
    <t>Lagavulin (scenarios 1 &amp; 2)</t>
  </si>
  <si>
    <t>Wood Chip Drying (scenario 4)</t>
  </si>
  <si>
    <t>Wood Chip Drying and AD</t>
  </si>
  <si>
    <t>kW</t>
  </si>
  <si>
    <t>units</t>
  </si>
  <si>
    <t>intercept</t>
  </si>
  <si>
    <t>unit cost</t>
  </si>
  <si>
    <t>Biogas boiler CAPEX baseline cost</t>
  </si>
  <si>
    <t>Biogas boiler OPEX baseline cost</t>
  </si>
  <si>
    <t>Biogas boiler OPEX per unit capacity</t>
  </si>
  <si>
    <t>£</t>
  </si>
  <si>
    <t>£/kW/yr</t>
  </si>
  <si>
    <t>£/kWe/yr</t>
  </si>
  <si>
    <t>£/yr</t>
  </si>
  <si>
    <t>cost = unit cost*kW + baseline</t>
  </si>
  <si>
    <t>Bowmore</t>
  </si>
  <si>
    <t>Bruichladdich</t>
  </si>
  <si>
    <t>GWh/yr</t>
  </si>
  <si>
    <t>AD</t>
  </si>
  <si>
    <t>AD CAPEX baseline cost</t>
  </si>
  <si>
    <t>AD CAPEX per unit capacity</t>
  </si>
  <si>
    <t>AD OPEX baseline cost</t>
  </si>
  <si>
    <t>AD OPEX per unit capacity</t>
  </si>
  <si>
    <t>tag</t>
  </si>
  <si>
    <t>chp, capex</t>
  </si>
  <si>
    <t>chp, opex</t>
  </si>
  <si>
    <t>ad, capex</t>
  </si>
  <si>
    <t>ad, opex</t>
  </si>
  <si>
    <t>biomass_boiler, capex</t>
  </si>
  <si>
    <t>biomass_boiler, opex</t>
  </si>
  <si>
    <t>biogas_boiler, capex</t>
  </si>
  <si>
    <t>biogas_boiler, opex</t>
  </si>
  <si>
    <t>CHP electrical efficiency</t>
  </si>
  <si>
    <t>%</t>
  </si>
  <si>
    <t>chp, electrical, efficiency</t>
  </si>
  <si>
    <t>combined with heat output</t>
  </si>
  <si>
    <t>CHP heat efficiency</t>
  </si>
  <si>
    <t>chp, heat, efficiency</t>
  </si>
  <si>
    <t>combined with electrical output</t>
  </si>
  <si>
    <t>Biogas boiler efficiency</t>
  </si>
  <si>
    <t>biogas_boiler, efficiency</t>
  </si>
  <si>
    <t>parasitic energy is 19% so 81% efficiency</t>
  </si>
  <si>
    <t>PAU RUIZ (Banks et al. 2018; Leinonen et al. 2018; ZWS, 2016)</t>
  </si>
  <si>
    <t>AD parasitic thermal efficiency</t>
  </si>
  <si>
    <t>ad, heat, efficiency</t>
  </si>
  <si>
    <t>AD parasitic electrical efficiency</t>
  </si>
  <si>
    <t>parasitic energy is 10% so 90% efficiency</t>
  </si>
  <si>
    <t>unit cost £/GWh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</si>
</sst>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71" formatCode="_-&quot;£&quot;* #,##0_-;\-&quot;£&quot;* #,##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71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'Anaerobic digestion costs'!$A$2:$A$8</c:f>
              <c:numCache>
                <c:formatCode>General</c:formatCode>
                <c:ptCount val="7"/>
                <c:pt idx="0">
                  <c:v>0.5</c:v>
                </c:pt>
                <c:pt idx="1">
                  <c:v>3.8</c:v>
                </c:pt>
                <c:pt idx="2">
                  <c:v>4</c:v>
                </c:pt>
                <c:pt idx="3">
                  <c:v>4.0999999999999996</c:v>
                </c:pt>
                <c:pt idx="4">
                  <c:v>4.9000000000000004</c:v>
                </c:pt>
                <c:pt idx="5">
                  <c:v>6.8</c:v>
                </c:pt>
                <c:pt idx="6">
                  <c:v>7.4</c:v>
                </c:pt>
              </c:numCache>
            </c:numRef>
          </c:xVal>
          <c:yVal>
            <c:numRef>
              <c:f>'Anaerobic digestion costs'!$D$2:$D$8</c:f>
              <c:numCache>
                <c:formatCode>General</c:formatCode>
                <c:ptCount val="7"/>
                <c:pt idx="0">
                  <c:v>500000</c:v>
                </c:pt>
                <c:pt idx="1">
                  <c:v>939884</c:v>
                </c:pt>
                <c:pt idx="2">
                  <c:v>986784</c:v>
                </c:pt>
                <c:pt idx="3">
                  <c:v>1033685</c:v>
                </c:pt>
                <c:pt idx="4">
                  <c:v>1268187</c:v>
                </c:pt>
                <c:pt idx="5">
                  <c:v>1830993</c:v>
                </c:pt>
                <c:pt idx="6">
                  <c:v>2018595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E-4F81-AC8C-8079AB6F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19840"/>
        <c:axId val="217120256"/>
      </c:scatterChart>
      <c:valAx>
        <c:axId val="2171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20256"/>
        <c:crosses val="autoZero"/>
        <c:crossBetween val="midCat"/>
      </c:valAx>
      <c:valAx>
        <c:axId val="2171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1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'Anaerobic digestion costs'!$A$2:$A$8</c:f>
              <c:numCache>
                <c:formatCode>General</c:formatCode>
                <c:ptCount val="7"/>
                <c:pt idx="0">
                  <c:v>0.5</c:v>
                </c:pt>
                <c:pt idx="1">
                  <c:v>3.8</c:v>
                </c:pt>
                <c:pt idx="2">
                  <c:v>4</c:v>
                </c:pt>
                <c:pt idx="3">
                  <c:v>4.0999999999999996</c:v>
                </c:pt>
                <c:pt idx="4">
                  <c:v>4.9000000000000004</c:v>
                </c:pt>
                <c:pt idx="5">
                  <c:v>6.8</c:v>
                </c:pt>
                <c:pt idx="6">
                  <c:v>7.4</c:v>
                </c:pt>
              </c:numCache>
            </c:numRef>
          </c:xVal>
          <c:yVal>
            <c:numRef>
              <c:f>'Anaerobic digestion costs'!$E$2:$E$8</c:f>
              <c:numCache>
                <c:formatCode>General</c:formatCode>
                <c:ptCount val="7"/>
                <c:pt idx="0">
                  <c:v>47827</c:v>
                </c:pt>
                <c:pt idx="1">
                  <c:v>126479</c:v>
                </c:pt>
                <c:pt idx="2">
                  <c:v>130137</c:v>
                </c:pt>
                <c:pt idx="3">
                  <c:v>133795</c:v>
                </c:pt>
                <c:pt idx="4">
                  <c:v>152086</c:v>
                </c:pt>
                <c:pt idx="5">
                  <c:v>195985</c:v>
                </c:pt>
                <c:pt idx="6">
                  <c:v>210618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3-4692-9CD5-47D807CF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19840"/>
        <c:axId val="217120256"/>
      </c:scatterChart>
      <c:valAx>
        <c:axId val="2171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20256"/>
        <c:crosses val="autoZero"/>
        <c:crossBetween val="midCat"/>
      </c:valAx>
      <c:valAx>
        <c:axId val="2171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1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'Biogas boiler costs'!$A$2:$A$15</c:f>
              <c:numCache>
                <c:formatCode>General</c:formatCode>
                <c:ptCount val="14"/>
                <c:pt idx="0">
                  <c:v>100</c:v>
                </c:pt>
                <c:pt idx="1">
                  <c:v>150</c:v>
                </c:pt>
                <c:pt idx="2">
                  <c:v>800</c:v>
                </c:pt>
                <c:pt idx="3">
                  <c:v>850</c:v>
                </c:pt>
                <c:pt idx="4">
                  <c:v>1050</c:v>
                </c:pt>
                <c:pt idx="5">
                  <c:v>1400</c:v>
                </c:pt>
                <c:pt idx="6">
                  <c:v>1550</c:v>
                </c:pt>
                <c:pt idx="7">
                  <c:v>1750</c:v>
                </c:pt>
                <c:pt idx="8">
                  <c:v>3000</c:v>
                </c:pt>
                <c:pt idx="9">
                  <c:v>3750</c:v>
                </c:pt>
                <c:pt idx="10">
                  <c:v>5500</c:v>
                </c:pt>
                <c:pt idx="11">
                  <c:v>6000</c:v>
                </c:pt>
                <c:pt idx="12">
                  <c:v>7000</c:v>
                </c:pt>
                <c:pt idx="13">
                  <c:v>7150</c:v>
                </c:pt>
              </c:numCache>
            </c:numRef>
          </c:xVal>
          <c:yVal>
            <c:numRef>
              <c:f>'Biogas boiler costs'!$E$2:$E$15</c:f>
              <c:numCache>
                <c:formatCode>General</c:formatCode>
                <c:ptCount val="14"/>
                <c:pt idx="0">
                  <c:v>2944</c:v>
                </c:pt>
                <c:pt idx="1">
                  <c:v>2979</c:v>
                </c:pt>
                <c:pt idx="2">
                  <c:v>3433</c:v>
                </c:pt>
                <c:pt idx="3">
                  <c:v>3468</c:v>
                </c:pt>
                <c:pt idx="4">
                  <c:v>3608</c:v>
                </c:pt>
                <c:pt idx="5">
                  <c:v>3852</c:v>
                </c:pt>
                <c:pt idx="6">
                  <c:v>3957</c:v>
                </c:pt>
                <c:pt idx="7">
                  <c:v>4097</c:v>
                </c:pt>
                <c:pt idx="8">
                  <c:v>4970</c:v>
                </c:pt>
                <c:pt idx="9">
                  <c:v>5494</c:v>
                </c:pt>
                <c:pt idx="10">
                  <c:v>6716</c:v>
                </c:pt>
                <c:pt idx="11">
                  <c:v>7065</c:v>
                </c:pt>
                <c:pt idx="12">
                  <c:v>7764</c:v>
                </c:pt>
                <c:pt idx="13">
                  <c:v>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0-4EB3-9C48-8DFE4FC8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04064"/>
        <c:axId val="619907392"/>
      </c:scatterChart>
      <c:valAx>
        <c:axId val="61990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07392"/>
        <c:crosses val="autoZero"/>
        <c:crossBetween val="midCat"/>
      </c:valAx>
      <c:valAx>
        <c:axId val="6199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0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'Biogas boiler costs'!$A$2:$A$15</c:f>
              <c:numCache>
                <c:formatCode>General</c:formatCode>
                <c:ptCount val="14"/>
                <c:pt idx="0">
                  <c:v>100</c:v>
                </c:pt>
                <c:pt idx="1">
                  <c:v>150</c:v>
                </c:pt>
                <c:pt idx="2">
                  <c:v>800</c:v>
                </c:pt>
                <c:pt idx="3">
                  <c:v>850</c:v>
                </c:pt>
                <c:pt idx="4">
                  <c:v>1050</c:v>
                </c:pt>
                <c:pt idx="5">
                  <c:v>1400</c:v>
                </c:pt>
                <c:pt idx="6">
                  <c:v>1550</c:v>
                </c:pt>
                <c:pt idx="7">
                  <c:v>1750</c:v>
                </c:pt>
                <c:pt idx="8">
                  <c:v>3000</c:v>
                </c:pt>
                <c:pt idx="9">
                  <c:v>3750</c:v>
                </c:pt>
                <c:pt idx="10">
                  <c:v>5500</c:v>
                </c:pt>
                <c:pt idx="11">
                  <c:v>6000</c:v>
                </c:pt>
                <c:pt idx="12">
                  <c:v>7000</c:v>
                </c:pt>
                <c:pt idx="13">
                  <c:v>7150</c:v>
                </c:pt>
              </c:numCache>
            </c:numRef>
          </c:xVal>
          <c:yVal>
            <c:numRef>
              <c:f>'Biogas boiler costs'!$D$2:$D$15</c:f>
              <c:numCache>
                <c:formatCode>General</c:formatCode>
                <c:ptCount val="14"/>
                <c:pt idx="0">
                  <c:v>58881</c:v>
                </c:pt>
                <c:pt idx="1">
                  <c:v>59580</c:v>
                </c:pt>
                <c:pt idx="2">
                  <c:v>68660</c:v>
                </c:pt>
                <c:pt idx="3">
                  <c:v>69359</c:v>
                </c:pt>
                <c:pt idx="4">
                  <c:v>72153</c:v>
                </c:pt>
                <c:pt idx="5">
                  <c:v>77042</c:v>
                </c:pt>
                <c:pt idx="6">
                  <c:v>79138</c:v>
                </c:pt>
                <c:pt idx="7">
                  <c:v>81932</c:v>
                </c:pt>
                <c:pt idx="8">
                  <c:v>99394</c:v>
                </c:pt>
                <c:pt idx="9">
                  <c:v>109872</c:v>
                </c:pt>
                <c:pt idx="10">
                  <c:v>134319</c:v>
                </c:pt>
                <c:pt idx="11">
                  <c:v>141304</c:v>
                </c:pt>
                <c:pt idx="12">
                  <c:v>155274</c:v>
                </c:pt>
                <c:pt idx="13">
                  <c:v>157370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7-4BF1-87B0-6693511C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04064"/>
        <c:axId val="619907392"/>
      </c:scatterChart>
      <c:valAx>
        <c:axId val="61990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07392"/>
        <c:crosses val="autoZero"/>
        <c:crossBetween val="midCat"/>
      </c:valAx>
      <c:valAx>
        <c:axId val="6199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0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224790</xdr:colOff>
      <xdr:row>1</xdr:row>
      <xdr:rowOff>41910</xdr:rowOff>
    </xdr:from>
    <xdr:to>
      <xdr:col>12</xdr:col>
      <xdr:colOff>529590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3500F-2D69-0FBB-C827-0E8526250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15</xdr:row>
      <xdr:rowOff>30480</xdr:rowOff>
    </xdr:from>
    <xdr:to>
      <xdr:col>12</xdr:col>
      <xdr:colOff>495300</xdr:colOff>
      <xdr:row>30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7FABD-9583-46CB-B975-43B269C46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91440</xdr:rowOff>
    </xdr:from>
    <xdr:to>
      <xdr:col>13</xdr:col>
      <xdr:colOff>594360</xdr:colOff>
      <xdr:row>16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B32B6-040F-4B37-A0A1-9C08CF583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16</xdr:row>
      <xdr:rowOff>30480</xdr:rowOff>
    </xdr:from>
    <xdr:to>
      <xdr:col>14</xdr:col>
      <xdr:colOff>53340</xdr:colOff>
      <xdr:row>31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82176-1E94-4DCE-9D98-2FBC9677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21B6-C9F0-409E-91D6-92B3E6D36494}">
  <dimension ref="A1:G18"/>
  <sheetViews>
    <sheetView tabSelected="1" workbookViewId="0">
      <selection activeCell="E14" sqref="E14"/>
    </sheetView>
  </sheetViews>
  <sheetFormatPr defaultRowHeight="14.4" x14ac:dyDescent="0.3"/>
  <cols>
    <col min="1" max="1" width="13.109375" bestFit="1" customWidth="1"/>
    <col min="2" max="2" width="37.33203125" bestFit="1" customWidth="1"/>
    <col min="3" max="3" width="6.44140625" bestFit="1" customWidth="1"/>
    <col min="4" max="4" width="8" bestFit="1" customWidth="1"/>
    <col min="5" max="5" width="19.21875" bestFit="1" customWidth="1"/>
    <col min="6" max="6" width="26" bestFit="1" customWidth="1"/>
    <col min="7" max="7" width="5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57</v>
      </c>
      <c r="F1" t="s">
        <v>4</v>
      </c>
      <c r="G1" t="s">
        <v>5</v>
      </c>
    </row>
    <row r="2" spans="1:7" x14ac:dyDescent="0.3">
      <c r="A2" t="s">
        <v>6</v>
      </c>
      <c r="B2" t="s">
        <v>14</v>
      </c>
      <c r="C2" t="s">
        <v>7</v>
      </c>
      <c r="D2">
        <v>860</v>
      </c>
      <c r="E2" t="s">
        <v>58</v>
      </c>
      <c r="G2" t="s">
        <v>8</v>
      </c>
    </row>
    <row r="3" spans="1:7" x14ac:dyDescent="0.3">
      <c r="A3" t="s">
        <v>6</v>
      </c>
      <c r="B3" t="s">
        <v>15</v>
      </c>
      <c r="C3" t="s">
        <v>46</v>
      </c>
      <c r="D3">
        <v>43</v>
      </c>
      <c r="E3" t="s">
        <v>59</v>
      </c>
      <c r="F3" t="s">
        <v>9</v>
      </c>
      <c r="G3" t="s">
        <v>8</v>
      </c>
    </row>
    <row r="4" spans="1:7" x14ac:dyDescent="0.3">
      <c r="A4" t="s">
        <v>6</v>
      </c>
      <c r="B4" t="s">
        <v>66</v>
      </c>
      <c r="C4" t="s">
        <v>67</v>
      </c>
      <c r="D4">
        <v>35</v>
      </c>
      <c r="E4" t="s">
        <v>68</v>
      </c>
      <c r="F4" t="s">
        <v>69</v>
      </c>
      <c r="G4" t="s">
        <v>8</v>
      </c>
    </row>
    <row r="5" spans="1:7" x14ac:dyDescent="0.3">
      <c r="A5" t="s">
        <v>6</v>
      </c>
      <c r="B5" t="s">
        <v>70</v>
      </c>
      <c r="C5" t="s">
        <v>67</v>
      </c>
      <c r="D5">
        <v>45</v>
      </c>
      <c r="E5" t="s">
        <v>71</v>
      </c>
      <c r="F5" t="s">
        <v>72</v>
      </c>
      <c r="G5" t="s">
        <v>8</v>
      </c>
    </row>
    <row r="6" spans="1:7" x14ac:dyDescent="0.3">
      <c r="A6" t="s">
        <v>11</v>
      </c>
      <c r="B6" t="s">
        <v>13</v>
      </c>
      <c r="C6" t="s">
        <v>10</v>
      </c>
      <c r="D6">
        <v>190</v>
      </c>
      <c r="E6" t="s">
        <v>62</v>
      </c>
      <c r="G6" t="s">
        <v>8</v>
      </c>
    </row>
    <row r="7" spans="1:7" x14ac:dyDescent="0.3">
      <c r="A7" t="s">
        <v>11</v>
      </c>
      <c r="B7" t="s">
        <v>16</v>
      </c>
      <c r="C7" t="s">
        <v>45</v>
      </c>
      <c r="D7">
        <v>9.5</v>
      </c>
      <c r="E7" t="s">
        <v>63</v>
      </c>
      <c r="F7" t="s">
        <v>9</v>
      </c>
      <c r="G7" t="s">
        <v>8</v>
      </c>
    </row>
    <row r="8" spans="1:7" x14ac:dyDescent="0.3">
      <c r="A8" t="s">
        <v>12</v>
      </c>
      <c r="B8" t="s">
        <v>41</v>
      </c>
      <c r="C8" t="s">
        <v>44</v>
      </c>
      <c r="D8">
        <v>57500</v>
      </c>
      <c r="E8" t="s">
        <v>64</v>
      </c>
      <c r="F8" t="s">
        <v>48</v>
      </c>
      <c r="G8" t="s">
        <v>8</v>
      </c>
    </row>
    <row r="9" spans="1:7" x14ac:dyDescent="0.3">
      <c r="A9" t="s">
        <v>12</v>
      </c>
      <c r="B9" t="s">
        <v>17</v>
      </c>
      <c r="C9" t="s">
        <v>10</v>
      </c>
      <c r="D9">
        <v>14</v>
      </c>
      <c r="E9" t="s">
        <v>64</v>
      </c>
      <c r="F9" t="s">
        <v>48</v>
      </c>
      <c r="G9" t="s">
        <v>8</v>
      </c>
    </row>
    <row r="10" spans="1:7" x14ac:dyDescent="0.3">
      <c r="A10" t="s">
        <v>12</v>
      </c>
      <c r="B10" t="s">
        <v>42</v>
      </c>
      <c r="C10" t="s">
        <v>47</v>
      </c>
      <c r="D10">
        <v>2870</v>
      </c>
      <c r="E10" t="s">
        <v>65</v>
      </c>
      <c r="F10" t="s">
        <v>48</v>
      </c>
      <c r="G10" t="s">
        <v>8</v>
      </c>
    </row>
    <row r="11" spans="1:7" x14ac:dyDescent="0.3">
      <c r="A11" t="s">
        <v>12</v>
      </c>
      <c r="B11" t="s">
        <v>43</v>
      </c>
      <c r="C11" t="s">
        <v>45</v>
      </c>
      <c r="D11">
        <v>0.7</v>
      </c>
      <c r="E11" t="s">
        <v>65</v>
      </c>
      <c r="F11" t="s">
        <v>48</v>
      </c>
      <c r="G11" t="s">
        <v>8</v>
      </c>
    </row>
    <row r="12" spans="1:7" x14ac:dyDescent="0.3">
      <c r="A12" t="s">
        <v>12</v>
      </c>
      <c r="B12" t="s">
        <v>73</v>
      </c>
      <c r="C12" t="s">
        <v>67</v>
      </c>
      <c r="D12">
        <v>90</v>
      </c>
      <c r="E12" t="s">
        <v>74</v>
      </c>
      <c r="G12" t="s">
        <v>8</v>
      </c>
    </row>
    <row r="13" spans="1:7" x14ac:dyDescent="0.3">
      <c r="A13" t="s">
        <v>52</v>
      </c>
      <c r="B13" t="s">
        <v>53</v>
      </c>
      <c r="C13" t="s">
        <v>44</v>
      </c>
      <c r="D13">
        <v>200263</v>
      </c>
      <c r="E13" t="s">
        <v>60</v>
      </c>
      <c r="F13" t="s">
        <v>48</v>
      </c>
      <c r="G13" t="s">
        <v>8</v>
      </c>
    </row>
    <row r="14" spans="1:7" x14ac:dyDescent="0.3">
      <c r="A14" t="s">
        <v>52</v>
      </c>
      <c r="B14" t="s">
        <v>54</v>
      </c>
      <c r="C14" t="s">
        <v>10</v>
      </c>
      <c r="D14">
        <v>227819</v>
      </c>
      <c r="E14" t="s">
        <v>60</v>
      </c>
      <c r="F14" t="s">
        <v>48</v>
      </c>
      <c r="G14" t="s">
        <v>8</v>
      </c>
    </row>
    <row r="15" spans="1:7" x14ac:dyDescent="0.3">
      <c r="A15" t="s">
        <v>52</v>
      </c>
      <c r="B15" t="s">
        <v>55</v>
      </c>
      <c r="C15" t="s">
        <v>47</v>
      </c>
      <c r="D15">
        <v>36507</v>
      </c>
      <c r="E15" t="s">
        <v>61</v>
      </c>
      <c r="F15" t="s">
        <v>48</v>
      </c>
      <c r="G15" t="s">
        <v>8</v>
      </c>
    </row>
    <row r="16" spans="1:7" x14ac:dyDescent="0.3">
      <c r="A16" t="s">
        <v>52</v>
      </c>
      <c r="B16" t="s">
        <v>56</v>
      </c>
      <c r="C16" t="s">
        <v>45</v>
      </c>
      <c r="D16">
        <v>23536</v>
      </c>
      <c r="E16" t="s">
        <v>61</v>
      </c>
      <c r="F16" t="s">
        <v>48</v>
      </c>
      <c r="G16" t="s">
        <v>8</v>
      </c>
    </row>
    <row r="17" spans="1:7" x14ac:dyDescent="0.3">
      <c r="A17" t="s">
        <v>52</v>
      </c>
      <c r="B17" t="s">
        <v>77</v>
      </c>
      <c r="C17" t="s">
        <v>67</v>
      </c>
      <c r="D17">
        <v>81</v>
      </c>
      <c r="E17" t="s">
        <v>78</v>
      </c>
      <c r="F17" t="s">
        <v>75</v>
      </c>
      <c r="G17" t="s">
        <v>76</v>
      </c>
    </row>
    <row r="18" spans="1:7" x14ac:dyDescent="0.3">
      <c r="A18" t="s">
        <v>52</v>
      </c>
      <c r="B18" t="s">
        <v>79</v>
      </c>
      <c r="C18" t="s">
        <v>67</v>
      </c>
      <c r="D18">
        <v>90</v>
      </c>
      <c r="E18" t="s">
        <v>78</v>
      </c>
      <c r="F18" t="s">
        <v>80</v>
      </c>
      <c r="G18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436E-33B5-4E9F-B7A9-A23AA4455C02}">
  <dimension ref="A1:E12"/>
  <sheetViews>
    <sheetView workbookViewId="0">
      <selection activeCell="C10" sqref="C10"/>
    </sheetView>
  </sheetViews>
  <sheetFormatPr defaultRowHeight="14.4" x14ac:dyDescent="0.3"/>
  <cols>
    <col min="2" max="3" width="14.44140625" bestFit="1" customWidth="1"/>
  </cols>
  <sheetData>
    <row r="1" spans="1:5" x14ac:dyDescent="0.3">
      <c r="A1" t="s">
        <v>18</v>
      </c>
      <c r="B1" t="s">
        <v>38</v>
      </c>
      <c r="C1" t="s">
        <v>19</v>
      </c>
      <c r="D1" t="s">
        <v>20</v>
      </c>
      <c r="E1" t="s">
        <v>21</v>
      </c>
    </row>
    <row r="2" spans="1:5" x14ac:dyDescent="0.3">
      <c r="A2">
        <v>0.5</v>
      </c>
      <c r="B2" t="s">
        <v>51</v>
      </c>
      <c r="C2" t="s">
        <v>23</v>
      </c>
      <c r="D2">
        <v>500000</v>
      </c>
      <c r="E2">
        <v>47827</v>
      </c>
    </row>
    <row r="3" spans="1:5" x14ac:dyDescent="0.3">
      <c r="A3">
        <v>3.8</v>
      </c>
      <c r="B3" t="s">
        <v>51</v>
      </c>
      <c r="C3" t="s">
        <v>25</v>
      </c>
      <c r="D3">
        <v>939884</v>
      </c>
      <c r="E3">
        <v>126479</v>
      </c>
    </row>
    <row r="4" spans="1:5" x14ac:dyDescent="0.3">
      <c r="A4">
        <v>4</v>
      </c>
      <c r="B4" t="s">
        <v>51</v>
      </c>
      <c r="C4" t="s">
        <v>49</v>
      </c>
      <c r="D4">
        <v>986784</v>
      </c>
      <c r="E4">
        <v>130137</v>
      </c>
    </row>
    <row r="5" spans="1:5" x14ac:dyDescent="0.3">
      <c r="A5">
        <v>4.0999999999999996</v>
      </c>
      <c r="B5" t="s">
        <v>51</v>
      </c>
      <c r="C5" t="s">
        <v>50</v>
      </c>
      <c r="D5">
        <v>1033685</v>
      </c>
      <c r="E5">
        <v>133795</v>
      </c>
    </row>
    <row r="6" spans="1:5" x14ac:dyDescent="0.3">
      <c r="A6">
        <v>4.9000000000000004</v>
      </c>
      <c r="B6" t="s">
        <v>51</v>
      </c>
      <c r="C6" t="s">
        <v>27</v>
      </c>
      <c r="D6">
        <v>1268187</v>
      </c>
      <c r="E6">
        <v>152086</v>
      </c>
    </row>
    <row r="7" spans="1:5" x14ac:dyDescent="0.3">
      <c r="A7">
        <v>6.8</v>
      </c>
      <c r="B7" t="s">
        <v>51</v>
      </c>
      <c r="C7" t="s">
        <v>28</v>
      </c>
      <c r="D7">
        <v>1830993</v>
      </c>
      <c r="E7">
        <v>195985</v>
      </c>
    </row>
    <row r="8" spans="1:5" x14ac:dyDescent="0.3">
      <c r="A8">
        <v>7.4</v>
      </c>
      <c r="B8" t="s">
        <v>51</v>
      </c>
      <c r="C8" t="s">
        <v>29</v>
      </c>
      <c r="D8">
        <v>2018595</v>
      </c>
      <c r="E8">
        <v>210618</v>
      </c>
    </row>
    <row r="10" spans="1:5" x14ac:dyDescent="0.3">
      <c r="B10" t="s">
        <v>39</v>
      </c>
      <c r="C10" t="s">
        <v>81</v>
      </c>
    </row>
    <row r="11" spans="1:5" x14ac:dyDescent="0.3">
      <c r="A11" t="s">
        <v>21</v>
      </c>
      <c r="B11" s="1">
        <v>36507</v>
      </c>
      <c r="C11" s="1">
        <v>23536</v>
      </c>
    </row>
    <row r="12" spans="1:5" x14ac:dyDescent="0.3">
      <c r="A12" t="s">
        <v>20</v>
      </c>
      <c r="B12" s="1">
        <v>200263</v>
      </c>
      <c r="C12" s="1">
        <v>227819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6328-D818-4766-A267-6D61A62C449B}">
  <dimension ref="A1:F19"/>
  <sheetViews>
    <sheetView workbookViewId="0">
      <selection activeCell="A17" sqref="A17:C19"/>
    </sheetView>
  </sheetViews>
  <sheetFormatPr defaultRowHeight="14.4" x14ac:dyDescent="0.3"/>
  <sheetData>
    <row r="1" spans="1:6" x14ac:dyDescent="0.3">
      <c r="A1" t="s">
        <v>18</v>
      </c>
      <c r="B1" t="s">
        <v>38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3">
      <c r="A2">
        <v>100</v>
      </c>
      <c r="B2" t="s">
        <v>37</v>
      </c>
      <c r="C2" t="s">
        <v>23</v>
      </c>
      <c r="D2">
        <v>58881</v>
      </c>
      <c r="E2">
        <v>2944</v>
      </c>
    </row>
    <row r="3" spans="1:6" x14ac:dyDescent="0.3">
      <c r="A3">
        <v>150</v>
      </c>
      <c r="B3" t="s">
        <v>37</v>
      </c>
      <c r="C3" t="s">
        <v>24</v>
      </c>
      <c r="D3">
        <v>59580</v>
      </c>
      <c r="E3">
        <v>2979</v>
      </c>
    </row>
    <row r="4" spans="1:6" x14ac:dyDescent="0.3">
      <c r="A4">
        <v>800</v>
      </c>
      <c r="B4" t="s">
        <v>37</v>
      </c>
      <c r="C4" t="s">
        <v>25</v>
      </c>
      <c r="D4">
        <v>68660</v>
      </c>
      <c r="E4">
        <v>3433</v>
      </c>
    </row>
    <row r="5" spans="1:6" x14ac:dyDescent="0.3">
      <c r="A5">
        <v>850</v>
      </c>
      <c r="B5" t="s">
        <v>37</v>
      </c>
      <c r="C5" t="s">
        <v>26</v>
      </c>
      <c r="D5">
        <v>69359</v>
      </c>
      <c r="E5">
        <v>3468</v>
      </c>
    </row>
    <row r="6" spans="1:6" x14ac:dyDescent="0.3">
      <c r="A6">
        <v>1050</v>
      </c>
      <c r="B6" t="s">
        <v>37</v>
      </c>
      <c r="C6" t="s">
        <v>27</v>
      </c>
      <c r="D6">
        <v>72153</v>
      </c>
      <c r="E6">
        <v>3608</v>
      </c>
    </row>
    <row r="7" spans="1:6" x14ac:dyDescent="0.3">
      <c r="A7">
        <v>1400</v>
      </c>
      <c r="B7" t="s">
        <v>37</v>
      </c>
      <c r="C7" t="s">
        <v>28</v>
      </c>
      <c r="D7">
        <v>77042</v>
      </c>
      <c r="E7">
        <v>3852</v>
      </c>
    </row>
    <row r="8" spans="1:6" x14ac:dyDescent="0.3">
      <c r="A8">
        <v>1550</v>
      </c>
      <c r="B8" t="s">
        <v>37</v>
      </c>
      <c r="C8" t="s">
        <v>29</v>
      </c>
      <c r="D8">
        <v>79138</v>
      </c>
      <c r="E8">
        <v>3957</v>
      </c>
      <c r="F8" t="s">
        <v>30</v>
      </c>
    </row>
    <row r="9" spans="1:6" x14ac:dyDescent="0.3">
      <c r="A9">
        <v>1750</v>
      </c>
      <c r="B9" t="s">
        <v>37</v>
      </c>
      <c r="C9" t="s">
        <v>31</v>
      </c>
      <c r="D9">
        <v>81932</v>
      </c>
      <c r="E9">
        <v>4097</v>
      </c>
    </row>
    <row r="10" spans="1:6" x14ac:dyDescent="0.3">
      <c r="A10">
        <v>3000</v>
      </c>
      <c r="B10" t="s">
        <v>37</v>
      </c>
      <c r="C10" t="s">
        <v>32</v>
      </c>
      <c r="D10">
        <v>99394</v>
      </c>
      <c r="E10">
        <v>4970</v>
      </c>
    </row>
    <row r="11" spans="1:6" x14ac:dyDescent="0.3">
      <c r="A11">
        <v>3750</v>
      </c>
      <c r="B11" t="s">
        <v>37</v>
      </c>
      <c r="C11" t="s">
        <v>31</v>
      </c>
      <c r="D11">
        <v>109872</v>
      </c>
      <c r="E11">
        <v>5494</v>
      </c>
    </row>
    <row r="12" spans="1:6" x14ac:dyDescent="0.3">
      <c r="A12">
        <v>5500</v>
      </c>
      <c r="B12" t="s">
        <v>37</v>
      </c>
      <c r="C12" t="s">
        <v>33</v>
      </c>
      <c r="D12">
        <v>134319</v>
      </c>
      <c r="E12">
        <v>6716</v>
      </c>
    </row>
    <row r="13" spans="1:6" x14ac:dyDescent="0.3">
      <c r="A13">
        <v>6000</v>
      </c>
      <c r="B13" t="s">
        <v>37</v>
      </c>
      <c r="C13" t="s">
        <v>34</v>
      </c>
      <c r="D13">
        <v>141304</v>
      </c>
      <c r="E13">
        <v>7065</v>
      </c>
    </row>
    <row r="14" spans="1:6" x14ac:dyDescent="0.3">
      <c r="A14">
        <v>7000</v>
      </c>
      <c r="B14" t="s">
        <v>37</v>
      </c>
      <c r="C14" t="s">
        <v>35</v>
      </c>
      <c r="D14">
        <v>155274</v>
      </c>
      <c r="E14">
        <v>7764</v>
      </c>
    </row>
    <row r="15" spans="1:6" x14ac:dyDescent="0.3">
      <c r="A15">
        <v>7150</v>
      </c>
      <c r="B15" t="s">
        <v>37</v>
      </c>
      <c r="C15" t="s">
        <v>36</v>
      </c>
      <c r="D15">
        <v>157370</v>
      </c>
      <c r="E15">
        <v>7868</v>
      </c>
    </row>
    <row r="17" spans="1:3" x14ac:dyDescent="0.3">
      <c r="B17" t="s">
        <v>39</v>
      </c>
      <c r="C17" t="s">
        <v>40</v>
      </c>
    </row>
    <row r="18" spans="1:3" x14ac:dyDescent="0.3">
      <c r="A18" t="s">
        <v>21</v>
      </c>
      <c r="B18">
        <v>2870</v>
      </c>
      <c r="C18">
        <v>0.7</v>
      </c>
    </row>
    <row r="19" spans="1:3" x14ac:dyDescent="0.3">
      <c r="A19" t="s">
        <v>20</v>
      </c>
      <c r="B19">
        <v>57500</v>
      </c>
      <c r="C19">
        <v>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c l b o V L l G 6 T q l A A A A 9 w A A A B I A H A B D b 2 5 m a W c v U G F j a 2 F n Z S 5 4 b W w g o h g A K K A U A A A A A A A A A A A A A A A A A A A A A A A A A A A A h Y 9 N C s I w G E S v U r J v / k S Q 8 j U F X b i x I A j i N q S x D b a p N K n p 3 V x 4 J K 9 g R a v u X M 6 b t 5 i 5 X 2 + Q D U 0 d X X T n T G t T x D B F k b a q L Y w t U 9 T 7 Y 7 x A m Y C t V C d Z 6 m i U r U s G V 6 S o 8 v 6 c E B J C w G G G 2 6 4 k n F J G D v l m p y r d S P S R z X 8 5 N t Z 5 a Z V G A v a v M Y J j R u e Y c c 4 x B T J R y I 3 9 G n w c / G x / I K z 6 2 v e d F t r G 6 y W Q K Q J 5 n x A P U E s D B B Q A A g A I A H J W 6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V u h U u s h V b H 8 B A A B 3 A g A A E w A c A E Z v c m 1 1 b G F z L 1 N l Y 3 R p b 2 4 x L m 0 g o h g A K K A U A A A A A A A A A A A A A A A A A A A A A A A A A A A A d V H B a u M w F L w H 8 g 8 P 5 e K A a 5 I t 9 N D i Q 9 Z p 2 R x 2 N + C U L s Q 5 q N a L L S p L Q U + C 1 Y b 8 + 8 q p m 6 W 0 q 8 u D N 8 O 8 m R F h 7 a T R U L 7 O + d 1 4 N B 5 R y y 0 K m L A N f 1 Y 4 u 5 5 D s u Y N w s 1 s y i A H h W 4 8 g v h K 4 2 2 N c b M W + + z M p e R B K s w K o x 1 q R w k r b q t H Q k t V 0 V p J 1 d L U v u u R 6 j t q g Q p D t f S N l y K F 0 l l e t 1 z D F X y Z z W / i K D 0 5 L n W v C / c a b R P A k 9 Q N L D R H a 5 5 l D U v Z I J 0 D m D 1 8 D V d r a 4 S v H c G K F A / w 1 E p 6 C b D S I k r Z A A U n j I e 8 C N l B 7 N k 0 h e 2 q O y j s L f F e J m f z 7 J r t p u l r w E v + f M h 6 3 K 5 E f q m F 7 U 7 b J X d 8 N 9 A n L N 7 v j I v d f U M u Y u y + r j M 7 G 5 B h n 7 x J R A c D s l C q r L n i l n J n P V 4 8 T F g R W 2 m i 5 i Y c 8 J / g x n J N e 2 O 7 w i j f 6 R 6 k 5 B M H 6 f H I S v k H W Q o u c s D h b 3 d K 4 c i e W r Q I 8 X f E B 6 h Y r O 9 / x W 3 h r U V d h 6 x X P y M / / w f 8 i E f p n d B p O h 5 J / W m I u 7 9 Q S w E C L Q A U A A I A C A B y V u h U u U b p O q U A A A D 3 A A A A E g A A A A A A A A A A A A A A A A A A A A A A Q 2 9 u Z m l n L 1 B h Y 2 t h Z 2 U u e G 1 s U E s B A i 0 A F A A C A A g A c l b o V A / K 6 a u k A A A A 6 Q A A A B M A A A A A A A A A A A A A A A A A 8 Q A A A F t D b 2 5 0 Z W 5 0 X 1 R 5 c G V z X S 5 4 b W x Q S w E C L Q A U A A I A C A B y V u h U u s h V b H 8 B A A B 3 A g A A E w A A A A A A A A A A A A A A A A D i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C w A A A A A A A K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z M S U y M C h Q Y W d l J T I w N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O F Q w O D o 1 M T o y N S 4 z O D E 4 O T c 1 W i I g L z 4 8 R W 5 0 c n k g V H l w Z T 0 i R m l s b E N v b H V t b l R 5 c G V z I i B W Y W x 1 Z T 0 i c 0 J n W V J F U V k 9 I i A v P j x F b n R y e S B U e X B l P S J G a W x s Q 2 9 s d W 1 u T m F t Z X M i I F Z h b H V l P S J z W y Z x d W 9 0 O 1 N p e m U m c X V v d D s s J n F 1 b 3 Q 7 V 2 h l c m U g V X N l Z C Z x d W 9 0 O y w m c X V v d D t D Q V B F W C Z x d W 9 0 O y w m c X V v d D t P U E V Y J n F 1 b 3 Q 7 L C Z x d W 9 0 O 0 5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E g K F B h Z 2 U g N j A p L 0 F 1 d G 9 S Z W 1 v d m V k Q 2 9 s d W 1 u c z E u e 1 N p e m U s M H 0 m c X V v d D s s J n F 1 b 3 Q 7 U 2 V j d G l v b j E v V G F i b G U w M z E g K F B h Z 2 U g N j A p L 0 F 1 d G 9 S Z W 1 v d m V k Q 2 9 s d W 1 u c z E u e 1 d o Z X J l I F V z Z W Q s M X 0 m c X V v d D s s J n F 1 b 3 Q 7 U 2 V j d G l v b j E v V G F i b G U w M z E g K F B h Z 2 U g N j A p L 0 F 1 d G 9 S Z W 1 v d m V k Q 2 9 s d W 1 u c z E u e 0 N B U E V Y L D J 9 J n F 1 b 3 Q 7 L C Z x d W 9 0 O 1 N l Y 3 R p b 2 4 x L 1 R h Y m x l M D M x I C h Q Y W d l I D Y w K S 9 B d X R v U m V t b 3 Z l Z E N v b H V t b n M x L n t P U E V Y L D N 9 J n F 1 b 3 Q 7 L C Z x d W 9 0 O 1 N l Y 3 R p b 2 4 x L 1 R h Y m x l M D M x I C h Q Y W d l I D Y w K S 9 B d X R v U m V t b 3 Z l Z E N v b H V t b n M x L n t O b 3 R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z M S A o U G F n Z S A 2 M C k v Q X V 0 b 1 J l b W 9 2 Z W R D b 2 x 1 b W 5 z M S 5 7 U 2 l 6 Z S w w f S Z x d W 9 0 O y w m c X V v d D t T Z W N 0 a W 9 u M S 9 U Y W J s Z T A z M S A o U G F n Z S A 2 M C k v Q X V 0 b 1 J l b W 9 2 Z W R D b 2 x 1 b W 5 z M S 5 7 V 2 h l c m U g V X N l Z C w x f S Z x d W 9 0 O y w m c X V v d D t T Z W N 0 a W 9 u M S 9 U Y W J s Z T A z M S A o U G F n Z S A 2 M C k v Q X V 0 b 1 J l b W 9 2 Z W R D b 2 x 1 b W 5 z M S 5 7 Q 0 F Q R V g s M n 0 m c X V v d D s s J n F 1 b 3 Q 7 U 2 V j d G l v b j E v V G F i b G U w M z E g K F B h Z 2 U g N j A p L 0 F 1 d G 9 S Z W 1 v d m V k Q 2 9 s d W 1 u c z E u e 0 9 Q R V g s M 3 0 m c X V v d D s s J n F 1 b 3 Q 7 U 2 V j d G l v b j E v V G F i b G U w M z E g K F B h Z 2 U g N j A p L 0 F 1 d G 9 S Z W 1 v d m V k Q 2 9 s d W 1 u c z E u e 0 5 v d G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M S U y M C h Q Y W d l J T I w N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2 M C k v V G F i b G U w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N j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2 M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6 Q B Y V c n Y 0 i 2 A E l g C W / w H w A A A A A C A A A A A A A Q Z g A A A A E A A C A A A A A b O y u m N v p i 6 i V R Z S P 3 i s o i B i R W x 9 d g Z h m q Y i z / r m 6 o r A A A A A A O g A A A A A I A A C A A A A A U P B k 5 V p v P W K x W T / n C U j d x 2 s P s a 3 1 E P W b 8 2 w S n t 7 p R 2 V A A A A C I X Y y R J I u o v R p w E o U e H 7 8 o N l r P J M L 0 E d T h l e N 1 M c A G g q X 7 J + g c I v V h N M a / n s T C f x s 8 h W D 0 Z Q Q s G C D X 6 Q y T S X 7 Z 4 c d N G / u o x i x D Y O R N 2 N 0 R l E A A A A C X L x 2 D Z V 8 7 Y N O S O i w 5 W 0 J F c L n 9 5 4 c g D e Z G 2 F O r y u u D q u 0 P 3 P 2 2 n B n g j g 9 + n 3 L Z x U L 3 F u K O A Y U C Q R f r e V N 8 2 A i M < / D a t a M a s h u p > 
</file>

<file path=customXml/itemProps1.xml><?xml version="1.0" encoding="utf-8"?>
<ds:datastoreItem xmlns:ds="http://schemas.openxmlformats.org/officeDocument/2006/customXml" ds:itemID="{820E764C-45B1-4425-B11C-EBDFB36A72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Anaerobic digestion costs</vt:lpstr>
      <vt:lpstr>Biogas boiler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2022-07-08T08:29:44Z</dcterms:created>
  <dcterms:modified xsi:type="dcterms:W3CDTF">2022-07-13T11:24:41Z</dcterms:modified>
</cp:coreProperties>
</file>