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beesech_staff_vuw_ac_nz/Documents/Thesis/345_mizerReef/mizerReef/data/"/>
    </mc:Choice>
  </mc:AlternateContent>
  <xr:revisionPtr revIDLastSave="114" documentId="8_{E2D2E520-1DD2-4F54-9EA3-B27F530A1F5D}" xr6:coauthVersionLast="47" xr6:coauthVersionMax="47" xr10:uidLastSave="{08611C04-5B8E-4651-B5FD-9AE8E6643632}"/>
  <bookViews>
    <workbookView xWindow="-120" yWindow="-120" windowWidth="29040" windowHeight="15720" xr2:uid="{5FEA491A-C879-4E6A-A8BB-35635E46EB26}"/>
  </bookViews>
  <sheets>
    <sheet name="Functional groups" sheetId="1" r:id="rId1"/>
    <sheet name="cbn_species" sheetId="2" r:id="rId2"/>
    <sheet name="cbn_int" sheetId="4" r:id="rId3"/>
    <sheet name="cbn_UR_i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<sst xmlns="http://schemas.openxmlformats.org/spreadsheetml/2006/main" count="169" uniqueCount="69">
  <si>
    <t>Group Name</t>
  </si>
  <si>
    <t>species</t>
  </si>
  <si>
    <t>Nocturnal Invertivores</t>
  </si>
  <si>
    <t>pred_inv</t>
  </si>
  <si>
    <t>Planktivores</t>
  </si>
  <si>
    <t>pred_plank</t>
  </si>
  <si>
    <t>eels</t>
  </si>
  <si>
    <t>Parrotfish</t>
  </si>
  <si>
    <t>parrotfish</t>
  </si>
  <si>
    <t>Farming damselfish</t>
  </si>
  <si>
    <t>farm_damsel</t>
  </si>
  <si>
    <t>Herbivores</t>
  </si>
  <si>
    <t>herbs</t>
  </si>
  <si>
    <t>Benthic Invertebrates</t>
  </si>
  <si>
    <t>inverts</t>
  </si>
  <si>
    <t>Grabbing Piscivores</t>
  </si>
  <si>
    <t>Engulfing Piscivores</t>
  </si>
  <si>
    <t>Cryptobenthic Piscivores</t>
  </si>
  <si>
    <t>pisc_crypt</t>
  </si>
  <si>
    <t>pisc_eng</t>
  </si>
  <si>
    <t xml:space="preserve">pisc_grab </t>
  </si>
  <si>
    <t>Piscivorous Eels</t>
  </si>
  <si>
    <t>l_max</t>
  </si>
  <si>
    <t>Lutjanus apodus</t>
  </si>
  <si>
    <t>Cephalopholis cruentatus</t>
  </si>
  <si>
    <t>Mulloidichthys martinicus</t>
  </si>
  <si>
    <t>Gramma loreto</t>
  </si>
  <si>
    <t>Gymnothorax miliaris</t>
  </si>
  <si>
    <t>Sparisoma viride</t>
  </si>
  <si>
    <t>Stegastes planifrons</t>
  </si>
  <si>
    <t>Holacanthus ciliaris</t>
  </si>
  <si>
    <t>Inverts</t>
  </si>
  <si>
    <t>Representative species</t>
  </si>
  <si>
    <t>functional group</t>
  </si>
  <si>
    <t>l_mat</t>
  </si>
  <si>
    <t>k_vb</t>
  </si>
  <si>
    <t>biomass_cutoff</t>
  </si>
  <si>
    <t>biomass_observed</t>
  </si>
  <si>
    <t>beta</t>
  </si>
  <si>
    <t>sigma</t>
  </si>
  <si>
    <t>a</t>
  </si>
  <si>
    <t>b</t>
  </si>
  <si>
    <t>refuge_user</t>
  </si>
  <si>
    <t>bad_pred</t>
  </si>
  <si>
    <t>gamma</t>
  </si>
  <si>
    <t>l_cutoff</t>
  </si>
  <si>
    <t>Azurina multilineata</t>
  </si>
  <si>
    <t>detritus</t>
  </si>
  <si>
    <t>algae</t>
  </si>
  <si>
    <t>rep_species</t>
  </si>
  <si>
    <t>func_group</t>
  </si>
  <si>
    <t>predator</t>
  </si>
  <si>
    <t>herbivore</t>
  </si>
  <si>
    <t>invertebrate</t>
  </si>
  <si>
    <t>old_groups</t>
  </si>
  <si>
    <t>Equivalent group in Rogers model</t>
  </si>
  <si>
    <t>linecolour</t>
  </si>
  <si>
    <t>color</t>
  </si>
  <si>
    <t>#70c464</t>
  </si>
  <si>
    <t>#54832f</t>
  </si>
  <si>
    <t>#aabc51</t>
  </si>
  <si>
    <t>#58449e</t>
  </si>
  <si>
    <t>#678cde</t>
  </si>
  <si>
    <t>#9b2f68</t>
  </si>
  <si>
    <t>#b95236</t>
  </si>
  <si>
    <t>#d35569</t>
  </si>
  <si>
    <t>#c7923f</t>
  </si>
  <si>
    <t>#d078ca</t>
  </si>
  <si>
    <t>pisc_grab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</si>
</sst>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5236"/>
        <bgColor indexed="64"/>
      </patternFill>
    </fill>
    <fill>
      <patternFill patternType="solid">
        <fgColor rgb="FFD35569"/>
        <bgColor indexed="64"/>
      </patternFill>
    </fill>
    <fill>
      <patternFill patternType="solid">
        <fgColor rgb="FF58449E"/>
        <bgColor indexed="64"/>
      </patternFill>
    </fill>
    <fill>
      <patternFill patternType="solid">
        <fgColor rgb="FF9B2F68"/>
        <bgColor indexed="64"/>
      </patternFill>
    </fill>
    <fill>
      <patternFill patternType="solid">
        <fgColor rgb="FF678CDE"/>
        <bgColor indexed="64"/>
      </patternFill>
    </fill>
    <fill>
      <patternFill patternType="solid">
        <fgColor rgb="FFD078CA"/>
        <bgColor indexed="64"/>
      </patternFill>
    </fill>
    <fill>
      <patternFill patternType="solid">
        <fgColor rgb="FF70C464"/>
        <bgColor indexed="64"/>
      </patternFill>
    </fill>
    <fill>
      <patternFill patternType="solid">
        <fgColor rgb="FFAABC51"/>
        <bgColor indexed="64"/>
      </patternFill>
    </fill>
    <fill>
      <patternFill patternType="solid">
        <fgColor rgb="FF54832F"/>
        <bgColor indexed="64"/>
      </patternFill>
    </fill>
    <fill>
      <patternFill patternType="solid">
        <fgColor rgb="FFC7923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923F"/>
      <color rgb="FF54832F"/>
      <color rgb="FFAABC51"/>
      <color rgb="FF70C464"/>
      <color rgb="FFD078CA"/>
      <color rgb="FF678CDE"/>
      <color rgb="FF9B2F68"/>
      <color rgb="FF58449E"/>
      <color rgb="FFD35569"/>
      <color rgb="FFB95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1438-3083-49AD-AA6F-523CA3619F16}">
  <sheetPr codeName="Sheet2"/>
  <dimension ref="A1:S11"/>
  <sheetViews>
    <sheetView tabSelected="1" workbookViewId="0">
      <selection activeCell="Q11" sqref="O11:Q11"/>
    </sheetView>
  </sheetViews>
  <sheetFormatPr defaultRowHeight="15.75" x14ac:dyDescent="0.25"/>
  <cols>
    <col min="1" max="1" width="24.140625" style="3" bestFit="1" customWidth="1"/>
    <col min="2" max="2" width="6" style="3" bestFit="1" customWidth="1"/>
    <col min="3" max="3" width="25.28515625" style="3" bestFit="1" customWidth="1"/>
    <col min="4" max="4" width="35" style="3" bestFit="1" customWidth="1"/>
    <col min="5" max="5" width="17.7109375" style="3" bestFit="1" customWidth="1"/>
    <col min="6" max="6" width="6.7109375" style="3" bestFit="1" customWidth="1"/>
    <col min="7" max="7" width="6.5703125" style="3" bestFit="1" customWidth="1"/>
    <col min="8" max="8" width="5.7109375" style="3" bestFit="1" customWidth="1"/>
    <col min="9" max="9" width="6.7109375" style="3" bestFit="1" customWidth="1"/>
    <col min="10" max="10" width="6.5703125" style="3" bestFit="1" customWidth="1"/>
    <col min="11" max="11" width="8.140625" style="3" bestFit="1" customWidth="1"/>
    <col min="12" max="12" width="8.5703125" style="3" bestFit="1" customWidth="1"/>
    <col min="13" max="13" width="16" style="3" bestFit="1" customWidth="1"/>
    <col min="14" max="14" width="19.28515625" style="3" bestFit="1" customWidth="1"/>
    <col min="15" max="15" width="9" style="3" bestFit="1" customWidth="1"/>
    <col min="16" max="16" width="5.5703125" style="3" bestFit="1" customWidth="1"/>
    <col min="17" max="17" width="10.85546875" style="3" bestFit="1" customWidth="1"/>
    <col min="18" max="18" width="12.5703125" style="3" bestFit="1" customWidth="1"/>
    <col min="19" max="19" width="10.42578125" style="3" bestFit="1" customWidth="1"/>
    <col min="20" max="20" width="9.42578125" bestFit="1" customWidth="1"/>
  </cols>
  <sheetData>
    <row r="1" spans="1:19" ht="32.25" customHeight="1" x14ac:dyDescent="0.25">
      <c r="A1" s="1" t="s">
        <v>0</v>
      </c>
      <c r="B1" s="1" t="s">
        <v>57</v>
      </c>
      <c r="C1" s="1" t="s">
        <v>32</v>
      </c>
      <c r="D1" s="2" t="s">
        <v>55</v>
      </c>
      <c r="E1" s="1" t="s">
        <v>33</v>
      </c>
      <c r="F1" s="1" t="s">
        <v>22</v>
      </c>
      <c r="G1" s="1" t="s">
        <v>34</v>
      </c>
      <c r="H1" s="1" t="s">
        <v>35</v>
      </c>
      <c r="I1" s="1" t="s">
        <v>38</v>
      </c>
      <c r="J1" s="1" t="s">
        <v>39</v>
      </c>
      <c r="K1" s="1" t="s">
        <v>44</v>
      </c>
      <c r="L1" s="1" t="s">
        <v>45</v>
      </c>
      <c r="M1" s="1" t="s">
        <v>36</v>
      </c>
      <c r="N1" s="1" t="s">
        <v>37</v>
      </c>
      <c r="O1" s="1" t="s">
        <v>40</v>
      </c>
      <c r="P1" s="1" t="s">
        <v>41</v>
      </c>
      <c r="Q1" s="1" t="s">
        <v>56</v>
      </c>
      <c r="R1" s="1" t="s">
        <v>42</v>
      </c>
      <c r="S1" s="1" t="s">
        <v>43</v>
      </c>
    </row>
    <row r="2" spans="1:19" x14ac:dyDescent="0.25">
      <c r="A2" s="3" t="s">
        <v>15</v>
      </c>
      <c r="B2" s="4"/>
      <c r="C2" s="3" t="s">
        <v>23</v>
      </c>
      <c r="D2" s="3" t="s">
        <v>51</v>
      </c>
      <c r="E2" s="3" t="s">
        <v>20</v>
      </c>
      <c r="F2" s="3">
        <v>80</v>
      </c>
      <c r="G2" s="3">
        <v>25</v>
      </c>
      <c r="H2" s="3">
        <v>0.1</v>
      </c>
      <c r="I2" s="3">
        <v>150</v>
      </c>
      <c r="J2" s="3">
        <v>1</v>
      </c>
      <c r="L2" s="3">
        <v>10</v>
      </c>
      <c r="M2" s="3">
        <f>O2*L2^P2</f>
        <v>17.805298065685129</v>
      </c>
      <c r="N2" s="3">
        <v>200</v>
      </c>
      <c r="O2" s="3">
        <v>1.7399999999999999E-2</v>
      </c>
      <c r="P2" s="3">
        <v>3.01</v>
      </c>
      <c r="Q2" s="3" t="s">
        <v>64</v>
      </c>
      <c r="R2" s="3" t="b">
        <v>1</v>
      </c>
      <c r="S2" s="3" t="b">
        <v>1</v>
      </c>
    </row>
    <row r="3" spans="1:19" x14ac:dyDescent="0.25">
      <c r="A3" s="3" t="s">
        <v>16</v>
      </c>
      <c r="B3" s="5"/>
      <c r="C3" s="3" t="s">
        <v>24</v>
      </c>
      <c r="D3" s="3" t="s">
        <v>51</v>
      </c>
      <c r="E3" s="3" t="s">
        <v>19</v>
      </c>
      <c r="F3" s="3">
        <v>43</v>
      </c>
      <c r="G3" s="3">
        <v>16</v>
      </c>
      <c r="H3" s="3">
        <v>0.4</v>
      </c>
      <c r="I3" s="3">
        <v>250</v>
      </c>
      <c r="J3" s="3">
        <v>2.5</v>
      </c>
      <c r="L3" s="3">
        <v>10</v>
      </c>
      <c r="M3" s="3">
        <f t="shared" ref="M3:M11" si="0">O3*L3^P3</f>
        <v>14.17074506862448</v>
      </c>
      <c r="N3" s="3">
        <v>30</v>
      </c>
      <c r="O3" s="3">
        <v>1.0999999999999999E-2</v>
      </c>
      <c r="P3" s="3">
        <v>3.11</v>
      </c>
      <c r="Q3" s="3" t="s">
        <v>65</v>
      </c>
      <c r="R3" s="3" t="b">
        <v>1</v>
      </c>
      <c r="S3" s="3" t="b">
        <v>1</v>
      </c>
    </row>
    <row r="4" spans="1:19" x14ac:dyDescent="0.25">
      <c r="A4" s="3" t="s">
        <v>2</v>
      </c>
      <c r="B4" s="6"/>
      <c r="C4" s="3" t="s">
        <v>25</v>
      </c>
      <c r="D4" s="3" t="s">
        <v>51</v>
      </c>
      <c r="E4" s="3" t="s">
        <v>3</v>
      </c>
      <c r="F4" s="3">
        <v>45</v>
      </c>
      <c r="G4" s="3">
        <v>17</v>
      </c>
      <c r="H4" s="3">
        <v>0.4</v>
      </c>
      <c r="I4" s="3">
        <v>5000</v>
      </c>
      <c r="J4" s="3">
        <v>2</v>
      </c>
      <c r="L4" s="3">
        <v>0</v>
      </c>
      <c r="M4" s="3">
        <f t="shared" si="0"/>
        <v>0</v>
      </c>
      <c r="N4" s="3">
        <v>80</v>
      </c>
      <c r="O4" s="3">
        <v>1.2E-2</v>
      </c>
      <c r="P4" s="3">
        <v>3.1</v>
      </c>
      <c r="Q4" s="3" t="s">
        <v>61</v>
      </c>
      <c r="R4" s="3" t="b">
        <v>1</v>
      </c>
      <c r="S4" s="3" t="b">
        <v>1</v>
      </c>
    </row>
    <row r="5" spans="1:19" x14ac:dyDescent="0.25">
      <c r="A5" s="3" t="s">
        <v>17</v>
      </c>
      <c r="B5" s="7"/>
      <c r="C5" s="3" t="s">
        <v>26</v>
      </c>
      <c r="D5" s="3" t="s">
        <v>51</v>
      </c>
      <c r="E5" s="3" t="s">
        <v>18</v>
      </c>
      <c r="F5" s="3">
        <v>8</v>
      </c>
      <c r="G5" s="3">
        <v>3</v>
      </c>
      <c r="H5" s="3">
        <v>1</v>
      </c>
      <c r="I5" s="3">
        <v>100</v>
      </c>
      <c r="J5" s="3">
        <v>2</v>
      </c>
      <c r="L5" s="3">
        <v>0</v>
      </c>
      <c r="M5" s="3">
        <f t="shared" si="0"/>
        <v>0</v>
      </c>
      <c r="N5" s="3">
        <v>0.25</v>
      </c>
      <c r="O5" s="3">
        <v>1.1220000000000001E-2</v>
      </c>
      <c r="P5" s="3">
        <v>3.04</v>
      </c>
      <c r="Q5" s="3" t="s">
        <v>63</v>
      </c>
      <c r="R5" s="3" t="b">
        <v>0</v>
      </c>
      <c r="S5" s="3" t="b">
        <v>0</v>
      </c>
    </row>
    <row r="6" spans="1:19" x14ac:dyDescent="0.25">
      <c r="A6" s="3" t="s">
        <v>4</v>
      </c>
      <c r="B6" s="8"/>
      <c r="C6" s="3" t="s">
        <v>46</v>
      </c>
      <c r="D6" s="3" t="s">
        <v>51</v>
      </c>
      <c r="E6" s="3" t="s">
        <v>5</v>
      </c>
      <c r="F6" s="3">
        <v>20</v>
      </c>
      <c r="G6" s="3">
        <v>8</v>
      </c>
      <c r="H6" s="3">
        <v>1</v>
      </c>
      <c r="I6" s="3">
        <v>8000</v>
      </c>
      <c r="J6" s="3">
        <v>1</v>
      </c>
      <c r="L6" s="3">
        <v>10</v>
      </c>
      <c r="M6" s="3">
        <f t="shared" si="0"/>
        <v>13.490428052941471</v>
      </c>
      <c r="N6" s="3">
        <v>350</v>
      </c>
      <c r="O6" s="3">
        <v>1.259E-2</v>
      </c>
      <c r="P6" s="3">
        <v>3.03</v>
      </c>
      <c r="Q6" s="3" t="s">
        <v>62</v>
      </c>
      <c r="R6" s="3" t="b">
        <v>1</v>
      </c>
      <c r="S6" s="3" t="b">
        <v>1</v>
      </c>
    </row>
    <row r="7" spans="1:19" x14ac:dyDescent="0.25">
      <c r="A7" s="3" t="s">
        <v>21</v>
      </c>
      <c r="B7" s="9"/>
      <c r="C7" s="3" t="s">
        <v>27</v>
      </c>
      <c r="D7" s="3" t="s">
        <v>51</v>
      </c>
      <c r="E7" s="3" t="s">
        <v>6</v>
      </c>
      <c r="F7" s="3">
        <v>70</v>
      </c>
      <c r="G7" s="3">
        <v>17</v>
      </c>
      <c r="H7" s="3">
        <v>1</v>
      </c>
      <c r="I7" s="3">
        <v>50</v>
      </c>
      <c r="J7" s="3">
        <v>2.5</v>
      </c>
      <c r="L7" s="3">
        <v>0</v>
      </c>
      <c r="M7" s="3">
        <f t="shared" si="0"/>
        <v>0</v>
      </c>
      <c r="N7" s="3">
        <v>0.57499999999999996</v>
      </c>
      <c r="O7" s="3">
        <v>9.7999999999999997E-4</v>
      </c>
      <c r="P7" s="3">
        <v>3.24</v>
      </c>
      <c r="Q7" s="3" t="s">
        <v>67</v>
      </c>
      <c r="R7" s="3" t="b">
        <v>1</v>
      </c>
      <c r="S7" s="3" t="b">
        <v>0</v>
      </c>
    </row>
    <row r="8" spans="1:19" x14ac:dyDescent="0.25">
      <c r="A8" s="3" t="s">
        <v>7</v>
      </c>
      <c r="B8" s="10"/>
      <c r="C8" s="3" t="s">
        <v>28</v>
      </c>
      <c r="D8" s="3" t="s">
        <v>52</v>
      </c>
      <c r="E8" s="3" t="s">
        <v>8</v>
      </c>
      <c r="F8" s="3">
        <v>64</v>
      </c>
      <c r="G8" s="3">
        <v>16</v>
      </c>
      <c r="H8" s="3">
        <v>0.6</v>
      </c>
      <c r="I8" s="3">
        <v>10000</v>
      </c>
      <c r="J8" s="3">
        <v>1</v>
      </c>
      <c r="L8" s="3">
        <v>10</v>
      </c>
      <c r="M8" s="3">
        <f t="shared" si="0"/>
        <v>21.874247581801107</v>
      </c>
      <c r="N8" s="3">
        <v>240</v>
      </c>
      <c r="O8" s="3">
        <v>2.5700000000000001E-2</v>
      </c>
      <c r="P8" s="3">
        <v>2.93</v>
      </c>
      <c r="Q8" s="3" t="s">
        <v>58</v>
      </c>
      <c r="R8" s="3" t="b">
        <v>1</v>
      </c>
      <c r="S8" s="3" t="b">
        <v>1</v>
      </c>
    </row>
    <row r="9" spans="1:19" x14ac:dyDescent="0.25">
      <c r="A9" s="3" t="s">
        <v>9</v>
      </c>
      <c r="B9" s="11"/>
      <c r="C9" s="3" t="s">
        <v>29</v>
      </c>
      <c r="D9" s="3" t="s">
        <v>52</v>
      </c>
      <c r="E9" s="3" t="s">
        <v>10</v>
      </c>
      <c r="F9" s="3">
        <v>13</v>
      </c>
      <c r="G9" s="3">
        <v>3</v>
      </c>
      <c r="H9" s="3">
        <v>0.3</v>
      </c>
      <c r="I9" s="3">
        <v>10000</v>
      </c>
      <c r="J9" s="3">
        <v>1</v>
      </c>
      <c r="L9" s="3">
        <v>10</v>
      </c>
      <c r="M9" s="3">
        <f t="shared" si="0"/>
        <v>19.057052822274578</v>
      </c>
      <c r="N9" s="3">
        <v>8.5</v>
      </c>
      <c r="O9" s="3">
        <v>2.0420000000000001E-2</v>
      </c>
      <c r="P9" s="3">
        <v>2.97</v>
      </c>
      <c r="Q9" s="3" t="s">
        <v>60</v>
      </c>
      <c r="R9" s="3" t="b">
        <v>1</v>
      </c>
      <c r="S9" s="3" t="b">
        <v>1</v>
      </c>
    </row>
    <row r="10" spans="1:19" x14ac:dyDescent="0.25">
      <c r="A10" s="3" t="s">
        <v>11</v>
      </c>
      <c r="B10" s="12"/>
      <c r="C10" s="3" t="s">
        <v>30</v>
      </c>
      <c r="D10" s="3" t="s">
        <v>52</v>
      </c>
      <c r="E10" s="3" t="s">
        <v>12</v>
      </c>
      <c r="F10" s="3">
        <v>45</v>
      </c>
      <c r="G10" s="3">
        <v>22</v>
      </c>
      <c r="H10" s="3">
        <v>1</v>
      </c>
      <c r="I10" s="3">
        <v>10000</v>
      </c>
      <c r="J10" s="3">
        <v>1</v>
      </c>
      <c r="L10" s="3">
        <v>10</v>
      </c>
      <c r="M10" s="3">
        <f t="shared" si="0"/>
        <v>24.547570327944388</v>
      </c>
      <c r="N10" s="3">
        <v>10.4</v>
      </c>
      <c r="O10" s="3">
        <v>3.236E-2</v>
      </c>
      <c r="P10" s="3">
        <v>2.88</v>
      </c>
      <c r="Q10" s="3" t="s">
        <v>59</v>
      </c>
      <c r="R10" s="3" t="b">
        <v>1</v>
      </c>
      <c r="S10" s="3" t="b">
        <v>1</v>
      </c>
    </row>
    <row r="11" spans="1:19" x14ac:dyDescent="0.25">
      <c r="A11" s="3" t="s">
        <v>13</v>
      </c>
      <c r="B11" s="13"/>
      <c r="C11" s="3" t="s">
        <v>31</v>
      </c>
      <c r="D11" s="3" t="s">
        <v>53</v>
      </c>
      <c r="E11" s="3" t="s">
        <v>14</v>
      </c>
      <c r="F11" s="3">
        <v>50</v>
      </c>
      <c r="G11" s="3">
        <v>5</v>
      </c>
      <c r="H11" s="3">
        <v>1</v>
      </c>
      <c r="I11" s="3">
        <v>100</v>
      </c>
      <c r="J11" s="3">
        <v>1</v>
      </c>
      <c r="L11" s="3">
        <v>0</v>
      </c>
      <c r="M11" s="3">
        <f t="shared" si="0"/>
        <v>0</v>
      </c>
      <c r="N11" s="3">
        <v>100</v>
      </c>
      <c r="O11" s="3">
        <v>2.5000000000000001E-2</v>
      </c>
      <c r="P11" s="3">
        <v>3</v>
      </c>
      <c r="Q11" s="3" t="s">
        <v>66</v>
      </c>
      <c r="R11" s="3" t="b">
        <v>0</v>
      </c>
      <c r="S11" s="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C865-07DA-4F94-BFB8-844F22E994D4}">
  <sheetPr codeName="Sheet3"/>
  <dimension ref="A1:P11"/>
  <sheetViews>
    <sheetView workbookViewId="0">
      <selection activeCell="N26" sqref="N26"/>
    </sheetView>
  </sheetViews>
  <sheetFormatPr defaultRowHeight="15" x14ac:dyDescent="0.25"/>
  <cols>
    <col min="1" max="1" width="13.28515625" bestFit="1" customWidth="1"/>
    <col min="2" max="2" width="6.28515625" bestFit="1" customWidth="1"/>
    <col min="3" max="3" width="6" bestFit="1" customWidth="1"/>
    <col min="4" max="4" width="5.140625" bestFit="1" customWidth="1"/>
    <col min="5" max="5" width="6" bestFit="1" customWidth="1"/>
    <col min="6" max="6" width="6.140625" bestFit="1" customWidth="1"/>
    <col min="7" max="7" width="14.7109375" bestFit="1" customWidth="1"/>
    <col min="8" max="8" width="17.85546875" bestFit="1" customWidth="1"/>
    <col min="9" max="9" width="9" bestFit="1" customWidth="1"/>
    <col min="10" max="10" width="5.5703125" bestFit="1" customWidth="1"/>
    <col min="11" max="11" width="11.7109375" bestFit="1" customWidth="1"/>
    <col min="12" max="12" width="9.42578125" bestFit="1" customWidth="1"/>
    <col min="13" max="13" width="10" bestFit="1" customWidth="1"/>
    <col min="14" max="14" width="25.28515625" bestFit="1" customWidth="1"/>
    <col min="15" max="15" width="12.28515625" bestFit="1" customWidth="1"/>
    <col min="16" max="16" width="24.140625" bestFit="1" customWidth="1"/>
    <col min="18" max="18" width="23.28515625" bestFit="1" customWidth="1"/>
    <col min="19" max="19" width="24.42578125" customWidth="1"/>
  </cols>
  <sheetData>
    <row r="1" spans="1:16" ht="15.75" x14ac:dyDescent="0.25">
      <c r="A1" t="s">
        <v>1</v>
      </c>
      <c r="B1" t="s">
        <v>22</v>
      </c>
      <c r="C1" t="s">
        <v>34</v>
      </c>
      <c r="D1" t="s">
        <v>35</v>
      </c>
      <c r="E1" t="s">
        <v>38</v>
      </c>
      <c r="F1" t="s">
        <v>39</v>
      </c>
      <c r="G1" t="s">
        <v>36</v>
      </c>
      <c r="H1" t="s">
        <v>37</v>
      </c>
      <c r="I1" t="s">
        <v>40</v>
      </c>
      <c r="J1" t="s">
        <v>41</v>
      </c>
      <c r="K1" t="s">
        <v>42</v>
      </c>
      <c r="L1" t="s">
        <v>43</v>
      </c>
      <c r="M1" t="s">
        <v>56</v>
      </c>
      <c r="N1" t="s">
        <v>49</v>
      </c>
      <c r="O1" t="s">
        <v>54</v>
      </c>
      <c r="P1" s="3" t="s">
        <v>50</v>
      </c>
    </row>
    <row r="2" spans="1:16" ht="15.75" x14ac:dyDescent="0.25">
      <c r="A2" s="3" t="s">
        <v>68</v>
      </c>
      <c r="B2">
        <v>80</v>
      </c>
      <c r="C2">
        <v>25</v>
      </c>
      <c r="D2">
        <v>0.1</v>
      </c>
      <c r="E2">
        <v>150</v>
      </c>
      <c r="F2">
        <v>1</v>
      </c>
      <c r="G2">
        <v>17.805298065685129</v>
      </c>
      <c r="H2" s="3">
        <v>200</v>
      </c>
      <c r="I2" s="3">
        <v>1.7399999999999999E-2</v>
      </c>
      <c r="J2" s="3">
        <v>3.01</v>
      </c>
      <c r="K2" s="3" t="b">
        <v>1</v>
      </c>
      <c r="L2" s="3" t="b">
        <v>1</v>
      </c>
      <c r="M2" s="3" t="s">
        <v>64</v>
      </c>
      <c r="N2" s="3" t="s">
        <v>23</v>
      </c>
      <c r="O2" s="3" t="s">
        <v>51</v>
      </c>
      <c r="P2" s="3" t="s">
        <v>15</v>
      </c>
    </row>
    <row r="3" spans="1:16" ht="15.75" x14ac:dyDescent="0.25">
      <c r="A3" s="3" t="s">
        <v>19</v>
      </c>
      <c r="B3">
        <v>43</v>
      </c>
      <c r="C3">
        <v>16</v>
      </c>
      <c r="D3">
        <v>0.4</v>
      </c>
      <c r="E3">
        <v>250</v>
      </c>
      <c r="F3">
        <v>2.5</v>
      </c>
      <c r="G3">
        <v>14.17074506862448</v>
      </c>
      <c r="H3" s="3">
        <v>30</v>
      </c>
      <c r="I3" s="3">
        <v>1.0999999999999999E-2</v>
      </c>
      <c r="J3" s="3">
        <v>3.11</v>
      </c>
      <c r="K3" s="3" t="b">
        <v>1</v>
      </c>
      <c r="L3" s="3" t="b">
        <v>1</v>
      </c>
      <c r="M3" s="3" t="s">
        <v>65</v>
      </c>
      <c r="N3" s="3" t="s">
        <v>24</v>
      </c>
      <c r="O3" s="3" t="s">
        <v>51</v>
      </c>
      <c r="P3" s="3" t="s">
        <v>16</v>
      </c>
    </row>
    <row r="4" spans="1:16" ht="15.75" x14ac:dyDescent="0.25">
      <c r="A4" s="3" t="s">
        <v>3</v>
      </c>
      <c r="B4">
        <v>45</v>
      </c>
      <c r="C4">
        <v>17</v>
      </c>
      <c r="D4">
        <v>0.4</v>
      </c>
      <c r="E4">
        <v>5000</v>
      </c>
      <c r="F4">
        <v>2</v>
      </c>
      <c r="G4">
        <v>0</v>
      </c>
      <c r="H4" s="3">
        <v>80</v>
      </c>
      <c r="I4" s="3">
        <v>1.2E-2</v>
      </c>
      <c r="J4" s="3">
        <v>3.1</v>
      </c>
      <c r="K4" s="3" t="b">
        <v>1</v>
      </c>
      <c r="L4" s="3" t="b">
        <v>1</v>
      </c>
      <c r="M4" s="3" t="s">
        <v>61</v>
      </c>
      <c r="N4" s="3" t="s">
        <v>25</v>
      </c>
      <c r="O4" s="3" t="s">
        <v>51</v>
      </c>
      <c r="P4" s="3" t="s">
        <v>2</v>
      </c>
    </row>
    <row r="5" spans="1:16" ht="15.75" x14ac:dyDescent="0.25">
      <c r="A5" s="3" t="s">
        <v>18</v>
      </c>
      <c r="B5">
        <v>8</v>
      </c>
      <c r="C5">
        <v>3</v>
      </c>
      <c r="D5">
        <v>1</v>
      </c>
      <c r="E5">
        <v>100</v>
      </c>
      <c r="F5">
        <v>2</v>
      </c>
      <c r="G5">
        <v>0</v>
      </c>
      <c r="H5" s="3">
        <v>0.25</v>
      </c>
      <c r="I5" s="3">
        <v>1.1220000000000001E-2</v>
      </c>
      <c r="J5" s="3">
        <v>3.04</v>
      </c>
      <c r="K5" s="3" t="b">
        <v>0</v>
      </c>
      <c r="L5" s="3" t="b">
        <v>0</v>
      </c>
      <c r="M5" s="3" t="s">
        <v>63</v>
      </c>
      <c r="N5" s="3" t="s">
        <v>26</v>
      </c>
      <c r="O5" s="3" t="s">
        <v>51</v>
      </c>
      <c r="P5" s="3" t="s">
        <v>17</v>
      </c>
    </row>
    <row r="6" spans="1:16" ht="15.75" x14ac:dyDescent="0.25">
      <c r="A6" s="3" t="s">
        <v>5</v>
      </c>
      <c r="B6">
        <v>20</v>
      </c>
      <c r="C6">
        <v>8</v>
      </c>
      <c r="D6">
        <v>1</v>
      </c>
      <c r="E6">
        <v>8000</v>
      </c>
      <c r="F6">
        <v>1</v>
      </c>
      <c r="G6">
        <v>13.490428052941471</v>
      </c>
      <c r="H6" s="3">
        <v>350</v>
      </c>
      <c r="I6" s="3">
        <v>1.259E-2</v>
      </c>
      <c r="J6" s="3">
        <v>3.03</v>
      </c>
      <c r="K6" s="3" t="b">
        <v>1</v>
      </c>
      <c r="L6" s="3" t="b">
        <v>1</v>
      </c>
      <c r="M6" s="3" t="s">
        <v>62</v>
      </c>
      <c r="N6" s="3" t="s">
        <v>46</v>
      </c>
      <c r="O6" s="3" t="s">
        <v>51</v>
      </c>
      <c r="P6" s="3" t="s">
        <v>4</v>
      </c>
    </row>
    <row r="7" spans="1:16" ht="15.75" x14ac:dyDescent="0.25">
      <c r="A7" s="3" t="s">
        <v>6</v>
      </c>
      <c r="B7">
        <v>70</v>
      </c>
      <c r="C7">
        <v>17</v>
      </c>
      <c r="D7">
        <v>1</v>
      </c>
      <c r="E7">
        <v>50</v>
      </c>
      <c r="F7">
        <v>2.5</v>
      </c>
      <c r="G7">
        <v>0</v>
      </c>
      <c r="H7" s="3">
        <v>0.57499999999999996</v>
      </c>
      <c r="I7" s="3">
        <v>9.7999999999999997E-4</v>
      </c>
      <c r="J7" s="3">
        <v>3.24</v>
      </c>
      <c r="K7" s="3" t="b">
        <v>1</v>
      </c>
      <c r="L7" s="3" t="b">
        <v>0</v>
      </c>
      <c r="M7" s="3" t="s">
        <v>67</v>
      </c>
      <c r="N7" s="3" t="s">
        <v>27</v>
      </c>
      <c r="O7" s="3" t="s">
        <v>51</v>
      </c>
      <c r="P7" s="3" t="s">
        <v>21</v>
      </c>
    </row>
    <row r="8" spans="1:16" ht="15.75" x14ac:dyDescent="0.25">
      <c r="A8" s="3" t="s">
        <v>8</v>
      </c>
      <c r="B8">
        <v>64</v>
      </c>
      <c r="C8">
        <v>16</v>
      </c>
      <c r="D8">
        <v>0.6</v>
      </c>
      <c r="E8">
        <v>10000</v>
      </c>
      <c r="F8">
        <v>1</v>
      </c>
      <c r="G8">
        <v>21.874247581801107</v>
      </c>
      <c r="H8" s="3">
        <v>240</v>
      </c>
      <c r="I8" s="3">
        <v>2.5700000000000001E-2</v>
      </c>
      <c r="J8" s="3">
        <v>2.93</v>
      </c>
      <c r="K8" s="3" t="b">
        <v>1</v>
      </c>
      <c r="L8" s="3" t="b">
        <v>1</v>
      </c>
      <c r="M8" s="3" t="s">
        <v>58</v>
      </c>
      <c r="N8" s="3" t="s">
        <v>28</v>
      </c>
      <c r="O8" s="3" t="s">
        <v>52</v>
      </c>
      <c r="P8" s="3" t="s">
        <v>7</v>
      </c>
    </row>
    <row r="9" spans="1:16" ht="15.75" x14ac:dyDescent="0.25">
      <c r="A9" s="3" t="s">
        <v>10</v>
      </c>
      <c r="B9">
        <v>13</v>
      </c>
      <c r="C9">
        <v>3</v>
      </c>
      <c r="D9">
        <v>0.3</v>
      </c>
      <c r="E9">
        <v>10000</v>
      </c>
      <c r="F9">
        <v>1</v>
      </c>
      <c r="G9">
        <v>19.057052822274578</v>
      </c>
      <c r="H9" s="3">
        <v>8.5</v>
      </c>
      <c r="I9" s="3">
        <v>2.0420000000000001E-2</v>
      </c>
      <c r="J9" s="3">
        <v>2.97</v>
      </c>
      <c r="K9" s="3" t="b">
        <v>1</v>
      </c>
      <c r="L9" s="3" t="b">
        <v>1</v>
      </c>
      <c r="M9" s="3" t="s">
        <v>60</v>
      </c>
      <c r="N9" s="3" t="s">
        <v>29</v>
      </c>
      <c r="O9" s="3" t="s">
        <v>52</v>
      </c>
      <c r="P9" s="3" t="s">
        <v>9</v>
      </c>
    </row>
    <row r="10" spans="1:16" ht="15.75" x14ac:dyDescent="0.25">
      <c r="A10" s="3" t="s">
        <v>12</v>
      </c>
      <c r="B10">
        <v>45</v>
      </c>
      <c r="C10">
        <v>22</v>
      </c>
      <c r="D10">
        <v>1</v>
      </c>
      <c r="E10">
        <v>10000</v>
      </c>
      <c r="F10">
        <v>1</v>
      </c>
      <c r="G10">
        <v>24.547570327944388</v>
      </c>
      <c r="H10" s="3">
        <v>10.4</v>
      </c>
      <c r="I10" s="3">
        <v>3.236E-2</v>
      </c>
      <c r="J10" s="3">
        <v>2.88</v>
      </c>
      <c r="K10" s="3" t="b">
        <v>1</v>
      </c>
      <c r="L10" s="3" t="b">
        <v>1</v>
      </c>
      <c r="M10" s="3" t="s">
        <v>59</v>
      </c>
      <c r="N10" s="3" t="s">
        <v>30</v>
      </c>
      <c r="O10" s="3" t="s">
        <v>52</v>
      </c>
      <c r="P10" s="3" t="s">
        <v>11</v>
      </c>
    </row>
    <row r="11" spans="1:16" ht="15.75" x14ac:dyDescent="0.25">
      <c r="A11" s="3" t="s">
        <v>14</v>
      </c>
      <c r="B11">
        <v>50</v>
      </c>
      <c r="C11">
        <v>5</v>
      </c>
      <c r="D11">
        <v>1</v>
      </c>
      <c r="E11">
        <v>100</v>
      </c>
      <c r="F11">
        <v>1</v>
      </c>
      <c r="G11">
        <v>0</v>
      </c>
      <c r="H11" s="3">
        <v>100</v>
      </c>
      <c r="I11" s="3">
        <v>2.5000000000000001E-2</v>
      </c>
      <c r="J11" s="3">
        <v>3</v>
      </c>
      <c r="K11" s="3" t="b">
        <v>0</v>
      </c>
      <c r="L11" s="3" t="b">
        <v>0</v>
      </c>
      <c r="M11" s="3" t="s">
        <v>66</v>
      </c>
      <c r="N11" s="3" t="s">
        <v>31</v>
      </c>
      <c r="O11" s="3" t="s">
        <v>53</v>
      </c>
      <c r="P11" s="3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B9E8-FEA8-4574-9217-2D5A073F18D2}">
  <sheetPr codeName="Sheet4"/>
  <dimension ref="A1:K11"/>
  <sheetViews>
    <sheetView workbookViewId="0">
      <selection activeCell="E17" sqref="E17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9.28515625" bestFit="1" customWidth="1"/>
    <col min="4" max="4" width="9" bestFit="1" customWidth="1"/>
    <col min="5" max="5" width="10.42578125" bestFit="1" customWidth="1"/>
    <col min="6" max="6" width="11.28515625" bestFit="1" customWidth="1"/>
    <col min="7" max="7" width="4.85546875" bestFit="1" customWidth="1"/>
    <col min="8" max="8" width="10" bestFit="1" customWidth="1"/>
    <col min="9" max="9" width="13.28515625" bestFit="1" customWidth="1"/>
    <col min="10" max="10" width="6.140625" bestFit="1" customWidth="1"/>
    <col min="11" max="11" width="7.28515625" bestFit="1" customWidth="1"/>
  </cols>
  <sheetData>
    <row r="1" spans="1:11" ht="15.75" x14ac:dyDescent="0.25">
      <c r="A1" t="s">
        <v>1</v>
      </c>
      <c r="B1" s="3" t="s">
        <v>68</v>
      </c>
      <c r="C1" s="3" t="s">
        <v>19</v>
      </c>
      <c r="D1" s="3" t="s">
        <v>3</v>
      </c>
      <c r="E1" s="3" t="s">
        <v>18</v>
      </c>
      <c r="F1" s="3" t="s">
        <v>5</v>
      </c>
      <c r="G1" s="3" t="s">
        <v>6</v>
      </c>
      <c r="H1" s="3" t="s">
        <v>8</v>
      </c>
      <c r="I1" s="3" t="s">
        <v>10</v>
      </c>
      <c r="J1" s="3" t="s">
        <v>12</v>
      </c>
      <c r="K1" s="3" t="s">
        <v>14</v>
      </c>
    </row>
    <row r="2" spans="1:11" ht="15.75" x14ac:dyDescent="0.25">
      <c r="A2" s="3" t="s">
        <v>68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ht="15.75" x14ac:dyDescent="0.25">
      <c r="A3" s="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ht="15.75" x14ac:dyDescent="0.25">
      <c r="A4" s="3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ht="15.75" x14ac:dyDescent="0.25">
      <c r="A5" s="3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ht="15.75" x14ac:dyDescent="0.25">
      <c r="A6" s="3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ht="15.75" x14ac:dyDescent="0.25">
      <c r="A7" s="3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ht="15.75" x14ac:dyDescent="0.25">
      <c r="A8" s="3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t="15.75" x14ac:dyDescent="0.25">
      <c r="A9" s="3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ht="15.75" x14ac:dyDescent="0.25">
      <c r="A10" s="3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t="15.75" x14ac:dyDescent="0.25">
      <c r="A11" s="3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sortState xmlns:xlrd2="http://schemas.microsoft.com/office/spreadsheetml/2017/richdata2" columnSort="1" ref="B1:K11">
    <sortCondition ref="B1: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C298-B5BA-45C9-B626-B171F6A1210D}">
  <sheetPr codeName="Sheet5"/>
  <dimension ref="A1:C11"/>
  <sheetViews>
    <sheetView workbookViewId="0">
      <selection activeCell="G20" sqref="G20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5.7109375" bestFit="1" customWidth="1"/>
  </cols>
  <sheetData>
    <row r="1" spans="1:3" x14ac:dyDescent="0.25">
      <c r="A1" t="s">
        <v>1</v>
      </c>
      <c r="B1" t="s">
        <v>47</v>
      </c>
      <c r="C1" t="s">
        <v>48</v>
      </c>
    </row>
    <row r="2" spans="1:3" ht="15.75" x14ac:dyDescent="0.25">
      <c r="A2" s="3" t="s">
        <v>68</v>
      </c>
      <c r="B2">
        <v>0</v>
      </c>
      <c r="C2">
        <v>0</v>
      </c>
    </row>
    <row r="3" spans="1:3" ht="15.75" x14ac:dyDescent="0.25">
      <c r="A3" s="3" t="s">
        <v>19</v>
      </c>
      <c r="B3">
        <v>0</v>
      </c>
      <c r="C3">
        <v>0</v>
      </c>
    </row>
    <row r="4" spans="1:3" ht="15.75" x14ac:dyDescent="0.25">
      <c r="A4" s="3" t="s">
        <v>3</v>
      </c>
      <c r="B4">
        <v>0</v>
      </c>
      <c r="C4">
        <v>0</v>
      </c>
    </row>
    <row r="5" spans="1:3" ht="15.75" x14ac:dyDescent="0.25">
      <c r="A5" s="3" t="s">
        <v>18</v>
      </c>
      <c r="B5">
        <v>0</v>
      </c>
      <c r="C5">
        <v>0</v>
      </c>
    </row>
    <row r="6" spans="1:3" ht="15.75" x14ac:dyDescent="0.25">
      <c r="A6" s="3" t="s">
        <v>5</v>
      </c>
      <c r="B6">
        <v>0</v>
      </c>
      <c r="C6">
        <v>0</v>
      </c>
    </row>
    <row r="7" spans="1:3" ht="15.75" x14ac:dyDescent="0.25">
      <c r="A7" s="3" t="s">
        <v>6</v>
      </c>
      <c r="B7">
        <v>0</v>
      </c>
      <c r="C7">
        <v>0</v>
      </c>
    </row>
    <row r="8" spans="1:3" ht="15.75" x14ac:dyDescent="0.25">
      <c r="A8" s="3" t="s">
        <v>8</v>
      </c>
      <c r="B8">
        <v>0.3</v>
      </c>
      <c r="C8">
        <v>0.7</v>
      </c>
    </row>
    <row r="9" spans="1:3" ht="15.75" x14ac:dyDescent="0.25">
      <c r="A9" s="3" t="s">
        <v>10</v>
      </c>
      <c r="B9">
        <v>0.5</v>
      </c>
      <c r="C9">
        <v>0.5</v>
      </c>
    </row>
    <row r="10" spans="1:3" ht="15.75" x14ac:dyDescent="0.25">
      <c r="A10" s="3" t="s">
        <v>12</v>
      </c>
      <c r="B10">
        <v>0</v>
      </c>
      <c r="C10">
        <v>1</v>
      </c>
    </row>
    <row r="11" spans="1:3" ht="15.75" x14ac:dyDescent="0.25">
      <c r="A11" s="3" t="s">
        <v>14</v>
      </c>
      <c r="B11">
        <v>1</v>
      </c>
      <c r="C11">
        <v>0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Functional groups</vt:lpstr>
      <vt:lpstr>cbn_species</vt:lpstr>
      <vt:lpstr>cbn_int</vt:lpstr>
      <vt:lpstr>cbn_UR_int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Beese</dc:creator>
  <cp:lastModifiedBy>Chelsey Beese</cp:lastModifiedBy>
  <dcterms:created xsi:type="dcterms:W3CDTF">2023-10-30T06:34:12Z</dcterms:created>
  <dcterms:modified xsi:type="dcterms:W3CDTF">2023-12-28T23:29:08Z</dcterms:modified>
</cp:coreProperties>
</file>