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MC/research/chelsea_crooks/projects/zikv_dak_macaques/writing/github/"/>
    </mc:Choice>
  </mc:AlternateContent>
  <xr:revisionPtr revIDLastSave="0" documentId="13_ncr:1_{64628320-B523-CB4F-8BE1-3B8FC82AFF57}" xr6:coauthVersionLast="45" xr6:coauthVersionMax="45" xr10:uidLastSave="{00000000-0000-0000-0000-000000000000}"/>
  <bookViews>
    <workbookView xWindow="28840" yWindow="-2540" windowWidth="33560" windowHeight="17540" xr2:uid="{00000000-000D-0000-FFFF-FFFF00000000}"/>
  </bookViews>
  <sheets>
    <sheet name="ultrasound growth measurements" sheetId="7" r:id="rId1"/>
    <sheet name="normative data-biparietal diamt" sheetId="3" r:id="rId2"/>
    <sheet name="normative data-head circmf" sheetId="4" r:id="rId3"/>
    <sheet name="normative data-femur length" sheetId="6" r:id="rId4"/>
    <sheet name="normative data-abdominal circmf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4" i="7" l="1"/>
  <c r="U138" i="7"/>
  <c r="Q138" i="7"/>
  <c r="M138" i="7"/>
  <c r="I138" i="7"/>
  <c r="U137" i="7"/>
  <c r="Q137" i="7"/>
  <c r="M137" i="7"/>
  <c r="I137" i="7"/>
  <c r="U136" i="7"/>
  <c r="Q136" i="7"/>
  <c r="M136" i="7"/>
  <c r="I136" i="7"/>
  <c r="U135" i="7"/>
  <c r="Q135" i="7"/>
  <c r="M135" i="7"/>
  <c r="I135" i="7"/>
  <c r="U134" i="7"/>
  <c r="Q134" i="7"/>
  <c r="M134" i="7"/>
  <c r="I134" i="7"/>
  <c r="U133" i="7"/>
  <c r="Q133" i="7"/>
  <c r="M133" i="7"/>
  <c r="I133" i="7"/>
  <c r="U132" i="7"/>
  <c r="Q132" i="7"/>
  <c r="M132" i="7"/>
  <c r="I132" i="7"/>
  <c r="U131" i="7"/>
  <c r="Q131" i="7"/>
  <c r="M131" i="7"/>
  <c r="I131" i="7"/>
  <c r="U130" i="7"/>
  <c r="Q130" i="7"/>
  <c r="M130" i="7"/>
  <c r="I130" i="7"/>
  <c r="U129" i="7"/>
  <c r="Q129" i="7"/>
  <c r="M129" i="7"/>
  <c r="I129" i="7"/>
  <c r="U128" i="7"/>
  <c r="Q128" i="7"/>
  <c r="M128" i="7"/>
  <c r="I128" i="7"/>
  <c r="U127" i="7"/>
  <c r="Q127" i="7"/>
  <c r="M127" i="7"/>
  <c r="I127" i="7"/>
  <c r="U126" i="7"/>
  <c r="Q126" i="7"/>
  <c r="M126" i="7"/>
  <c r="I126" i="7"/>
  <c r="U125" i="7"/>
  <c r="Q125" i="7"/>
  <c r="M125" i="7"/>
  <c r="I125" i="7"/>
  <c r="U124" i="7"/>
  <c r="I124" i="7"/>
  <c r="U121" i="7"/>
  <c r="Q121" i="7"/>
  <c r="M121" i="7"/>
  <c r="I121" i="7"/>
  <c r="U120" i="7"/>
  <c r="Q120" i="7"/>
  <c r="M120" i="7"/>
  <c r="I120" i="7"/>
  <c r="U119" i="7"/>
  <c r="Q119" i="7"/>
  <c r="M119" i="7"/>
  <c r="I119" i="7"/>
  <c r="U118" i="7"/>
  <c r="Q118" i="7"/>
  <c r="M118" i="7"/>
  <c r="I118" i="7"/>
  <c r="U117" i="7"/>
  <c r="Q117" i="7"/>
  <c r="M117" i="7"/>
  <c r="I117" i="7"/>
  <c r="U116" i="7"/>
  <c r="Q116" i="7"/>
  <c r="M116" i="7"/>
  <c r="I116" i="7"/>
  <c r="U115" i="7"/>
  <c r="Q115" i="7"/>
  <c r="M115" i="7"/>
  <c r="I115" i="7"/>
  <c r="U114" i="7"/>
  <c r="Q114" i="7"/>
  <c r="M114" i="7"/>
  <c r="I114" i="7"/>
  <c r="U113" i="7"/>
  <c r="Q113" i="7"/>
  <c r="M113" i="7"/>
  <c r="I113" i="7"/>
  <c r="U112" i="7"/>
  <c r="Q112" i="7"/>
  <c r="M112" i="7"/>
  <c r="I112" i="7"/>
  <c r="U111" i="7"/>
  <c r="Q111" i="7"/>
  <c r="M111" i="7"/>
  <c r="I111" i="7"/>
  <c r="U104" i="7"/>
  <c r="Q104" i="7"/>
  <c r="M104" i="7"/>
  <c r="I104" i="7"/>
  <c r="U103" i="7"/>
  <c r="Q103" i="7"/>
  <c r="M103" i="7"/>
  <c r="I103" i="7"/>
  <c r="U102" i="7"/>
  <c r="Q102" i="7"/>
  <c r="M102" i="7"/>
  <c r="I102" i="7"/>
  <c r="U101" i="7"/>
  <c r="Q101" i="7"/>
  <c r="M101" i="7"/>
  <c r="I101" i="7"/>
  <c r="U100" i="7"/>
  <c r="Q100" i="7"/>
  <c r="M100" i="7"/>
  <c r="I100" i="7"/>
  <c r="U99" i="7"/>
  <c r="Q99" i="7"/>
  <c r="M99" i="7"/>
  <c r="I99" i="7"/>
  <c r="U98" i="7"/>
  <c r="Q98" i="7"/>
  <c r="M98" i="7"/>
  <c r="I98" i="7"/>
  <c r="U97" i="7"/>
  <c r="Q97" i="7"/>
  <c r="M97" i="7"/>
  <c r="I97" i="7"/>
  <c r="U96" i="7"/>
  <c r="Q96" i="7"/>
  <c r="M96" i="7"/>
  <c r="I96" i="7"/>
  <c r="U95" i="7"/>
  <c r="Q95" i="7"/>
  <c r="M95" i="7"/>
  <c r="I95" i="7"/>
  <c r="U94" i="7"/>
  <c r="Q94" i="7"/>
  <c r="M94" i="7"/>
  <c r="I94" i="7"/>
  <c r="U93" i="7"/>
  <c r="Q93" i="7"/>
  <c r="M93" i="7"/>
  <c r="I93" i="7"/>
  <c r="U92" i="7"/>
  <c r="Q92" i="7"/>
  <c r="M92" i="7"/>
  <c r="I92" i="7"/>
  <c r="U87" i="7"/>
  <c r="Q87" i="7"/>
  <c r="M87" i="7"/>
  <c r="I87" i="7"/>
  <c r="U86" i="7"/>
  <c r="Q86" i="7"/>
  <c r="M86" i="7"/>
  <c r="I86" i="7"/>
  <c r="U85" i="7"/>
  <c r="Q85" i="7"/>
  <c r="M85" i="7"/>
  <c r="I85" i="7"/>
  <c r="U84" i="7"/>
  <c r="Q84" i="7"/>
  <c r="M84" i="7"/>
  <c r="I84" i="7"/>
  <c r="U83" i="7"/>
  <c r="Q83" i="7"/>
  <c r="M83" i="7"/>
  <c r="I83" i="7"/>
  <c r="U82" i="7"/>
  <c r="Q82" i="7"/>
  <c r="M82" i="7"/>
  <c r="I82" i="7"/>
  <c r="U81" i="7"/>
  <c r="Q81" i="7"/>
  <c r="M81" i="7"/>
  <c r="I81" i="7"/>
  <c r="U80" i="7"/>
  <c r="Q80" i="7"/>
  <c r="M80" i="7"/>
  <c r="I80" i="7"/>
  <c r="U79" i="7"/>
  <c r="Q79" i="7"/>
  <c r="M79" i="7"/>
  <c r="I79" i="7"/>
  <c r="U78" i="7"/>
  <c r="Q78" i="7"/>
  <c r="M78" i="7"/>
  <c r="U77" i="7"/>
  <c r="Q77" i="7"/>
  <c r="M77" i="7"/>
  <c r="I77" i="7"/>
  <c r="U76" i="7"/>
  <c r="U75" i="7"/>
  <c r="M75" i="7"/>
  <c r="I75" i="7"/>
  <c r="U70" i="7"/>
  <c r="Q70" i="7"/>
  <c r="M70" i="7"/>
  <c r="I70" i="7"/>
  <c r="U69" i="7"/>
  <c r="Q69" i="7"/>
  <c r="M69" i="7"/>
  <c r="I69" i="7"/>
  <c r="U68" i="7"/>
  <c r="Q68" i="7"/>
  <c r="M68" i="7"/>
  <c r="I68" i="7"/>
  <c r="U67" i="7"/>
  <c r="Q67" i="7"/>
  <c r="M67" i="7"/>
  <c r="I67" i="7"/>
  <c r="U66" i="7"/>
  <c r="Q66" i="7"/>
  <c r="M66" i="7"/>
  <c r="I66" i="7"/>
  <c r="U65" i="7"/>
  <c r="Q65" i="7"/>
  <c r="M65" i="7"/>
  <c r="I65" i="7"/>
  <c r="U63" i="7"/>
  <c r="Q63" i="7"/>
  <c r="M63" i="7"/>
  <c r="I63" i="7"/>
  <c r="U61" i="7"/>
  <c r="Q61" i="7"/>
  <c r="M61" i="7"/>
  <c r="I61" i="7"/>
  <c r="U60" i="7"/>
  <c r="Q60" i="7"/>
  <c r="M60" i="7"/>
  <c r="I60" i="7"/>
  <c r="U59" i="7"/>
  <c r="Q59" i="7"/>
  <c r="M59" i="7"/>
  <c r="I59" i="7"/>
  <c r="U57" i="7"/>
  <c r="Q57" i="7"/>
  <c r="I57" i="7"/>
  <c r="U56" i="7"/>
  <c r="Q56" i="7"/>
  <c r="M56" i="7"/>
  <c r="I56" i="7"/>
  <c r="U55" i="7"/>
  <c r="Q55" i="7"/>
  <c r="M55" i="7"/>
  <c r="U52" i="7"/>
  <c r="Q52" i="7"/>
  <c r="I52" i="7"/>
  <c r="U50" i="7"/>
  <c r="Q50" i="7"/>
  <c r="M50" i="7"/>
  <c r="I50" i="7"/>
  <c r="U48" i="7"/>
  <c r="Q48" i="7"/>
  <c r="M48" i="7"/>
  <c r="I48" i="7"/>
  <c r="U47" i="7"/>
  <c r="Q47" i="7"/>
  <c r="M47" i="7"/>
  <c r="U46" i="7"/>
  <c r="Q46" i="7"/>
  <c r="M46" i="7"/>
  <c r="I46" i="7"/>
  <c r="U45" i="7"/>
  <c r="Q45" i="7"/>
  <c r="M45" i="7"/>
  <c r="I45" i="7"/>
  <c r="U44" i="7"/>
  <c r="Q44" i="7"/>
  <c r="M44" i="7"/>
  <c r="I44" i="7"/>
  <c r="U43" i="7"/>
  <c r="Q43" i="7"/>
  <c r="M43" i="7"/>
  <c r="Q42" i="7"/>
  <c r="I42" i="7"/>
  <c r="U41" i="7"/>
  <c r="Q41" i="7"/>
  <c r="M41" i="7"/>
  <c r="I41" i="7"/>
  <c r="U40" i="7"/>
  <c r="Q40" i="7"/>
  <c r="M40" i="7"/>
  <c r="U39" i="7"/>
  <c r="Q39" i="7"/>
  <c r="M39" i="7"/>
  <c r="U38" i="7"/>
  <c r="Q38" i="7"/>
  <c r="M38" i="7"/>
  <c r="I38" i="7"/>
  <c r="U37" i="7"/>
  <c r="I37" i="7"/>
  <c r="U34" i="7"/>
  <c r="I34" i="7"/>
  <c r="U33" i="7"/>
  <c r="Q33" i="7"/>
  <c r="M33" i="7"/>
  <c r="I33" i="7"/>
  <c r="U32" i="7"/>
  <c r="Q32" i="7"/>
  <c r="M32" i="7"/>
  <c r="U31" i="7"/>
  <c r="Q31" i="7"/>
  <c r="M31" i="7"/>
  <c r="I31" i="7"/>
  <c r="U30" i="7"/>
  <c r="I30" i="7"/>
  <c r="U29" i="7"/>
  <c r="Q29" i="7"/>
  <c r="U28" i="7"/>
  <c r="M28" i="7"/>
  <c r="I28" i="7"/>
  <c r="U27" i="7"/>
  <c r="Q27" i="7"/>
  <c r="M27" i="7"/>
  <c r="I27" i="7"/>
  <c r="U25" i="7"/>
  <c r="Q25" i="7"/>
  <c r="I25" i="7"/>
  <c r="U24" i="7"/>
  <c r="Q24" i="7"/>
  <c r="M24" i="7"/>
  <c r="I24" i="7"/>
  <c r="U23" i="7"/>
  <c r="Q23" i="7"/>
  <c r="M23" i="7"/>
  <c r="I23" i="7"/>
  <c r="U22" i="7"/>
  <c r="Q22" i="7"/>
  <c r="M22" i="7"/>
  <c r="I22" i="7"/>
  <c r="U21" i="7"/>
  <c r="Q21" i="7"/>
  <c r="M21" i="7"/>
  <c r="I21" i="7"/>
  <c r="U17" i="7"/>
  <c r="Q17" i="7"/>
  <c r="M17" i="7"/>
  <c r="U15" i="7"/>
  <c r="Q15" i="7"/>
  <c r="M15" i="7"/>
  <c r="I15" i="7"/>
  <c r="U14" i="7"/>
  <c r="Q14" i="7"/>
  <c r="M14" i="7"/>
  <c r="I14" i="7"/>
  <c r="U13" i="7"/>
  <c r="Q13" i="7"/>
  <c r="M13" i="7"/>
  <c r="I13" i="7"/>
  <c r="U12" i="7"/>
  <c r="Q12" i="7"/>
  <c r="M12" i="7"/>
  <c r="I12" i="7"/>
  <c r="U11" i="7"/>
  <c r="Q11" i="7"/>
  <c r="M11" i="7"/>
  <c r="I11" i="7"/>
  <c r="U9" i="7"/>
  <c r="Q9" i="7"/>
  <c r="M9" i="7"/>
  <c r="I9" i="7"/>
  <c r="U8" i="7"/>
  <c r="Q8" i="7"/>
  <c r="M8" i="7"/>
  <c r="I8" i="7"/>
  <c r="U7" i="7"/>
  <c r="Q7" i="7"/>
  <c r="M7" i="7"/>
  <c r="I7" i="7"/>
  <c r="U6" i="7"/>
  <c r="Q6" i="7"/>
  <c r="M6" i="7"/>
  <c r="I6" i="7"/>
  <c r="U5" i="7"/>
  <c r="Q5" i="7"/>
  <c r="M5" i="7"/>
  <c r="I5" i="7"/>
  <c r="U4" i="7"/>
  <c r="Q4" i="7"/>
  <c r="M4" i="7"/>
  <c r="I4" i="7"/>
</calcChain>
</file>

<file path=xl/sharedStrings.xml><?xml version="1.0" encoding="utf-8"?>
<sst xmlns="http://schemas.openxmlformats.org/spreadsheetml/2006/main" count="509" uniqueCount="43">
  <si>
    <t>Project</t>
  </si>
  <si>
    <t>Dam ID</t>
  </si>
  <si>
    <t>DPI</t>
  </si>
  <si>
    <t>Avg Femur Length (mm)</t>
  </si>
  <si>
    <t>Avg Biparietal Diameter (mm)</t>
  </si>
  <si>
    <t>Avg Head Circumfrence (mm)</t>
  </si>
  <si>
    <t>Avg Abdominal Circumference (mm)</t>
  </si>
  <si>
    <t>Gestational age</t>
  </si>
  <si>
    <t>fetal heart rate</t>
  </si>
  <si>
    <t>Femur_length_1</t>
  </si>
  <si>
    <t>Femur_length_2</t>
  </si>
  <si>
    <t>Femur_length_3</t>
  </si>
  <si>
    <t>Biparietal_diameter_1</t>
  </si>
  <si>
    <t>Biparietal_diameter_2</t>
  </si>
  <si>
    <t>Biparietal_diameter_3</t>
  </si>
  <si>
    <t>Head_circumference_1</t>
  </si>
  <si>
    <t>Head_circumference_2</t>
  </si>
  <si>
    <t>Head_circumference_3</t>
  </si>
  <si>
    <t>Abdominal_circumference_1</t>
  </si>
  <si>
    <t>Abdominal_circumference_2</t>
  </si>
  <si>
    <t>Abdominal_circumference_3</t>
  </si>
  <si>
    <t>-3SD</t>
  </si>
  <si>
    <t>-2SD</t>
  </si>
  <si>
    <t>-1SD</t>
  </si>
  <si>
    <t>Average</t>
  </si>
  <si>
    <t>1SD</t>
  </si>
  <si>
    <t>2SD</t>
  </si>
  <si>
    <t>3SD</t>
  </si>
  <si>
    <t>mock</t>
  </si>
  <si>
    <t>ZIKV-PR</t>
  </si>
  <si>
    <t>ZIKV-DAK</t>
  </si>
  <si>
    <t>044-107</t>
  </si>
  <si>
    <t>044-105</t>
  </si>
  <si>
    <t>044-106</t>
  </si>
  <si>
    <t>044-108</t>
  </si>
  <si>
    <t>044-101</t>
  </si>
  <si>
    <t>044-102</t>
  </si>
  <si>
    <t>044-103</t>
  </si>
  <si>
    <t>044-104</t>
  </si>
  <si>
    <t>030-101</t>
  </si>
  <si>
    <t>030-102</t>
  </si>
  <si>
    <t>030-103</t>
  </si>
  <si>
    <t>030-104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</si>
</sst>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1" xfId="0" applyFont="1" applyFill="1" applyBorder="1"/>
    <xf numFmtId="0" fontId="0" fillId="0" borderId="0" xfId="0"/>
    <xf numFmtId="1" fontId="2" fillId="0" borderId="1" xfId="0" applyNumberFormat="1" applyFont="1" applyFill="1" applyBorder="1"/>
    <xf numFmtId="1" fontId="1" fillId="0" borderId="1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14" fontId="2" fillId="0" borderId="1" xfId="0" applyNumberFormat="1" applyFont="1" applyFill="1" applyBorder="1"/>
    <xf numFmtId="164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/>
    <xf numFmtId="1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4" fontId="3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/>
    <xf numFmtId="1" fontId="2" fillId="0" borderId="1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/>
    <xf numFmtId="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69C-0DF9-FF4F-9F47-27D29141528F}">
  <dimension ref="A1:U229"/>
  <sheetViews>
    <sheetView tabSelected="1" workbookViewId="0"/>
  </sheetViews>
  <sheetFormatPr baseColWidth="10" defaultRowHeight="13" x14ac:dyDescent="0.15"/>
  <sheetData>
    <row r="1" spans="1:21" ht="60" x14ac:dyDescent="0.15">
      <c r="A1" s="10" t="s">
        <v>0</v>
      </c>
      <c r="B1" s="11" t="s">
        <v>1</v>
      </c>
      <c r="C1" s="11" t="s">
        <v>7</v>
      </c>
      <c r="D1" s="11" t="s">
        <v>2</v>
      </c>
      <c r="E1" s="12" t="s">
        <v>8</v>
      </c>
      <c r="F1" s="13" t="s">
        <v>9</v>
      </c>
      <c r="G1" s="13" t="s">
        <v>10</v>
      </c>
      <c r="H1" s="13" t="s">
        <v>11</v>
      </c>
      <c r="I1" s="13" t="s">
        <v>3</v>
      </c>
      <c r="J1" s="13" t="s">
        <v>12</v>
      </c>
      <c r="K1" s="13" t="s">
        <v>13</v>
      </c>
      <c r="L1" s="13" t="s">
        <v>14</v>
      </c>
      <c r="M1" s="14" t="s">
        <v>4</v>
      </c>
      <c r="N1" s="14" t="s">
        <v>15</v>
      </c>
      <c r="O1" s="14" t="s">
        <v>16</v>
      </c>
      <c r="P1" s="14" t="s">
        <v>17</v>
      </c>
      <c r="Q1" s="13" t="s">
        <v>5</v>
      </c>
      <c r="R1" s="13" t="s">
        <v>18</v>
      </c>
      <c r="S1" s="13" t="s">
        <v>19</v>
      </c>
      <c r="T1" s="13" t="s">
        <v>20</v>
      </c>
      <c r="U1" s="13" t="s">
        <v>6</v>
      </c>
    </row>
    <row r="2" spans="1:21" ht="14" x14ac:dyDescent="0.15">
      <c r="A2" s="1" t="s">
        <v>28</v>
      </c>
      <c r="B2" s="15" t="s">
        <v>31</v>
      </c>
      <c r="C2" s="1">
        <v>44</v>
      </c>
      <c r="D2" s="1">
        <v>-4</v>
      </c>
      <c r="E2" s="16">
        <v>198</v>
      </c>
      <c r="F2" s="15"/>
      <c r="G2" s="15"/>
      <c r="H2" s="15"/>
      <c r="I2" s="15"/>
      <c r="J2" s="15"/>
      <c r="K2" s="15"/>
      <c r="L2" s="17"/>
      <c r="M2" s="17"/>
      <c r="N2" s="17"/>
      <c r="O2" s="17"/>
      <c r="P2" s="15"/>
      <c r="Q2" s="15"/>
      <c r="R2" s="15"/>
      <c r="S2" s="15"/>
      <c r="T2" s="15"/>
      <c r="U2" s="15"/>
    </row>
    <row r="3" spans="1:21" ht="14" x14ac:dyDescent="0.15">
      <c r="A3" s="1" t="s">
        <v>28</v>
      </c>
      <c r="B3" s="1" t="s">
        <v>31</v>
      </c>
      <c r="C3" s="1">
        <v>51</v>
      </c>
      <c r="D3" s="1">
        <v>3</v>
      </c>
      <c r="E3" s="16">
        <v>198</v>
      </c>
      <c r="F3" s="18"/>
      <c r="G3" s="18"/>
      <c r="H3" s="18"/>
      <c r="I3" s="18"/>
      <c r="J3" s="18"/>
      <c r="K3" s="18"/>
      <c r="L3" s="19"/>
      <c r="M3" s="19"/>
      <c r="N3" s="19"/>
      <c r="O3" s="19"/>
      <c r="P3" s="18"/>
      <c r="Q3" s="18"/>
      <c r="R3" s="18"/>
      <c r="S3" s="18"/>
      <c r="T3" s="18"/>
      <c r="U3" s="18"/>
    </row>
    <row r="4" spans="1:21" ht="14" x14ac:dyDescent="0.15">
      <c r="A4" s="1" t="s">
        <v>28</v>
      </c>
      <c r="B4" s="1" t="s">
        <v>31</v>
      </c>
      <c r="C4" s="1">
        <v>58</v>
      </c>
      <c r="D4" s="1">
        <v>10</v>
      </c>
      <c r="E4" s="16">
        <v>193</v>
      </c>
      <c r="F4" s="18">
        <v>6.16</v>
      </c>
      <c r="G4" s="18">
        <v>6.43</v>
      </c>
      <c r="H4" s="18"/>
      <c r="I4" s="18">
        <f t="shared" ref="I4:I9" si="0">AVERAGE(F4:G4)</f>
        <v>6.2949999999999999</v>
      </c>
      <c r="J4" s="18">
        <v>17.98</v>
      </c>
      <c r="K4" s="18">
        <v>18.079999999999998</v>
      </c>
      <c r="L4" s="19"/>
      <c r="M4" s="19">
        <f t="shared" ref="M4:M9" si="1">AVERAGE(J4:K4)</f>
        <v>18.03</v>
      </c>
      <c r="N4" s="19">
        <v>66.42</v>
      </c>
      <c r="O4" s="19">
        <v>64.64</v>
      </c>
      <c r="P4" s="18"/>
      <c r="Q4" s="19">
        <f t="shared" ref="Q4:Q9" si="2">AVERAGE(N4:O4)</f>
        <v>65.53</v>
      </c>
      <c r="R4" s="18">
        <v>50.55</v>
      </c>
      <c r="S4" s="18">
        <v>50.76</v>
      </c>
      <c r="T4" s="18"/>
      <c r="U4" s="18">
        <f t="shared" ref="U4:U9" si="3">AVERAGE(R4:S4)</f>
        <v>50.655000000000001</v>
      </c>
    </row>
    <row r="5" spans="1:21" ht="14" x14ac:dyDescent="0.15">
      <c r="A5" s="1" t="s">
        <v>28</v>
      </c>
      <c r="B5" s="1" t="s">
        <v>31</v>
      </c>
      <c r="C5" s="1">
        <v>65</v>
      </c>
      <c r="D5" s="1">
        <v>17</v>
      </c>
      <c r="E5" s="16">
        <v>189</v>
      </c>
      <c r="F5" s="18">
        <v>11.25</v>
      </c>
      <c r="G5" s="18">
        <v>11.03</v>
      </c>
      <c r="H5" s="18"/>
      <c r="I5" s="18">
        <f t="shared" si="0"/>
        <v>11.14</v>
      </c>
      <c r="J5" s="18">
        <v>21.83</v>
      </c>
      <c r="K5" s="18">
        <v>21.79</v>
      </c>
      <c r="L5" s="19"/>
      <c r="M5" s="19">
        <f t="shared" si="1"/>
        <v>21.81</v>
      </c>
      <c r="N5" s="19">
        <v>76.010000000000005</v>
      </c>
      <c r="O5" s="19">
        <v>76.459999999999994</v>
      </c>
      <c r="P5" s="18"/>
      <c r="Q5" s="19">
        <f t="shared" si="2"/>
        <v>76.234999999999999</v>
      </c>
      <c r="R5" s="18">
        <v>61.76</v>
      </c>
      <c r="S5" s="18">
        <v>60.33</v>
      </c>
      <c r="T5" s="18"/>
      <c r="U5" s="18">
        <f t="shared" si="3"/>
        <v>61.045000000000002</v>
      </c>
    </row>
    <row r="6" spans="1:21" ht="14" x14ac:dyDescent="0.15">
      <c r="A6" s="1" t="s">
        <v>28</v>
      </c>
      <c r="B6" s="1" t="s">
        <v>31</v>
      </c>
      <c r="C6" s="1">
        <v>72</v>
      </c>
      <c r="D6" s="1">
        <v>24</v>
      </c>
      <c r="E6" s="16">
        <v>178</v>
      </c>
      <c r="F6" s="18">
        <v>13.3</v>
      </c>
      <c r="G6" s="18">
        <v>13.03</v>
      </c>
      <c r="H6" s="18"/>
      <c r="I6" s="18">
        <f t="shared" si="0"/>
        <v>13.164999999999999</v>
      </c>
      <c r="J6" s="18">
        <v>25.39</v>
      </c>
      <c r="K6" s="18">
        <v>25.3</v>
      </c>
      <c r="L6" s="19"/>
      <c r="M6" s="19">
        <f t="shared" si="1"/>
        <v>25.344999999999999</v>
      </c>
      <c r="N6" s="19">
        <v>92.9</v>
      </c>
      <c r="O6" s="19">
        <v>91.26</v>
      </c>
      <c r="P6" s="18"/>
      <c r="Q6" s="19">
        <f t="shared" si="2"/>
        <v>92.080000000000013</v>
      </c>
      <c r="R6" s="18">
        <v>76.27</v>
      </c>
      <c r="S6" s="18">
        <v>76.180000000000007</v>
      </c>
      <c r="T6" s="18"/>
      <c r="U6" s="18">
        <f t="shared" si="3"/>
        <v>76.224999999999994</v>
      </c>
    </row>
    <row r="7" spans="1:21" ht="14" x14ac:dyDescent="0.15">
      <c r="A7" s="1" t="s">
        <v>28</v>
      </c>
      <c r="B7" s="1" t="s">
        <v>31</v>
      </c>
      <c r="C7" s="1">
        <v>79</v>
      </c>
      <c r="D7" s="1">
        <v>31</v>
      </c>
      <c r="E7" s="16">
        <v>181</v>
      </c>
      <c r="F7" s="18">
        <v>16.41</v>
      </c>
      <c r="G7" s="18">
        <v>16.39</v>
      </c>
      <c r="H7" s="18"/>
      <c r="I7" s="18">
        <f t="shared" si="0"/>
        <v>16.399999999999999</v>
      </c>
      <c r="J7" s="18">
        <v>27.53</v>
      </c>
      <c r="K7" s="18">
        <v>27.85</v>
      </c>
      <c r="L7" s="19"/>
      <c r="M7" s="19">
        <f t="shared" si="1"/>
        <v>27.69</v>
      </c>
      <c r="N7" s="19">
        <v>100.54</v>
      </c>
      <c r="O7" s="19">
        <v>100.16</v>
      </c>
      <c r="P7" s="18"/>
      <c r="Q7" s="19">
        <f t="shared" si="2"/>
        <v>100.35</v>
      </c>
      <c r="R7" s="18">
        <v>89.75</v>
      </c>
      <c r="S7" s="18">
        <v>88.38</v>
      </c>
      <c r="T7" s="18"/>
      <c r="U7" s="18">
        <f t="shared" si="3"/>
        <v>89.064999999999998</v>
      </c>
    </row>
    <row r="8" spans="1:21" ht="14" x14ac:dyDescent="0.15">
      <c r="A8" s="1" t="s">
        <v>28</v>
      </c>
      <c r="B8" s="1" t="s">
        <v>31</v>
      </c>
      <c r="C8" s="1">
        <v>86</v>
      </c>
      <c r="D8" s="1">
        <v>38</v>
      </c>
      <c r="E8" s="16">
        <v>186</v>
      </c>
      <c r="F8" s="18">
        <v>19.440000000000001</v>
      </c>
      <c r="G8" s="18">
        <v>19.850000000000001</v>
      </c>
      <c r="H8" s="18"/>
      <c r="I8" s="18">
        <f t="shared" si="0"/>
        <v>19.645000000000003</v>
      </c>
      <c r="J8" s="18">
        <v>30.17</v>
      </c>
      <c r="K8" s="18">
        <v>30.33</v>
      </c>
      <c r="L8" s="19"/>
      <c r="M8" s="19">
        <f t="shared" si="1"/>
        <v>30.25</v>
      </c>
      <c r="N8" s="19">
        <v>113.59</v>
      </c>
      <c r="O8" s="19">
        <v>113.43</v>
      </c>
      <c r="P8" s="18"/>
      <c r="Q8" s="19">
        <f t="shared" si="2"/>
        <v>113.51</v>
      </c>
      <c r="R8" s="18">
        <v>93.53</v>
      </c>
      <c r="S8" s="18">
        <v>91.98</v>
      </c>
      <c r="T8" s="18"/>
      <c r="U8" s="18">
        <f t="shared" si="3"/>
        <v>92.754999999999995</v>
      </c>
    </row>
    <row r="9" spans="1:21" ht="14" x14ac:dyDescent="0.15">
      <c r="A9" s="1" t="s">
        <v>28</v>
      </c>
      <c r="B9" s="1" t="s">
        <v>31</v>
      </c>
      <c r="C9" s="1">
        <v>93</v>
      </c>
      <c r="D9" s="1">
        <v>45</v>
      </c>
      <c r="E9" s="16">
        <v>170</v>
      </c>
      <c r="F9" s="18">
        <v>22.51</v>
      </c>
      <c r="G9" s="18">
        <v>22.21</v>
      </c>
      <c r="H9" s="18"/>
      <c r="I9" s="18">
        <f t="shared" si="0"/>
        <v>22.36</v>
      </c>
      <c r="J9" s="18">
        <v>32.270000000000003</v>
      </c>
      <c r="K9" s="18">
        <v>33.03</v>
      </c>
      <c r="L9" s="19"/>
      <c r="M9" s="19">
        <f t="shared" si="1"/>
        <v>32.650000000000006</v>
      </c>
      <c r="N9" s="19">
        <v>125.62</v>
      </c>
      <c r="O9" s="19">
        <v>126.59</v>
      </c>
      <c r="P9" s="18"/>
      <c r="Q9" s="19">
        <f t="shared" si="2"/>
        <v>126.105</v>
      </c>
      <c r="R9" s="18">
        <v>100.18</v>
      </c>
      <c r="S9" s="18">
        <v>99.07</v>
      </c>
      <c r="T9" s="18"/>
      <c r="U9" s="18">
        <f t="shared" si="3"/>
        <v>99.625</v>
      </c>
    </row>
    <row r="10" spans="1:21" ht="14" x14ac:dyDescent="0.15">
      <c r="A10" s="1" t="s">
        <v>28</v>
      </c>
      <c r="B10" s="1" t="s">
        <v>31</v>
      </c>
      <c r="C10" s="1">
        <v>101</v>
      </c>
      <c r="D10" s="1">
        <v>53</v>
      </c>
      <c r="E10" s="20">
        <v>178</v>
      </c>
      <c r="F10" s="15"/>
      <c r="G10" s="15"/>
      <c r="H10" s="15"/>
      <c r="I10" s="15"/>
      <c r="J10" s="15"/>
      <c r="K10" s="15"/>
      <c r="L10" s="17"/>
      <c r="M10" s="17"/>
      <c r="N10" s="17"/>
      <c r="O10" s="17"/>
      <c r="P10" s="15"/>
      <c r="Q10" s="15"/>
      <c r="R10" s="15"/>
      <c r="S10" s="15"/>
      <c r="T10" s="15"/>
      <c r="U10" s="15"/>
    </row>
    <row r="11" spans="1:21" ht="14" x14ac:dyDescent="0.15">
      <c r="A11" s="1" t="s">
        <v>28</v>
      </c>
      <c r="B11" s="1" t="s">
        <v>31</v>
      </c>
      <c r="C11" s="1">
        <v>107</v>
      </c>
      <c r="D11" s="1">
        <v>59</v>
      </c>
      <c r="E11" s="16">
        <v>184</v>
      </c>
      <c r="F11" s="18">
        <v>30.15</v>
      </c>
      <c r="G11" s="18">
        <v>30.28</v>
      </c>
      <c r="H11" s="18"/>
      <c r="I11" s="18">
        <f>AVERAGE(F11:G11)</f>
        <v>30.215</v>
      </c>
      <c r="J11" s="18">
        <v>38.25</v>
      </c>
      <c r="K11" s="18">
        <v>36.78</v>
      </c>
      <c r="L11" s="19"/>
      <c r="M11" s="19">
        <f>AVERAGE(J11:K11)</f>
        <v>37.515000000000001</v>
      </c>
      <c r="N11" s="19">
        <v>146.9</v>
      </c>
      <c r="O11" s="19">
        <v>143.38999999999999</v>
      </c>
      <c r="P11" s="18"/>
      <c r="Q11" s="19">
        <f>AVERAGE(N11:O11)</f>
        <v>145.14499999999998</v>
      </c>
      <c r="R11" s="18">
        <v>109.14</v>
      </c>
      <c r="S11" s="18">
        <v>117.93</v>
      </c>
      <c r="T11" s="18"/>
      <c r="U11" s="18">
        <f t="shared" ref="U11:U15" si="4">AVERAGE(R11:S11)</f>
        <v>113.535</v>
      </c>
    </row>
    <row r="12" spans="1:21" ht="14" x14ac:dyDescent="0.15">
      <c r="A12" s="1" t="s">
        <v>28</v>
      </c>
      <c r="B12" s="1" t="s">
        <v>31</v>
      </c>
      <c r="C12" s="1">
        <v>114</v>
      </c>
      <c r="D12" s="1">
        <v>66</v>
      </c>
      <c r="E12" s="16">
        <v>182</v>
      </c>
      <c r="F12" s="18">
        <v>31.55</v>
      </c>
      <c r="G12" s="18">
        <v>31.01</v>
      </c>
      <c r="H12" s="18"/>
      <c r="I12" s="18">
        <f>AVERAGE(F12:G12)</f>
        <v>31.28</v>
      </c>
      <c r="J12" s="18">
        <v>39.22</v>
      </c>
      <c r="K12" s="18">
        <v>39.22</v>
      </c>
      <c r="L12" s="19"/>
      <c r="M12" s="19">
        <f>AVERAGE(J12:K12)</f>
        <v>39.22</v>
      </c>
      <c r="N12" s="19">
        <v>157.6</v>
      </c>
      <c r="O12" s="19">
        <v>154.11000000000001</v>
      </c>
      <c r="P12" s="18"/>
      <c r="Q12" s="19">
        <f>AVERAGE(N12:O12)</f>
        <v>155.85500000000002</v>
      </c>
      <c r="R12" s="18">
        <v>120.09</v>
      </c>
      <c r="S12" s="18">
        <v>119.64</v>
      </c>
      <c r="T12" s="18"/>
      <c r="U12" s="18">
        <f t="shared" si="4"/>
        <v>119.86500000000001</v>
      </c>
    </row>
    <row r="13" spans="1:21" ht="14" x14ac:dyDescent="0.15">
      <c r="A13" s="1" t="s">
        <v>28</v>
      </c>
      <c r="B13" s="1" t="s">
        <v>31</v>
      </c>
      <c r="C13" s="1">
        <v>121</v>
      </c>
      <c r="D13" s="1">
        <v>73</v>
      </c>
      <c r="E13" s="16">
        <v>157</v>
      </c>
      <c r="F13" s="18">
        <v>35.89</v>
      </c>
      <c r="G13" s="18">
        <v>33.659999999999997</v>
      </c>
      <c r="H13" s="18"/>
      <c r="I13" s="18">
        <f>AVERAGE(F13:G13)</f>
        <v>34.774999999999999</v>
      </c>
      <c r="J13" s="18">
        <v>40.93</v>
      </c>
      <c r="K13" s="18">
        <v>41.09</v>
      </c>
      <c r="L13" s="19"/>
      <c r="M13" s="19">
        <f>AVERAGE(J13:K13)</f>
        <v>41.010000000000005</v>
      </c>
      <c r="N13" s="19">
        <v>160.15</v>
      </c>
      <c r="O13" s="19">
        <v>162.38999999999999</v>
      </c>
      <c r="P13" s="18"/>
      <c r="Q13" s="19">
        <f>AVERAGE(N13:O13)</f>
        <v>161.26999999999998</v>
      </c>
      <c r="R13" s="18">
        <v>113.33</v>
      </c>
      <c r="S13" s="18">
        <v>116.63</v>
      </c>
      <c r="T13" s="18"/>
      <c r="U13" s="18">
        <f t="shared" si="4"/>
        <v>114.97999999999999</v>
      </c>
    </row>
    <row r="14" spans="1:21" ht="14" x14ac:dyDescent="0.15">
      <c r="A14" s="1" t="s">
        <v>28</v>
      </c>
      <c r="B14" s="1" t="s">
        <v>31</v>
      </c>
      <c r="C14" s="1">
        <v>128</v>
      </c>
      <c r="D14" s="1">
        <v>80</v>
      </c>
      <c r="E14" s="16">
        <v>176</v>
      </c>
      <c r="F14" s="18">
        <v>36.93</v>
      </c>
      <c r="G14" s="18">
        <v>36.909999999999997</v>
      </c>
      <c r="H14" s="18"/>
      <c r="I14" s="18">
        <f>AVERAGE(F14:G14)</f>
        <v>36.92</v>
      </c>
      <c r="J14" s="18">
        <v>41.59</v>
      </c>
      <c r="K14" s="18">
        <v>42.66</v>
      </c>
      <c r="L14" s="19"/>
      <c r="M14" s="19">
        <f>AVERAGE(J14:K14)</f>
        <v>42.125</v>
      </c>
      <c r="N14" s="19">
        <v>166.01</v>
      </c>
      <c r="O14" s="19">
        <v>166.57</v>
      </c>
      <c r="P14" s="18"/>
      <c r="Q14" s="19">
        <f>AVERAGE(N14:O14)</f>
        <v>166.29</v>
      </c>
      <c r="R14" s="18">
        <v>149.47999999999999</v>
      </c>
      <c r="S14" s="18">
        <v>152.32</v>
      </c>
      <c r="T14" s="18"/>
      <c r="U14" s="18">
        <f t="shared" si="4"/>
        <v>150.89999999999998</v>
      </c>
    </row>
    <row r="15" spans="1:21" ht="14" x14ac:dyDescent="0.15">
      <c r="A15" s="1" t="s">
        <v>28</v>
      </c>
      <c r="B15" s="1" t="s">
        <v>31</v>
      </c>
      <c r="C15" s="1">
        <v>135</v>
      </c>
      <c r="D15" s="1">
        <v>87</v>
      </c>
      <c r="E15" s="16">
        <v>175</v>
      </c>
      <c r="F15" s="18">
        <v>39.72</v>
      </c>
      <c r="G15" s="18">
        <v>37.89</v>
      </c>
      <c r="H15" s="18"/>
      <c r="I15" s="18">
        <f>AVERAGE(F15:G15)</f>
        <v>38.805</v>
      </c>
      <c r="J15" s="18">
        <v>43.48</v>
      </c>
      <c r="K15" s="18">
        <v>43.22</v>
      </c>
      <c r="L15" s="19"/>
      <c r="M15" s="19">
        <f>AVERAGE(J15:K15)</f>
        <v>43.349999999999994</v>
      </c>
      <c r="N15" s="19">
        <v>172.17</v>
      </c>
      <c r="O15" s="19">
        <v>170.35</v>
      </c>
      <c r="P15" s="18"/>
      <c r="Q15" s="19">
        <f>AVERAGE(N15:O15)</f>
        <v>171.26</v>
      </c>
      <c r="R15" s="18">
        <v>146.68</v>
      </c>
      <c r="S15" s="18">
        <v>142.57</v>
      </c>
      <c r="T15" s="18"/>
      <c r="U15" s="18">
        <f t="shared" si="4"/>
        <v>144.625</v>
      </c>
    </row>
    <row r="16" spans="1:21" ht="14" x14ac:dyDescent="0.15">
      <c r="A16" s="1" t="s">
        <v>28</v>
      </c>
      <c r="B16" s="1" t="s">
        <v>31</v>
      </c>
      <c r="C16" s="1">
        <v>142</v>
      </c>
      <c r="D16" s="1">
        <v>94</v>
      </c>
      <c r="E16" s="16">
        <v>175</v>
      </c>
      <c r="F16" s="18"/>
      <c r="G16" s="18"/>
      <c r="H16" s="18"/>
      <c r="I16" s="18">
        <v>41.55</v>
      </c>
      <c r="J16" s="18"/>
      <c r="K16" s="18"/>
      <c r="L16" s="19"/>
      <c r="M16" s="19">
        <v>44.65</v>
      </c>
      <c r="N16" s="19"/>
      <c r="O16" s="19"/>
      <c r="P16" s="18"/>
      <c r="Q16" s="18">
        <v>176.07</v>
      </c>
      <c r="R16" s="18"/>
      <c r="S16" s="18"/>
      <c r="T16" s="18"/>
      <c r="U16" s="18">
        <v>141.13</v>
      </c>
    </row>
    <row r="17" spans="1:21" ht="14" x14ac:dyDescent="0.15">
      <c r="A17" s="1" t="s">
        <v>28</v>
      </c>
      <c r="B17" s="1" t="s">
        <v>31</v>
      </c>
      <c r="C17" s="1">
        <v>149</v>
      </c>
      <c r="D17" s="1">
        <v>101</v>
      </c>
      <c r="E17" s="16">
        <v>186</v>
      </c>
      <c r="F17" s="18">
        <v>42.57</v>
      </c>
      <c r="G17" s="18"/>
      <c r="H17" s="18"/>
      <c r="I17" s="18">
        <v>42.57</v>
      </c>
      <c r="J17" s="18">
        <v>45.72</v>
      </c>
      <c r="K17" s="18">
        <v>45.87</v>
      </c>
      <c r="L17" s="19"/>
      <c r="M17" s="19">
        <f>AVERAGE(J17:K17)</f>
        <v>45.795000000000002</v>
      </c>
      <c r="N17" s="19">
        <v>173.69</v>
      </c>
      <c r="O17" s="19">
        <v>172.26</v>
      </c>
      <c r="P17" s="18"/>
      <c r="Q17" s="19">
        <f>AVERAGE(N17:O17)</f>
        <v>172.97499999999999</v>
      </c>
      <c r="R17" s="18">
        <v>120.88</v>
      </c>
      <c r="S17" s="18">
        <v>130.5</v>
      </c>
      <c r="T17" s="18"/>
      <c r="U17" s="18">
        <f>AVERAGE(R17:S17)</f>
        <v>125.69</v>
      </c>
    </row>
    <row r="18" spans="1:21" ht="14" x14ac:dyDescent="0.15">
      <c r="A18" s="1" t="s">
        <v>28</v>
      </c>
      <c r="B18" s="1" t="s">
        <v>32</v>
      </c>
      <c r="C18" s="1">
        <v>38</v>
      </c>
      <c r="D18" s="1">
        <v>-4</v>
      </c>
      <c r="E18" s="16">
        <v>182</v>
      </c>
      <c r="F18" s="15"/>
      <c r="G18" s="15"/>
      <c r="H18" s="15"/>
      <c r="I18" s="15"/>
      <c r="J18" s="15"/>
      <c r="K18" s="15"/>
      <c r="L18" s="17"/>
      <c r="M18" s="17"/>
      <c r="N18" s="17"/>
      <c r="O18" s="17"/>
      <c r="P18" s="15"/>
      <c r="Q18" s="15"/>
      <c r="R18" s="15"/>
      <c r="S18" s="15"/>
      <c r="T18" s="15"/>
      <c r="U18" s="15"/>
    </row>
    <row r="19" spans="1:21" ht="14" x14ac:dyDescent="0.15">
      <c r="A19" s="1" t="s">
        <v>28</v>
      </c>
      <c r="B19" s="1" t="s">
        <v>32</v>
      </c>
      <c r="C19" s="1">
        <v>45</v>
      </c>
      <c r="D19" s="1">
        <v>3</v>
      </c>
      <c r="E19" s="16">
        <v>194</v>
      </c>
      <c r="F19" s="15"/>
      <c r="G19" s="15"/>
      <c r="H19" s="15"/>
      <c r="I19" s="15"/>
      <c r="J19" s="15"/>
      <c r="K19" s="15"/>
      <c r="L19" s="17"/>
      <c r="M19" s="17"/>
      <c r="N19" s="17"/>
      <c r="O19" s="17"/>
      <c r="P19" s="15"/>
      <c r="Q19" s="15"/>
      <c r="R19" s="15"/>
      <c r="S19" s="15"/>
      <c r="T19" s="15"/>
      <c r="U19" s="15"/>
    </row>
    <row r="20" spans="1:21" ht="14" x14ac:dyDescent="0.15">
      <c r="A20" s="1" t="s">
        <v>28</v>
      </c>
      <c r="B20" s="1" t="s">
        <v>32</v>
      </c>
      <c r="C20" s="1">
        <v>52</v>
      </c>
      <c r="D20" s="1">
        <v>10</v>
      </c>
      <c r="E20" s="16">
        <v>205</v>
      </c>
      <c r="F20" s="18">
        <v>2.57</v>
      </c>
      <c r="G20" s="18"/>
      <c r="H20" s="18"/>
      <c r="I20" s="18">
        <v>2.57</v>
      </c>
      <c r="J20" s="18">
        <v>12.71</v>
      </c>
      <c r="K20" s="18"/>
      <c r="L20" s="19"/>
      <c r="M20" s="19">
        <v>12.71</v>
      </c>
      <c r="N20" s="19">
        <v>47.19</v>
      </c>
      <c r="O20" s="19"/>
      <c r="P20" s="18"/>
      <c r="Q20" s="18">
        <v>47.19</v>
      </c>
      <c r="R20" s="18">
        <v>39.299999999999997</v>
      </c>
      <c r="S20" s="18"/>
      <c r="T20" s="18"/>
      <c r="U20" s="18">
        <v>39.299999999999997</v>
      </c>
    </row>
    <row r="21" spans="1:21" ht="14" x14ac:dyDescent="0.15">
      <c r="A21" s="1" t="s">
        <v>28</v>
      </c>
      <c r="B21" s="1" t="s">
        <v>32</v>
      </c>
      <c r="C21" s="1">
        <v>59</v>
      </c>
      <c r="D21" s="1">
        <v>17</v>
      </c>
      <c r="E21" s="16">
        <v>194</v>
      </c>
      <c r="F21" s="18">
        <v>5.1100000000000003</v>
      </c>
      <c r="G21" s="18">
        <v>5.18</v>
      </c>
      <c r="H21" s="18"/>
      <c r="I21" s="18">
        <f>AVERAGE(F21:G21)</f>
        <v>5.1449999999999996</v>
      </c>
      <c r="J21" s="18">
        <v>16.48</v>
      </c>
      <c r="K21" s="18">
        <v>17.23</v>
      </c>
      <c r="L21" s="19"/>
      <c r="M21" s="19">
        <f>AVERAGE(J21:K21)</f>
        <v>16.855</v>
      </c>
      <c r="N21" s="19">
        <v>57.8</v>
      </c>
      <c r="O21" s="19">
        <v>58.86</v>
      </c>
      <c r="P21" s="18"/>
      <c r="Q21" s="19">
        <f>AVERAGE(N21:O21)</f>
        <v>58.33</v>
      </c>
      <c r="R21" s="18">
        <v>47.26</v>
      </c>
      <c r="S21" s="18">
        <v>47.1</v>
      </c>
      <c r="T21" s="18"/>
      <c r="U21" s="18">
        <f t="shared" ref="U21:U25" si="5">AVERAGE(R21:S21)</f>
        <v>47.18</v>
      </c>
    </row>
    <row r="22" spans="1:21" ht="14" x14ac:dyDescent="0.15">
      <c r="A22" s="1" t="s">
        <v>28</v>
      </c>
      <c r="B22" s="1" t="s">
        <v>32</v>
      </c>
      <c r="C22" s="1">
        <v>66</v>
      </c>
      <c r="D22" s="1">
        <v>24</v>
      </c>
      <c r="E22" s="16">
        <v>194</v>
      </c>
      <c r="F22" s="18">
        <v>8.24</v>
      </c>
      <c r="G22" s="18">
        <v>8.07</v>
      </c>
      <c r="H22" s="18"/>
      <c r="I22" s="18">
        <f>AVERAGE(F22:G22)</f>
        <v>8.1550000000000011</v>
      </c>
      <c r="J22" s="18">
        <v>21.21</v>
      </c>
      <c r="K22" s="18">
        <v>21.19</v>
      </c>
      <c r="L22" s="19"/>
      <c r="M22" s="19">
        <f>AVERAGE(J22:K22)</f>
        <v>21.200000000000003</v>
      </c>
      <c r="N22" s="19">
        <v>72.67</v>
      </c>
      <c r="O22" s="19">
        <v>71.64</v>
      </c>
      <c r="P22" s="18"/>
      <c r="Q22" s="19">
        <f>AVERAGE(N22:O22)</f>
        <v>72.155000000000001</v>
      </c>
      <c r="R22" s="18">
        <v>57.88</v>
      </c>
      <c r="S22" s="18">
        <v>58.66</v>
      </c>
      <c r="T22" s="18"/>
      <c r="U22" s="18">
        <f t="shared" si="5"/>
        <v>58.269999999999996</v>
      </c>
    </row>
    <row r="23" spans="1:21" ht="14" x14ac:dyDescent="0.15">
      <c r="A23" s="1" t="s">
        <v>28</v>
      </c>
      <c r="B23" s="1" t="s">
        <v>32</v>
      </c>
      <c r="C23" s="1">
        <v>73</v>
      </c>
      <c r="D23" s="1">
        <v>31</v>
      </c>
      <c r="E23" s="20">
        <v>197.8</v>
      </c>
      <c r="F23" s="15">
        <v>11.56</v>
      </c>
      <c r="G23" s="15">
        <v>11.71</v>
      </c>
      <c r="H23" s="15"/>
      <c r="I23" s="15">
        <f>AVERAGE(F23:G23)</f>
        <v>11.635000000000002</v>
      </c>
      <c r="J23" s="15">
        <v>24.49</v>
      </c>
      <c r="K23" s="15">
        <v>24.56</v>
      </c>
      <c r="L23" s="17"/>
      <c r="M23" s="17">
        <f>AVERAGE(J23:K23)</f>
        <v>24.524999999999999</v>
      </c>
      <c r="N23" s="17">
        <v>85.53</v>
      </c>
      <c r="O23" s="17">
        <v>84.22</v>
      </c>
      <c r="P23" s="15"/>
      <c r="Q23" s="17">
        <f>AVERAGE(N23:O23)</f>
        <v>84.875</v>
      </c>
      <c r="R23" s="15">
        <v>70.08</v>
      </c>
      <c r="S23" s="15">
        <v>72.209999999999994</v>
      </c>
      <c r="T23" s="15"/>
      <c r="U23" s="15">
        <f t="shared" si="5"/>
        <v>71.144999999999996</v>
      </c>
    </row>
    <row r="24" spans="1:21" ht="14" x14ac:dyDescent="0.15">
      <c r="A24" s="1" t="s">
        <v>28</v>
      </c>
      <c r="B24" s="1" t="s">
        <v>32</v>
      </c>
      <c r="C24" s="1">
        <v>80</v>
      </c>
      <c r="D24" s="1">
        <v>38</v>
      </c>
      <c r="E24" s="20">
        <v>191.49</v>
      </c>
      <c r="F24" s="15">
        <v>14.4</v>
      </c>
      <c r="G24" s="15">
        <v>14.69</v>
      </c>
      <c r="H24" s="15"/>
      <c r="I24" s="15">
        <f>AVERAGE(F24:G24)</f>
        <v>14.545</v>
      </c>
      <c r="J24" s="15">
        <v>27.53</v>
      </c>
      <c r="K24" s="15">
        <v>27.01</v>
      </c>
      <c r="L24" s="17"/>
      <c r="M24" s="17">
        <f>AVERAGE(J24:K24)</f>
        <v>27.270000000000003</v>
      </c>
      <c r="N24" s="17">
        <v>96.89</v>
      </c>
      <c r="O24" s="17">
        <v>96.18</v>
      </c>
      <c r="P24" s="15"/>
      <c r="Q24" s="17">
        <f>AVERAGE(N24:O24)</f>
        <v>96.534999999999997</v>
      </c>
      <c r="R24" s="15">
        <v>81.150000000000006</v>
      </c>
      <c r="S24" s="15">
        <v>80.709999999999994</v>
      </c>
      <c r="T24" s="15"/>
      <c r="U24" s="15">
        <f t="shared" si="5"/>
        <v>80.930000000000007</v>
      </c>
    </row>
    <row r="25" spans="1:21" ht="14" x14ac:dyDescent="0.15">
      <c r="A25" s="1" t="s">
        <v>28</v>
      </c>
      <c r="B25" s="1" t="s">
        <v>32</v>
      </c>
      <c r="C25" s="1">
        <v>87</v>
      </c>
      <c r="D25" s="1">
        <v>45</v>
      </c>
      <c r="E25" s="20">
        <v>198</v>
      </c>
      <c r="F25" s="15">
        <v>18.100000000000001</v>
      </c>
      <c r="G25" s="15">
        <v>18</v>
      </c>
      <c r="H25" s="15"/>
      <c r="I25" s="15">
        <f>AVERAGE(F25:G25)</f>
        <v>18.05</v>
      </c>
      <c r="J25" s="15">
        <v>31.22</v>
      </c>
      <c r="K25" s="15"/>
      <c r="L25" s="17"/>
      <c r="M25" s="17">
        <v>31.22</v>
      </c>
      <c r="N25" s="17">
        <v>114.8</v>
      </c>
      <c r="O25" s="17">
        <v>114.6</v>
      </c>
      <c r="P25" s="15"/>
      <c r="Q25" s="17">
        <f>AVERAGE(N25:O25)</f>
        <v>114.69999999999999</v>
      </c>
      <c r="R25" s="15">
        <v>92.68</v>
      </c>
      <c r="S25" s="15">
        <v>96.93</v>
      </c>
      <c r="T25" s="15"/>
      <c r="U25" s="15">
        <f t="shared" si="5"/>
        <v>94.805000000000007</v>
      </c>
    </row>
    <row r="26" spans="1:21" ht="14" x14ac:dyDescent="0.15">
      <c r="A26" s="1" t="s">
        <v>28</v>
      </c>
      <c r="B26" s="1" t="s">
        <v>32</v>
      </c>
      <c r="C26" s="1">
        <v>94</v>
      </c>
      <c r="D26" s="1">
        <v>52</v>
      </c>
      <c r="E26" s="20">
        <v>173</v>
      </c>
      <c r="F26" s="15"/>
      <c r="G26" s="15"/>
      <c r="H26" s="15"/>
      <c r="I26" s="15">
        <v>21.3</v>
      </c>
      <c r="J26" s="15"/>
      <c r="K26" s="15"/>
      <c r="L26" s="17"/>
      <c r="M26" s="17">
        <v>34.15</v>
      </c>
      <c r="N26" s="17"/>
      <c r="O26" s="17"/>
      <c r="P26" s="15"/>
      <c r="Q26" s="15">
        <v>123.77</v>
      </c>
      <c r="R26" s="15"/>
      <c r="S26" s="15"/>
      <c r="T26" s="15"/>
      <c r="U26" s="15">
        <v>106.03</v>
      </c>
    </row>
    <row r="27" spans="1:21" ht="14" x14ac:dyDescent="0.15">
      <c r="A27" s="1" t="s">
        <v>28</v>
      </c>
      <c r="B27" s="1" t="s">
        <v>32</v>
      </c>
      <c r="C27" s="1">
        <v>101</v>
      </c>
      <c r="D27" s="1">
        <v>59</v>
      </c>
      <c r="E27" s="20">
        <v>197.8</v>
      </c>
      <c r="F27" s="15">
        <v>24.8</v>
      </c>
      <c r="G27" s="15">
        <v>25.2</v>
      </c>
      <c r="H27" s="15"/>
      <c r="I27" s="15">
        <f>AVERAGE(F27:G27)</f>
        <v>25</v>
      </c>
      <c r="J27" s="15">
        <v>35.299999999999997</v>
      </c>
      <c r="K27" s="15">
        <v>35.799999999999997</v>
      </c>
      <c r="L27" s="17"/>
      <c r="M27" s="17">
        <f>AVERAGE(J27:K27)</f>
        <v>35.549999999999997</v>
      </c>
      <c r="N27" s="17">
        <v>133.22</v>
      </c>
      <c r="O27" s="17">
        <v>131.31</v>
      </c>
      <c r="P27" s="15"/>
      <c r="Q27" s="17">
        <f>AVERAGE(N27:O27)</f>
        <v>132.26499999999999</v>
      </c>
      <c r="R27" s="15">
        <v>113.23</v>
      </c>
      <c r="S27" s="15">
        <v>104.76</v>
      </c>
      <c r="T27" s="15"/>
      <c r="U27" s="15">
        <f t="shared" ref="U27:U29" si="6">AVERAGE(R27:S27)</f>
        <v>108.995</v>
      </c>
    </row>
    <row r="28" spans="1:21" ht="14" x14ac:dyDescent="0.15">
      <c r="A28" s="1" t="s">
        <v>28</v>
      </c>
      <c r="B28" s="1" t="s">
        <v>32</v>
      </c>
      <c r="C28" s="1">
        <v>108</v>
      </c>
      <c r="D28" s="1">
        <v>66</v>
      </c>
      <c r="E28" s="20">
        <v>207</v>
      </c>
      <c r="F28" s="15">
        <v>27.2</v>
      </c>
      <c r="G28" s="15">
        <v>27.4</v>
      </c>
      <c r="H28" s="15"/>
      <c r="I28" s="15">
        <f>AVERAGE(F28:G28)</f>
        <v>27.299999999999997</v>
      </c>
      <c r="J28" s="15">
        <v>36.9</v>
      </c>
      <c r="K28" s="15">
        <v>36.700000000000003</v>
      </c>
      <c r="L28" s="17"/>
      <c r="M28" s="17">
        <f>AVERAGE(J28:K28)</f>
        <v>36.799999999999997</v>
      </c>
      <c r="N28" s="17">
        <v>147.65</v>
      </c>
      <c r="O28" s="17">
        <v>145.96</v>
      </c>
      <c r="P28" s="15"/>
      <c r="Q28" s="15">
        <v>146.81</v>
      </c>
      <c r="R28" s="15">
        <v>108.51</v>
      </c>
      <c r="S28" s="15">
        <v>107.56</v>
      </c>
      <c r="T28" s="15"/>
      <c r="U28" s="15">
        <f t="shared" si="6"/>
        <v>108.035</v>
      </c>
    </row>
    <row r="29" spans="1:21" ht="14" x14ac:dyDescent="0.15">
      <c r="A29" s="1" t="s">
        <v>28</v>
      </c>
      <c r="B29" s="1" t="s">
        <v>32</v>
      </c>
      <c r="C29" s="1">
        <v>115</v>
      </c>
      <c r="D29" s="1">
        <v>73</v>
      </c>
      <c r="E29" s="20">
        <v>202.25</v>
      </c>
      <c r="F29" s="15">
        <v>30.5</v>
      </c>
      <c r="G29" s="15">
        <v>30.2</v>
      </c>
      <c r="H29" s="15"/>
      <c r="I29" s="15">
        <v>30.35</v>
      </c>
      <c r="J29" s="15">
        <v>41.1</v>
      </c>
      <c r="K29" s="15">
        <v>40.799999999999997</v>
      </c>
      <c r="L29" s="17"/>
      <c r="M29" s="17">
        <v>40.950000000000003</v>
      </c>
      <c r="N29" s="17">
        <v>151.05000000000001</v>
      </c>
      <c r="O29" s="17">
        <v>150.21</v>
      </c>
      <c r="P29" s="15"/>
      <c r="Q29" s="17">
        <f>AVERAGE(N29:O29)</f>
        <v>150.63</v>
      </c>
      <c r="R29" s="15">
        <v>121.41</v>
      </c>
      <c r="S29" s="15">
        <v>117.05</v>
      </c>
      <c r="T29" s="15"/>
      <c r="U29" s="15">
        <f t="shared" si="6"/>
        <v>119.22999999999999</v>
      </c>
    </row>
    <row r="30" spans="1:21" ht="14" x14ac:dyDescent="0.15">
      <c r="A30" s="1" t="s">
        <v>28</v>
      </c>
      <c r="B30" s="1" t="s">
        <v>32</v>
      </c>
      <c r="C30" s="1">
        <v>122</v>
      </c>
      <c r="D30" s="1">
        <v>80</v>
      </c>
      <c r="E30" s="20">
        <v>183.67</v>
      </c>
      <c r="F30" s="15">
        <v>33.9</v>
      </c>
      <c r="G30" s="15">
        <v>32.6</v>
      </c>
      <c r="H30" s="15">
        <v>32.700000000000003</v>
      </c>
      <c r="I30" s="15">
        <f>AVERAGE(F30:H30)</f>
        <v>33.06666666666667</v>
      </c>
      <c r="J30" s="15">
        <v>41.1</v>
      </c>
      <c r="K30" s="15">
        <v>41</v>
      </c>
      <c r="L30" s="17"/>
      <c r="M30" s="17">
        <v>41.05</v>
      </c>
      <c r="N30" s="17">
        <v>155.66</v>
      </c>
      <c r="O30" s="17">
        <v>152.31</v>
      </c>
      <c r="P30" s="15"/>
      <c r="Q30" s="15">
        <v>153.99</v>
      </c>
      <c r="R30" s="15">
        <v>125.52</v>
      </c>
      <c r="S30" s="15">
        <v>129.59</v>
      </c>
      <c r="T30" s="15">
        <v>129.87</v>
      </c>
      <c r="U30" s="15">
        <f>AVERAGE(R30:T30)</f>
        <v>128.32666666666668</v>
      </c>
    </row>
    <row r="31" spans="1:21" ht="14" x14ac:dyDescent="0.15">
      <c r="A31" s="1" t="s">
        <v>28</v>
      </c>
      <c r="B31" s="1" t="s">
        <v>32</v>
      </c>
      <c r="C31" s="1">
        <v>129</v>
      </c>
      <c r="D31" s="1">
        <v>87</v>
      </c>
      <c r="E31" s="20">
        <v>214.29</v>
      </c>
      <c r="F31" s="15">
        <v>36.4</v>
      </c>
      <c r="G31" s="15">
        <v>35.6</v>
      </c>
      <c r="H31" s="15"/>
      <c r="I31" s="15">
        <f>AVERAGE(F31:G31)</f>
        <v>36</v>
      </c>
      <c r="J31" s="15">
        <v>43.6</v>
      </c>
      <c r="K31" s="15">
        <v>43.3</v>
      </c>
      <c r="L31" s="17"/>
      <c r="M31" s="17">
        <f>AVERAGE(J31:K31)</f>
        <v>43.45</v>
      </c>
      <c r="N31" s="17">
        <v>263.02999999999997</v>
      </c>
      <c r="O31" s="17">
        <v>162.33000000000001</v>
      </c>
      <c r="P31" s="15"/>
      <c r="Q31" s="17">
        <f>AVERAGE(N31:O31)</f>
        <v>212.68</v>
      </c>
      <c r="R31" s="15">
        <v>126.48</v>
      </c>
      <c r="S31" s="15">
        <v>124.31</v>
      </c>
      <c r="T31" s="15"/>
      <c r="U31" s="15">
        <f t="shared" ref="U31:U34" si="7">AVERAGE(R31:S31)</f>
        <v>125.39500000000001</v>
      </c>
    </row>
    <row r="32" spans="1:21" ht="14" x14ac:dyDescent="0.15">
      <c r="A32" s="1" t="s">
        <v>28</v>
      </c>
      <c r="B32" s="1" t="s">
        <v>32</v>
      </c>
      <c r="C32" s="1">
        <v>136</v>
      </c>
      <c r="D32" s="1">
        <v>94</v>
      </c>
      <c r="E32" s="20">
        <v>193.55</v>
      </c>
      <c r="F32" s="15">
        <v>38.799999999999997</v>
      </c>
      <c r="G32" s="15">
        <v>38.6</v>
      </c>
      <c r="H32" s="15"/>
      <c r="I32" s="15">
        <v>38.700000000000003</v>
      </c>
      <c r="J32" s="15">
        <v>45.7</v>
      </c>
      <c r="K32" s="15">
        <v>45</v>
      </c>
      <c r="L32" s="17"/>
      <c r="M32" s="17">
        <f>AVERAGE(J32:K32)</f>
        <v>45.35</v>
      </c>
      <c r="N32" s="17">
        <v>169.59</v>
      </c>
      <c r="O32" s="17">
        <v>170.5</v>
      </c>
      <c r="P32" s="15"/>
      <c r="Q32" s="17">
        <f>AVERAGE(N32:O32)</f>
        <v>170.04500000000002</v>
      </c>
      <c r="R32" s="15">
        <v>139.82</v>
      </c>
      <c r="S32" s="15">
        <v>143.80000000000001</v>
      </c>
      <c r="T32" s="15"/>
      <c r="U32" s="15">
        <f t="shared" si="7"/>
        <v>141.81</v>
      </c>
    </row>
    <row r="33" spans="1:21" ht="14" x14ac:dyDescent="0.15">
      <c r="A33" s="1" t="s">
        <v>28</v>
      </c>
      <c r="B33" s="1" t="s">
        <v>32</v>
      </c>
      <c r="C33" s="1">
        <v>143</v>
      </c>
      <c r="D33" s="1">
        <v>101</v>
      </c>
      <c r="E33" s="20">
        <v>189.47</v>
      </c>
      <c r="F33" s="15">
        <v>39.299999999999997</v>
      </c>
      <c r="G33" s="15">
        <v>39.200000000000003</v>
      </c>
      <c r="H33" s="15">
        <v>41.9</v>
      </c>
      <c r="I33" s="15">
        <f>AVERAGE(F33:H33)</f>
        <v>40.133333333333333</v>
      </c>
      <c r="J33" s="15">
        <v>45.8</v>
      </c>
      <c r="K33" s="15">
        <v>45.1</v>
      </c>
      <c r="L33" s="17"/>
      <c r="M33" s="17">
        <f>AVERAGE(J33:K33)</f>
        <v>45.45</v>
      </c>
      <c r="N33" s="17">
        <v>161.63</v>
      </c>
      <c r="O33" s="17">
        <v>167.68</v>
      </c>
      <c r="P33" s="15"/>
      <c r="Q33" s="17">
        <f>AVERAGE(N33:O33)</f>
        <v>164.655</v>
      </c>
      <c r="R33" s="15">
        <v>138.91999999999999</v>
      </c>
      <c r="S33" s="15">
        <v>142.51</v>
      </c>
      <c r="T33" s="15"/>
      <c r="U33" s="15">
        <f t="shared" si="7"/>
        <v>140.71499999999997</v>
      </c>
    </row>
    <row r="34" spans="1:21" ht="14" x14ac:dyDescent="0.15">
      <c r="A34" s="1" t="s">
        <v>28</v>
      </c>
      <c r="B34" s="1" t="s">
        <v>32</v>
      </c>
      <c r="C34" s="1">
        <v>150</v>
      </c>
      <c r="D34" s="1">
        <v>108</v>
      </c>
      <c r="E34" s="20">
        <v>191.49</v>
      </c>
      <c r="F34" s="15">
        <v>41</v>
      </c>
      <c r="G34" s="15">
        <v>41.8</v>
      </c>
      <c r="H34" s="15">
        <v>41.9</v>
      </c>
      <c r="I34" s="15">
        <f>AVERAGE(F34:H34)</f>
        <v>41.566666666666663</v>
      </c>
      <c r="J34" s="15">
        <v>46.8</v>
      </c>
      <c r="K34" s="15">
        <v>46.6</v>
      </c>
      <c r="L34" s="17"/>
      <c r="M34" s="17">
        <v>46.7</v>
      </c>
      <c r="N34" s="17">
        <v>174.08</v>
      </c>
      <c r="O34" s="17">
        <v>175.1</v>
      </c>
      <c r="P34" s="15"/>
      <c r="Q34" s="15">
        <v>174.59</v>
      </c>
      <c r="R34" s="15">
        <v>146.13</v>
      </c>
      <c r="S34" s="15">
        <v>137.9</v>
      </c>
      <c r="T34" s="15"/>
      <c r="U34" s="15">
        <f t="shared" si="7"/>
        <v>142.01499999999999</v>
      </c>
    </row>
    <row r="35" spans="1:21" ht="14" x14ac:dyDescent="0.15">
      <c r="A35" s="1" t="s">
        <v>28</v>
      </c>
      <c r="B35" s="1" t="s">
        <v>32</v>
      </c>
      <c r="C35" s="1">
        <v>154</v>
      </c>
      <c r="D35" s="1">
        <v>112</v>
      </c>
      <c r="E35" s="20">
        <v>189.47</v>
      </c>
      <c r="F35" s="15"/>
      <c r="G35" s="15"/>
      <c r="H35" s="15"/>
      <c r="I35" s="15">
        <v>41.4</v>
      </c>
      <c r="J35" s="15"/>
      <c r="K35" s="15"/>
      <c r="L35" s="17"/>
      <c r="M35" s="17">
        <v>46.5</v>
      </c>
      <c r="N35" s="17"/>
      <c r="O35" s="17"/>
      <c r="P35" s="15"/>
      <c r="Q35" s="15">
        <v>181.56</v>
      </c>
      <c r="R35" s="15"/>
      <c r="S35" s="15"/>
      <c r="T35" s="15"/>
      <c r="U35" s="15">
        <v>132.52000000000001</v>
      </c>
    </row>
    <row r="36" spans="1:21" ht="14" x14ac:dyDescent="0.15">
      <c r="A36" s="1" t="s">
        <v>28</v>
      </c>
      <c r="B36" s="1" t="s">
        <v>33</v>
      </c>
      <c r="C36" s="1">
        <v>44</v>
      </c>
      <c r="D36" s="1">
        <v>-4</v>
      </c>
      <c r="E36" s="16">
        <v>180</v>
      </c>
      <c r="F36" s="15"/>
      <c r="G36" s="15"/>
      <c r="H36" s="15"/>
      <c r="I36" s="15"/>
      <c r="J36" s="15"/>
      <c r="K36" s="15"/>
      <c r="L36" s="17"/>
      <c r="M36" s="17"/>
      <c r="N36" s="17"/>
      <c r="O36" s="17"/>
      <c r="P36" s="15"/>
      <c r="Q36" s="15"/>
      <c r="R36" s="15"/>
      <c r="S36" s="15"/>
      <c r="T36" s="15"/>
      <c r="U36" s="15"/>
    </row>
    <row r="37" spans="1:21" ht="14" x14ac:dyDescent="0.15">
      <c r="A37" s="1" t="s">
        <v>28</v>
      </c>
      <c r="B37" s="1" t="s">
        <v>33</v>
      </c>
      <c r="C37" s="1">
        <v>51</v>
      </c>
      <c r="D37" s="1">
        <v>3</v>
      </c>
      <c r="E37" s="16">
        <v>200</v>
      </c>
      <c r="F37" s="18">
        <v>3.26</v>
      </c>
      <c r="G37" s="18">
        <v>2.9</v>
      </c>
      <c r="H37" s="18"/>
      <c r="I37" s="18">
        <f>AVERAGE(F37:G37)</f>
        <v>3.08</v>
      </c>
      <c r="J37" s="18">
        <v>14.04</v>
      </c>
      <c r="K37" s="18"/>
      <c r="L37" s="19"/>
      <c r="M37" s="19">
        <v>14.04</v>
      </c>
      <c r="N37" s="19">
        <v>48.02</v>
      </c>
      <c r="O37" s="19"/>
      <c r="P37" s="18"/>
      <c r="Q37" s="18">
        <v>48.02</v>
      </c>
      <c r="R37" s="18">
        <v>41.9</v>
      </c>
      <c r="S37" s="18">
        <v>41.37</v>
      </c>
      <c r="T37" s="18"/>
      <c r="U37" s="18">
        <f t="shared" ref="U37:U41" si="8">AVERAGE(R37:S37)</f>
        <v>41.634999999999998</v>
      </c>
    </row>
    <row r="38" spans="1:21" ht="14" x14ac:dyDescent="0.15">
      <c r="A38" s="1" t="s">
        <v>28</v>
      </c>
      <c r="B38" s="1" t="s">
        <v>33</v>
      </c>
      <c r="C38" s="1">
        <v>58</v>
      </c>
      <c r="D38" s="1">
        <v>10</v>
      </c>
      <c r="E38" s="20">
        <v>196</v>
      </c>
      <c r="F38" s="15">
        <v>6.1</v>
      </c>
      <c r="G38" s="15">
        <v>6.31</v>
      </c>
      <c r="H38" s="15"/>
      <c r="I38" s="15">
        <f>AVERAGE(F38:G38)</f>
        <v>6.2050000000000001</v>
      </c>
      <c r="J38" s="15">
        <v>18.600000000000001</v>
      </c>
      <c r="K38" s="15">
        <v>18.350000000000001</v>
      </c>
      <c r="L38" s="17"/>
      <c r="M38" s="17">
        <f>AVERAGE(J38:K38)</f>
        <v>18.475000000000001</v>
      </c>
      <c r="N38" s="17">
        <v>66.400000000000006</v>
      </c>
      <c r="O38" s="17">
        <v>64.56</v>
      </c>
      <c r="P38" s="15"/>
      <c r="Q38" s="17">
        <f t="shared" ref="Q38:Q47" si="9">AVERAGE(N38:O38)</f>
        <v>65.48</v>
      </c>
      <c r="R38" s="15">
        <v>55.37</v>
      </c>
      <c r="S38" s="15">
        <v>55.13</v>
      </c>
      <c r="T38" s="15"/>
      <c r="U38" s="15">
        <f t="shared" si="8"/>
        <v>55.25</v>
      </c>
    </row>
    <row r="39" spans="1:21" ht="14" x14ac:dyDescent="0.15">
      <c r="A39" s="1" t="s">
        <v>28</v>
      </c>
      <c r="B39" s="1" t="s">
        <v>33</v>
      </c>
      <c r="C39" s="1">
        <v>65</v>
      </c>
      <c r="D39" s="1">
        <v>17</v>
      </c>
      <c r="E39" s="20">
        <v>194</v>
      </c>
      <c r="F39" s="15">
        <v>9.65</v>
      </c>
      <c r="G39" s="15"/>
      <c r="H39" s="15"/>
      <c r="I39" s="15">
        <v>9.65</v>
      </c>
      <c r="J39" s="15">
        <v>22.25</v>
      </c>
      <c r="K39" s="15">
        <v>21.93</v>
      </c>
      <c r="L39" s="17"/>
      <c r="M39" s="17">
        <f>AVERAGE(J39:K39)</f>
        <v>22.09</v>
      </c>
      <c r="N39" s="17">
        <v>77.98</v>
      </c>
      <c r="O39" s="17">
        <v>77.06</v>
      </c>
      <c r="P39" s="15"/>
      <c r="Q39" s="17">
        <f t="shared" si="9"/>
        <v>77.52000000000001</v>
      </c>
      <c r="R39" s="15">
        <v>69.010000000000005</v>
      </c>
      <c r="S39" s="15">
        <v>68.84</v>
      </c>
      <c r="T39" s="15"/>
      <c r="U39" s="15">
        <f t="shared" si="8"/>
        <v>68.925000000000011</v>
      </c>
    </row>
    <row r="40" spans="1:21" ht="14" x14ac:dyDescent="0.15">
      <c r="A40" s="1" t="s">
        <v>28</v>
      </c>
      <c r="B40" s="1" t="s">
        <v>33</v>
      </c>
      <c r="C40" s="1">
        <v>72</v>
      </c>
      <c r="D40" s="1">
        <v>24</v>
      </c>
      <c r="E40" s="20">
        <v>185.57</v>
      </c>
      <c r="F40" s="15">
        <v>12.96</v>
      </c>
      <c r="G40" s="15"/>
      <c r="H40" s="15"/>
      <c r="I40" s="15">
        <v>12.96</v>
      </c>
      <c r="J40" s="15">
        <v>26.2</v>
      </c>
      <c r="K40" s="15">
        <v>26.3</v>
      </c>
      <c r="L40" s="17"/>
      <c r="M40" s="17">
        <f>AVERAGE(J40:K40)</f>
        <v>26.25</v>
      </c>
      <c r="N40" s="17">
        <v>90.38</v>
      </c>
      <c r="O40" s="17">
        <v>90.8</v>
      </c>
      <c r="P40" s="15"/>
      <c r="Q40" s="17">
        <f t="shared" si="9"/>
        <v>90.59</v>
      </c>
      <c r="R40" s="15">
        <v>79</v>
      </c>
      <c r="S40" s="15">
        <v>78.64</v>
      </c>
      <c r="T40" s="15"/>
      <c r="U40" s="15">
        <f t="shared" si="8"/>
        <v>78.819999999999993</v>
      </c>
    </row>
    <row r="41" spans="1:21" ht="14" x14ac:dyDescent="0.15">
      <c r="A41" s="1" t="s">
        <v>28</v>
      </c>
      <c r="B41" s="1" t="s">
        <v>33</v>
      </c>
      <c r="C41" s="1">
        <v>79</v>
      </c>
      <c r="D41" s="1">
        <v>31</v>
      </c>
      <c r="E41" s="20">
        <v>180</v>
      </c>
      <c r="F41" s="15">
        <v>16.8</v>
      </c>
      <c r="G41" s="15">
        <v>17.3</v>
      </c>
      <c r="H41" s="15"/>
      <c r="I41" s="15">
        <f>AVERAGE(F41:G41)</f>
        <v>17.05</v>
      </c>
      <c r="J41" s="15">
        <v>28.4</v>
      </c>
      <c r="K41" s="15">
        <v>28</v>
      </c>
      <c r="L41" s="17"/>
      <c r="M41" s="17">
        <f>AVERAGE(J41:K41)</f>
        <v>28.2</v>
      </c>
      <c r="N41" s="17">
        <v>102.26</v>
      </c>
      <c r="O41" s="17">
        <v>102.79</v>
      </c>
      <c r="P41" s="15"/>
      <c r="Q41" s="17">
        <f t="shared" si="9"/>
        <v>102.52500000000001</v>
      </c>
      <c r="R41" s="15">
        <v>91.32</v>
      </c>
      <c r="S41" s="15">
        <v>94.27</v>
      </c>
      <c r="T41" s="15"/>
      <c r="U41" s="15">
        <f t="shared" si="8"/>
        <v>92.794999999999987</v>
      </c>
    </row>
    <row r="42" spans="1:21" ht="14" x14ac:dyDescent="0.15">
      <c r="A42" s="1" t="s">
        <v>28</v>
      </c>
      <c r="B42" s="1" t="s">
        <v>33</v>
      </c>
      <c r="C42" s="1">
        <v>86</v>
      </c>
      <c r="D42" s="1">
        <v>38</v>
      </c>
      <c r="E42" s="20">
        <v>184</v>
      </c>
      <c r="F42" s="15">
        <v>19.3</v>
      </c>
      <c r="G42" s="15">
        <v>19.600000000000001</v>
      </c>
      <c r="H42" s="15"/>
      <c r="I42" s="15">
        <f>AVERAGE(F42:G42)</f>
        <v>19.450000000000003</v>
      </c>
      <c r="J42" s="15">
        <v>32.1</v>
      </c>
      <c r="K42" s="15">
        <v>32.1</v>
      </c>
      <c r="L42" s="17"/>
      <c r="M42" s="17">
        <v>32.1</v>
      </c>
      <c r="N42" s="17">
        <v>114.53</v>
      </c>
      <c r="O42" s="17">
        <v>114.32</v>
      </c>
      <c r="P42" s="15"/>
      <c r="Q42" s="17">
        <f t="shared" si="9"/>
        <v>114.425</v>
      </c>
      <c r="R42" s="15">
        <v>97.38</v>
      </c>
      <c r="S42" s="15"/>
      <c r="T42" s="15"/>
      <c r="U42" s="15">
        <v>97.38</v>
      </c>
    </row>
    <row r="43" spans="1:21" ht="14" x14ac:dyDescent="0.15">
      <c r="A43" s="1" t="s">
        <v>28</v>
      </c>
      <c r="B43" s="1" t="s">
        <v>33</v>
      </c>
      <c r="C43" s="1">
        <v>93</v>
      </c>
      <c r="D43" s="1">
        <v>45</v>
      </c>
      <c r="E43" s="20">
        <v>183.67</v>
      </c>
      <c r="F43" s="15">
        <v>22.8</v>
      </c>
      <c r="G43" s="15">
        <v>22.6</v>
      </c>
      <c r="H43" s="15"/>
      <c r="I43" s="15">
        <v>22.7</v>
      </c>
      <c r="J43" s="15">
        <v>33.4</v>
      </c>
      <c r="K43" s="15">
        <v>34.1</v>
      </c>
      <c r="L43" s="17"/>
      <c r="M43" s="17">
        <f>AVERAGE(J43:K43)</f>
        <v>33.75</v>
      </c>
      <c r="N43" s="17">
        <v>126.53</v>
      </c>
      <c r="O43" s="17">
        <v>129.06</v>
      </c>
      <c r="P43" s="15"/>
      <c r="Q43" s="17">
        <f t="shared" si="9"/>
        <v>127.795</v>
      </c>
      <c r="R43" s="15">
        <v>113.11</v>
      </c>
      <c r="S43" s="15">
        <v>111.8</v>
      </c>
      <c r="T43" s="15"/>
      <c r="U43" s="15">
        <f t="shared" ref="U43:U48" si="10">AVERAGE(R43:S43)</f>
        <v>112.455</v>
      </c>
    </row>
    <row r="44" spans="1:21" ht="14" x14ac:dyDescent="0.15">
      <c r="A44" s="1" t="s">
        <v>28</v>
      </c>
      <c r="B44" s="1" t="s">
        <v>33</v>
      </c>
      <c r="C44" s="1">
        <v>100</v>
      </c>
      <c r="D44" s="1">
        <v>52</v>
      </c>
      <c r="E44" s="20">
        <v>173.08</v>
      </c>
      <c r="F44" s="15">
        <v>28.4</v>
      </c>
      <c r="G44" s="15">
        <v>28.1</v>
      </c>
      <c r="H44" s="15"/>
      <c r="I44" s="15">
        <f>AVERAGE(F44:G44)</f>
        <v>28.25</v>
      </c>
      <c r="J44" s="15">
        <v>37.200000000000003</v>
      </c>
      <c r="K44" s="15">
        <v>37.799999999999997</v>
      </c>
      <c r="L44" s="17"/>
      <c r="M44" s="17">
        <f>AVERAGE(J44:K44)</f>
        <v>37.5</v>
      </c>
      <c r="N44" s="17">
        <v>142.25</v>
      </c>
      <c r="O44" s="17">
        <v>140.24</v>
      </c>
      <c r="P44" s="15"/>
      <c r="Q44" s="17">
        <f t="shared" si="9"/>
        <v>141.245</v>
      </c>
      <c r="R44" s="15">
        <v>120.16</v>
      </c>
      <c r="S44" s="15">
        <v>118.2</v>
      </c>
      <c r="T44" s="15"/>
      <c r="U44" s="15">
        <f t="shared" si="10"/>
        <v>119.18</v>
      </c>
    </row>
    <row r="45" spans="1:21" ht="14" x14ac:dyDescent="0.15">
      <c r="A45" s="1" t="s">
        <v>28</v>
      </c>
      <c r="B45" s="1" t="s">
        <v>33</v>
      </c>
      <c r="C45" s="1">
        <v>107</v>
      </c>
      <c r="D45" s="1">
        <v>59</v>
      </c>
      <c r="E45" s="20">
        <v>178.22</v>
      </c>
      <c r="F45" s="15">
        <v>29.1</v>
      </c>
      <c r="G45" s="15">
        <v>29.4</v>
      </c>
      <c r="H45" s="15"/>
      <c r="I45" s="15">
        <f>AVERAGE(F45:G45)</f>
        <v>29.25</v>
      </c>
      <c r="J45" s="15">
        <v>41</v>
      </c>
      <c r="K45" s="15">
        <v>40.200000000000003</v>
      </c>
      <c r="L45" s="17"/>
      <c r="M45" s="17">
        <f>AVERAGE(J45:K45)</f>
        <v>40.6</v>
      </c>
      <c r="N45" s="17">
        <v>150.85</v>
      </c>
      <c r="O45" s="17">
        <v>150.47999999999999</v>
      </c>
      <c r="P45" s="15"/>
      <c r="Q45" s="17">
        <f t="shared" si="9"/>
        <v>150.66499999999999</v>
      </c>
      <c r="R45" s="15">
        <v>121.52</v>
      </c>
      <c r="S45" s="15">
        <v>122.84</v>
      </c>
      <c r="T45" s="15"/>
      <c r="U45" s="15">
        <f t="shared" si="10"/>
        <v>122.18</v>
      </c>
    </row>
    <row r="46" spans="1:21" ht="14" x14ac:dyDescent="0.15">
      <c r="A46" s="1" t="s">
        <v>28</v>
      </c>
      <c r="B46" s="1" t="s">
        <v>33</v>
      </c>
      <c r="C46" s="1">
        <v>114</v>
      </c>
      <c r="D46" s="1">
        <v>66</v>
      </c>
      <c r="E46" s="20">
        <v>185.57</v>
      </c>
      <c r="F46" s="15">
        <v>31.9</v>
      </c>
      <c r="G46" s="15">
        <v>32.299999999999997</v>
      </c>
      <c r="H46" s="15"/>
      <c r="I46" s="15">
        <f>AVERAGE(F46:G46)</f>
        <v>32.099999999999994</v>
      </c>
      <c r="J46" s="15">
        <v>42.1</v>
      </c>
      <c r="K46" s="15">
        <v>43.6</v>
      </c>
      <c r="L46" s="17"/>
      <c r="M46" s="17">
        <f>AVERAGE(J46:K46)</f>
        <v>42.85</v>
      </c>
      <c r="N46" s="17">
        <v>161.12</v>
      </c>
      <c r="O46" s="17">
        <v>166.05</v>
      </c>
      <c r="P46" s="15"/>
      <c r="Q46" s="17">
        <f t="shared" si="9"/>
        <v>163.58500000000001</v>
      </c>
      <c r="R46" s="15">
        <v>131.55000000000001</v>
      </c>
      <c r="S46" s="15">
        <v>138.38999999999999</v>
      </c>
      <c r="T46" s="15"/>
      <c r="U46" s="15">
        <f t="shared" si="10"/>
        <v>134.97</v>
      </c>
    </row>
    <row r="47" spans="1:21" ht="14" x14ac:dyDescent="0.15">
      <c r="A47" s="1" t="s">
        <v>28</v>
      </c>
      <c r="B47" s="1" t="s">
        <v>33</v>
      </c>
      <c r="C47" s="1">
        <v>121</v>
      </c>
      <c r="D47" s="1">
        <v>73</v>
      </c>
      <c r="E47" s="20">
        <v>187.5</v>
      </c>
      <c r="F47" s="15">
        <v>35.5</v>
      </c>
      <c r="G47" s="15">
        <v>35.5</v>
      </c>
      <c r="H47" s="15"/>
      <c r="I47" s="15">
        <v>35.5</v>
      </c>
      <c r="J47" s="15">
        <v>46.3</v>
      </c>
      <c r="K47" s="15">
        <v>45.6</v>
      </c>
      <c r="L47" s="17"/>
      <c r="M47" s="17">
        <f>AVERAGE(J47:K47)</f>
        <v>45.95</v>
      </c>
      <c r="N47" s="17">
        <v>174.92</v>
      </c>
      <c r="O47" s="17">
        <v>172.71</v>
      </c>
      <c r="P47" s="15"/>
      <c r="Q47" s="17">
        <f t="shared" si="9"/>
        <v>173.815</v>
      </c>
      <c r="R47" s="15">
        <v>144.94</v>
      </c>
      <c r="S47" s="15">
        <v>144.74</v>
      </c>
      <c r="T47" s="15"/>
      <c r="U47" s="15">
        <f t="shared" si="10"/>
        <v>144.84</v>
      </c>
    </row>
    <row r="48" spans="1:21" ht="14" x14ac:dyDescent="0.15">
      <c r="A48" s="1" t="s">
        <v>28</v>
      </c>
      <c r="B48" s="1" t="s">
        <v>33</v>
      </c>
      <c r="C48" s="1">
        <v>128</v>
      </c>
      <c r="D48" s="1">
        <v>80</v>
      </c>
      <c r="E48" s="20">
        <v>200</v>
      </c>
      <c r="F48" s="15">
        <v>37.6</v>
      </c>
      <c r="G48" s="15">
        <v>38.1</v>
      </c>
      <c r="H48" s="15"/>
      <c r="I48" s="15">
        <f>AVERAGE(F48:G48)</f>
        <v>37.85</v>
      </c>
      <c r="J48" s="15">
        <v>47.1</v>
      </c>
      <c r="K48" s="15">
        <v>45.7</v>
      </c>
      <c r="L48" s="17">
        <v>47.2</v>
      </c>
      <c r="M48" s="17">
        <f>AVERAGE(J48:L48)</f>
        <v>46.666666666666664</v>
      </c>
      <c r="N48" s="17">
        <v>175.74</v>
      </c>
      <c r="O48" s="17">
        <v>170.71</v>
      </c>
      <c r="P48" s="15">
        <v>176.42</v>
      </c>
      <c r="Q48" s="17">
        <f>AVERAGE(N48:P48)</f>
        <v>174.29</v>
      </c>
      <c r="R48" s="15">
        <v>150.44999999999999</v>
      </c>
      <c r="S48" s="15">
        <v>147.83000000000001</v>
      </c>
      <c r="T48" s="15"/>
      <c r="U48" s="15">
        <f t="shared" si="10"/>
        <v>149.13999999999999</v>
      </c>
    </row>
    <row r="49" spans="1:21" ht="14" x14ac:dyDescent="0.15">
      <c r="A49" s="1" t="s">
        <v>28</v>
      </c>
      <c r="B49" s="1" t="s">
        <v>33</v>
      </c>
      <c r="C49" s="1">
        <v>135</v>
      </c>
      <c r="D49" s="1">
        <v>87</v>
      </c>
      <c r="E49" s="20">
        <v>189.47</v>
      </c>
      <c r="F49" s="15"/>
      <c r="G49" s="15"/>
      <c r="H49" s="15"/>
      <c r="I49" s="15">
        <v>40.5</v>
      </c>
      <c r="J49" s="15"/>
      <c r="K49" s="15"/>
      <c r="L49" s="17"/>
      <c r="M49" s="17">
        <v>47.2</v>
      </c>
      <c r="N49" s="17"/>
      <c r="O49" s="17"/>
      <c r="P49" s="15"/>
      <c r="Q49" s="15">
        <v>176.48</v>
      </c>
      <c r="R49" s="15"/>
      <c r="S49" s="15"/>
      <c r="T49" s="15"/>
      <c r="U49" s="15">
        <v>137.13</v>
      </c>
    </row>
    <row r="50" spans="1:21" ht="14" x14ac:dyDescent="0.15">
      <c r="A50" s="1" t="s">
        <v>28</v>
      </c>
      <c r="B50" s="1" t="s">
        <v>33</v>
      </c>
      <c r="C50" s="1">
        <v>139</v>
      </c>
      <c r="D50" s="1">
        <v>91</v>
      </c>
      <c r="E50" s="20">
        <v>166.67</v>
      </c>
      <c r="F50" s="15">
        <v>41.6</v>
      </c>
      <c r="G50" s="15">
        <v>41.5</v>
      </c>
      <c r="H50" s="15"/>
      <c r="I50" s="15">
        <f>AVERAGE(F50:G50)</f>
        <v>41.55</v>
      </c>
      <c r="J50" s="15">
        <v>49.1</v>
      </c>
      <c r="K50" s="15">
        <v>48</v>
      </c>
      <c r="L50" s="17"/>
      <c r="M50" s="17">
        <f>AVERAGE(J50:K50)</f>
        <v>48.55</v>
      </c>
      <c r="N50" s="17">
        <v>180.16</v>
      </c>
      <c r="O50" s="17">
        <v>180.52</v>
      </c>
      <c r="P50" s="15"/>
      <c r="Q50" s="17">
        <f>AVERAGE(N50:O50)</f>
        <v>180.34</v>
      </c>
      <c r="R50" s="15">
        <v>146.41</v>
      </c>
      <c r="S50" s="15">
        <v>148.54</v>
      </c>
      <c r="T50" s="15"/>
      <c r="U50" s="15">
        <f>AVERAGE(R50:S50)</f>
        <v>147.47499999999999</v>
      </c>
    </row>
    <row r="51" spans="1:21" ht="14" x14ac:dyDescent="0.15">
      <c r="A51" s="1" t="s">
        <v>28</v>
      </c>
      <c r="B51" s="1" t="s">
        <v>33</v>
      </c>
      <c r="C51" s="1">
        <v>149</v>
      </c>
      <c r="D51" s="1">
        <v>101</v>
      </c>
      <c r="E51" s="20"/>
      <c r="F51" s="15"/>
      <c r="G51" s="15"/>
      <c r="H51" s="15"/>
      <c r="I51" s="15"/>
      <c r="J51" s="15"/>
      <c r="K51" s="15"/>
      <c r="L51" s="17"/>
      <c r="M51" s="17"/>
      <c r="N51" s="17"/>
      <c r="O51" s="17"/>
      <c r="P51" s="15"/>
      <c r="Q51" s="15"/>
      <c r="R51" s="15"/>
      <c r="S51" s="15"/>
      <c r="T51" s="15"/>
      <c r="U51" s="15"/>
    </row>
    <row r="52" spans="1:21" ht="14" x14ac:dyDescent="0.15">
      <c r="A52" s="1" t="s">
        <v>28</v>
      </c>
      <c r="B52" s="1" t="s">
        <v>33</v>
      </c>
      <c r="C52" s="1">
        <v>156</v>
      </c>
      <c r="D52" s="1">
        <v>108</v>
      </c>
      <c r="E52" s="20">
        <v>165.14</v>
      </c>
      <c r="F52" s="15">
        <v>46.6</v>
      </c>
      <c r="G52" s="15">
        <v>46.1</v>
      </c>
      <c r="H52" s="15"/>
      <c r="I52" s="15">
        <f>AVERAGE(F52:G52)</f>
        <v>46.35</v>
      </c>
      <c r="J52" s="15">
        <v>48.9</v>
      </c>
      <c r="K52" s="15">
        <v>48.8</v>
      </c>
      <c r="L52" s="17"/>
      <c r="M52" s="17">
        <v>48.85</v>
      </c>
      <c r="N52" s="17">
        <v>190.07</v>
      </c>
      <c r="O52" s="17">
        <v>191.78</v>
      </c>
      <c r="P52" s="15"/>
      <c r="Q52" s="17">
        <f>AVERAGE(N52:O52)</f>
        <v>190.92500000000001</v>
      </c>
      <c r="R52" s="15">
        <v>160.9</v>
      </c>
      <c r="S52" s="15">
        <v>163.09</v>
      </c>
      <c r="T52" s="15"/>
      <c r="U52" s="15">
        <f>AVERAGE(R52:S52)</f>
        <v>161.995</v>
      </c>
    </row>
    <row r="53" spans="1:21" ht="14" x14ac:dyDescent="0.15">
      <c r="A53" s="1" t="s">
        <v>28</v>
      </c>
      <c r="B53" s="1" t="s">
        <v>34</v>
      </c>
      <c r="C53" s="1">
        <v>44</v>
      </c>
      <c r="D53" s="1">
        <v>-4</v>
      </c>
      <c r="E53" s="20">
        <v>198</v>
      </c>
      <c r="F53" s="15"/>
      <c r="G53" s="15"/>
      <c r="H53" s="15"/>
      <c r="I53" s="15"/>
      <c r="J53" s="15"/>
      <c r="K53" s="15"/>
      <c r="L53" s="17"/>
      <c r="M53" s="17"/>
      <c r="N53" s="17"/>
      <c r="O53" s="17"/>
      <c r="P53" s="15"/>
      <c r="Q53" s="15"/>
      <c r="R53" s="15"/>
      <c r="S53" s="15"/>
      <c r="T53" s="15"/>
      <c r="U53" s="15"/>
    </row>
    <row r="54" spans="1:21" ht="14" x14ac:dyDescent="0.15">
      <c r="A54" s="1" t="s">
        <v>28</v>
      </c>
      <c r="B54" s="1" t="s">
        <v>34</v>
      </c>
      <c r="C54" s="1">
        <v>51</v>
      </c>
      <c r="D54" s="1">
        <v>3</v>
      </c>
      <c r="E54" s="20">
        <v>189</v>
      </c>
      <c r="F54" s="15"/>
      <c r="G54" s="15"/>
      <c r="H54" s="15"/>
      <c r="I54" s="15"/>
      <c r="J54" s="15"/>
      <c r="K54" s="15"/>
      <c r="L54" s="17"/>
      <c r="M54" s="17"/>
      <c r="N54" s="17"/>
      <c r="O54" s="17"/>
      <c r="P54" s="15"/>
      <c r="Q54" s="15"/>
      <c r="R54" s="15"/>
      <c r="S54" s="15"/>
      <c r="T54" s="15"/>
      <c r="U54" s="15"/>
    </row>
    <row r="55" spans="1:21" ht="14" x14ac:dyDescent="0.15">
      <c r="A55" s="1" t="s">
        <v>28</v>
      </c>
      <c r="B55" s="1" t="s">
        <v>34</v>
      </c>
      <c r="C55" s="18">
        <v>58</v>
      </c>
      <c r="D55" s="18">
        <v>10</v>
      </c>
      <c r="E55" s="21">
        <v>202.25</v>
      </c>
      <c r="F55" s="15">
        <v>5.5</v>
      </c>
      <c r="G55" s="15">
        <v>5.5</v>
      </c>
      <c r="H55" s="15"/>
      <c r="I55" s="15">
        <v>5.5</v>
      </c>
      <c r="J55" s="15">
        <v>17.3</v>
      </c>
      <c r="K55" s="15">
        <v>17.399999999999999</v>
      </c>
      <c r="L55" s="17"/>
      <c r="M55" s="17">
        <f>AVERAGE(J55:K55)</f>
        <v>17.350000000000001</v>
      </c>
      <c r="N55" s="17">
        <v>59.72</v>
      </c>
      <c r="O55" s="17">
        <v>60.89</v>
      </c>
      <c r="P55" s="15"/>
      <c r="Q55" s="17">
        <f>AVERAGE(N55:O55)</f>
        <v>60.305</v>
      </c>
      <c r="R55" s="15">
        <v>45.21</v>
      </c>
      <c r="S55" s="15">
        <v>47.86</v>
      </c>
      <c r="T55" s="15"/>
      <c r="U55" s="15">
        <f t="shared" ref="U55:U57" si="11">AVERAGE(R55:S55)</f>
        <v>46.534999999999997</v>
      </c>
    </row>
    <row r="56" spans="1:21" ht="14" x14ac:dyDescent="0.15">
      <c r="A56" s="1" t="s">
        <v>28</v>
      </c>
      <c r="B56" s="1" t="s">
        <v>34</v>
      </c>
      <c r="C56" s="18">
        <v>65</v>
      </c>
      <c r="D56" s="18">
        <v>17</v>
      </c>
      <c r="E56" s="21">
        <v>193.55</v>
      </c>
      <c r="F56" s="15">
        <v>8.9</v>
      </c>
      <c r="G56" s="15">
        <v>9.1</v>
      </c>
      <c r="H56" s="15"/>
      <c r="I56" s="15">
        <f>AVERAGE(F56:G56)</f>
        <v>9</v>
      </c>
      <c r="J56" s="15">
        <v>20.399999999999999</v>
      </c>
      <c r="K56" s="15">
        <v>20.7</v>
      </c>
      <c r="L56" s="17"/>
      <c r="M56" s="17">
        <f>AVERAGE(J56:K56)</f>
        <v>20.549999999999997</v>
      </c>
      <c r="N56" s="17">
        <v>70.67</v>
      </c>
      <c r="O56" s="17">
        <v>71.33</v>
      </c>
      <c r="P56" s="15">
        <v>72.63</v>
      </c>
      <c r="Q56" s="17">
        <f>AVERAGE(N56:P56)</f>
        <v>71.543333333333337</v>
      </c>
      <c r="R56" s="15">
        <v>63.55</v>
      </c>
      <c r="S56" s="15">
        <v>62.69</v>
      </c>
      <c r="T56" s="15"/>
      <c r="U56" s="15">
        <f t="shared" si="11"/>
        <v>63.12</v>
      </c>
    </row>
    <row r="57" spans="1:21" ht="14" x14ac:dyDescent="0.15">
      <c r="A57" s="1" t="s">
        <v>28</v>
      </c>
      <c r="B57" s="1" t="s">
        <v>34</v>
      </c>
      <c r="C57" s="18">
        <v>72</v>
      </c>
      <c r="D57" s="18">
        <v>24</v>
      </c>
      <c r="E57" s="21">
        <v>189.47</v>
      </c>
      <c r="F57" s="15">
        <v>12.7</v>
      </c>
      <c r="G57" s="15">
        <v>12.8</v>
      </c>
      <c r="H57" s="15"/>
      <c r="I57" s="15">
        <f>AVERAGE(F57:G57)</f>
        <v>12.75</v>
      </c>
      <c r="J57" s="15">
        <v>24.1</v>
      </c>
      <c r="K57" s="15">
        <v>24</v>
      </c>
      <c r="L57" s="17"/>
      <c r="M57" s="17">
        <v>24.05</v>
      </c>
      <c r="N57" s="17">
        <v>94.83</v>
      </c>
      <c r="O57" s="17">
        <v>88.48</v>
      </c>
      <c r="P57" s="15"/>
      <c r="Q57" s="17">
        <f>AVERAGE(N57:O57)</f>
        <v>91.655000000000001</v>
      </c>
      <c r="R57" s="15">
        <v>72.52</v>
      </c>
      <c r="S57" s="15">
        <v>71.8</v>
      </c>
      <c r="T57" s="15"/>
      <c r="U57" s="15">
        <f t="shared" si="11"/>
        <v>72.16</v>
      </c>
    </row>
    <row r="58" spans="1:21" ht="14" x14ac:dyDescent="0.15">
      <c r="A58" s="1" t="s">
        <v>28</v>
      </c>
      <c r="B58" s="1" t="s">
        <v>34</v>
      </c>
      <c r="C58" s="18">
        <v>79</v>
      </c>
      <c r="D58" s="18">
        <v>31</v>
      </c>
      <c r="E58" s="21"/>
      <c r="F58" s="15"/>
      <c r="G58" s="15"/>
      <c r="H58" s="15"/>
      <c r="I58" s="15"/>
      <c r="J58" s="15"/>
      <c r="K58" s="15"/>
      <c r="L58" s="17"/>
      <c r="M58" s="17"/>
      <c r="N58" s="17"/>
      <c r="O58" s="17"/>
      <c r="P58" s="15"/>
      <c r="Q58" s="15"/>
      <c r="R58" s="15"/>
      <c r="S58" s="15"/>
      <c r="T58" s="15"/>
      <c r="U58" s="15"/>
    </row>
    <row r="59" spans="1:21" ht="14" x14ac:dyDescent="0.15">
      <c r="A59" s="1" t="s">
        <v>28</v>
      </c>
      <c r="B59" s="1" t="s">
        <v>34</v>
      </c>
      <c r="C59" s="18">
        <v>86</v>
      </c>
      <c r="D59" s="18">
        <v>38</v>
      </c>
      <c r="E59" s="21">
        <v>187.5</v>
      </c>
      <c r="F59" s="15">
        <v>18.7</v>
      </c>
      <c r="G59" s="15">
        <v>19</v>
      </c>
      <c r="H59" s="15"/>
      <c r="I59" s="15">
        <f>AVERAGE(F59:G59)</f>
        <v>18.850000000000001</v>
      </c>
      <c r="J59" s="15">
        <v>30.2</v>
      </c>
      <c r="K59" s="15">
        <v>30.8</v>
      </c>
      <c r="L59" s="17"/>
      <c r="M59" s="17">
        <f>AVERAGE(J59:K59)</f>
        <v>30.5</v>
      </c>
      <c r="N59" s="17">
        <v>110.59</v>
      </c>
      <c r="O59" s="17">
        <v>111.92</v>
      </c>
      <c r="P59" s="15"/>
      <c r="Q59" s="17">
        <f>AVERAGE(N59:O59)</f>
        <v>111.255</v>
      </c>
      <c r="R59" s="15">
        <v>96.33</v>
      </c>
      <c r="S59" s="15">
        <v>99.16</v>
      </c>
      <c r="T59" s="15"/>
      <c r="U59" s="15">
        <f t="shared" ref="U59:U61" si="12">AVERAGE(R59:S59)</f>
        <v>97.745000000000005</v>
      </c>
    </row>
    <row r="60" spans="1:21" ht="14" x14ac:dyDescent="0.15">
      <c r="A60" s="1" t="s">
        <v>28</v>
      </c>
      <c r="B60" s="1" t="s">
        <v>34</v>
      </c>
      <c r="C60" s="18">
        <v>93</v>
      </c>
      <c r="D60" s="18">
        <v>45</v>
      </c>
      <c r="E60" s="21">
        <v>195.65</v>
      </c>
      <c r="F60" s="15">
        <v>20.8</v>
      </c>
      <c r="G60" s="15">
        <v>21.8</v>
      </c>
      <c r="H60" s="15"/>
      <c r="I60" s="15">
        <f>AVERAGE(F60:G60)</f>
        <v>21.3</v>
      </c>
      <c r="J60" s="15">
        <v>31.8</v>
      </c>
      <c r="K60" s="15">
        <v>31.6</v>
      </c>
      <c r="L60" s="17"/>
      <c r="M60" s="17">
        <f>AVERAGE(J60:K60)</f>
        <v>31.700000000000003</v>
      </c>
      <c r="N60" s="17">
        <v>124.62</v>
      </c>
      <c r="O60" s="17">
        <v>122.87</v>
      </c>
      <c r="P60" s="15"/>
      <c r="Q60" s="17">
        <f>AVERAGE(N60:O60)</f>
        <v>123.745</v>
      </c>
      <c r="R60" s="15">
        <v>107.49</v>
      </c>
      <c r="S60" s="15">
        <v>108.67</v>
      </c>
      <c r="T60" s="15"/>
      <c r="U60" s="15">
        <f t="shared" si="12"/>
        <v>108.08</v>
      </c>
    </row>
    <row r="61" spans="1:21" ht="14" x14ac:dyDescent="0.15">
      <c r="A61" s="1" t="s">
        <v>28</v>
      </c>
      <c r="B61" s="1" t="s">
        <v>34</v>
      </c>
      <c r="C61" s="18">
        <v>97</v>
      </c>
      <c r="D61" s="18">
        <v>49</v>
      </c>
      <c r="E61" s="21">
        <v>200</v>
      </c>
      <c r="F61" s="15">
        <v>23.3</v>
      </c>
      <c r="G61" s="15">
        <v>24</v>
      </c>
      <c r="H61" s="15"/>
      <c r="I61" s="15">
        <f>AVERAGE(F61:G61)</f>
        <v>23.65</v>
      </c>
      <c r="J61" s="15">
        <v>34.700000000000003</v>
      </c>
      <c r="K61" s="15">
        <v>34.6</v>
      </c>
      <c r="L61" s="17"/>
      <c r="M61" s="17">
        <f>AVERAGE(J61:K61)</f>
        <v>34.650000000000006</v>
      </c>
      <c r="N61" s="17">
        <v>131.74</v>
      </c>
      <c r="O61" s="17">
        <v>134.06</v>
      </c>
      <c r="P61" s="15"/>
      <c r="Q61" s="17">
        <f>AVERAGE(N61:O61)</f>
        <v>132.9</v>
      </c>
      <c r="R61" s="15">
        <v>99.99</v>
      </c>
      <c r="S61" s="15">
        <v>101.64</v>
      </c>
      <c r="T61" s="15"/>
      <c r="U61" s="15">
        <f t="shared" si="12"/>
        <v>100.815</v>
      </c>
    </row>
    <row r="62" spans="1:21" ht="14" x14ac:dyDescent="0.15">
      <c r="A62" s="1" t="s">
        <v>28</v>
      </c>
      <c r="B62" s="1" t="s">
        <v>34</v>
      </c>
      <c r="C62" s="18">
        <v>107</v>
      </c>
      <c r="D62" s="18">
        <v>59</v>
      </c>
      <c r="E62" s="21"/>
      <c r="F62" s="15"/>
      <c r="G62" s="15"/>
      <c r="H62" s="15"/>
      <c r="I62" s="15"/>
      <c r="J62" s="15"/>
      <c r="K62" s="15"/>
      <c r="L62" s="17"/>
      <c r="M62" s="17"/>
      <c r="N62" s="17"/>
      <c r="O62" s="17"/>
      <c r="P62" s="15"/>
      <c r="Q62" s="15"/>
      <c r="R62" s="15"/>
      <c r="S62" s="15"/>
      <c r="T62" s="15"/>
      <c r="U62" s="15"/>
    </row>
    <row r="63" spans="1:21" ht="14" x14ac:dyDescent="0.15">
      <c r="A63" s="1" t="s">
        <v>28</v>
      </c>
      <c r="B63" s="1" t="s">
        <v>34</v>
      </c>
      <c r="C63" s="18">
        <v>114</v>
      </c>
      <c r="D63" s="18">
        <v>66</v>
      </c>
      <c r="E63" s="21">
        <v>187.01</v>
      </c>
      <c r="F63" s="15">
        <v>32.9</v>
      </c>
      <c r="G63" s="15">
        <v>31.7</v>
      </c>
      <c r="H63" s="15"/>
      <c r="I63" s="15">
        <f>AVERAGE(F63:G63)</f>
        <v>32.299999999999997</v>
      </c>
      <c r="J63" s="15">
        <v>39.4</v>
      </c>
      <c r="K63" s="15">
        <v>40.299999999999997</v>
      </c>
      <c r="L63" s="17"/>
      <c r="M63" s="17">
        <f>AVERAGE(J63:K63)</f>
        <v>39.849999999999994</v>
      </c>
      <c r="N63" s="17">
        <v>157.06</v>
      </c>
      <c r="O63" s="17">
        <v>154.22</v>
      </c>
      <c r="P63" s="22"/>
      <c r="Q63" s="23">
        <f>AVERAGE(N63:O63)</f>
        <v>155.63999999999999</v>
      </c>
      <c r="R63" s="22">
        <v>128.80000000000001</v>
      </c>
      <c r="S63" s="22">
        <v>128.97999999999999</v>
      </c>
      <c r="T63" s="15"/>
      <c r="U63" s="15">
        <f>AVERAGE(R63:S63)</f>
        <v>128.88999999999999</v>
      </c>
    </row>
    <row r="64" spans="1:21" ht="14" x14ac:dyDescent="0.15">
      <c r="A64" s="1" t="s">
        <v>28</v>
      </c>
      <c r="B64" s="1" t="s">
        <v>34</v>
      </c>
      <c r="C64" s="18">
        <v>118</v>
      </c>
      <c r="D64" s="18">
        <v>70</v>
      </c>
      <c r="E64" s="3"/>
      <c r="F64" s="24"/>
      <c r="G64" s="24"/>
      <c r="H64" s="24"/>
      <c r="I64" s="24"/>
      <c r="J64" s="24"/>
      <c r="K64" s="24"/>
      <c r="L64" s="25"/>
      <c r="M64" s="25"/>
      <c r="N64" s="25"/>
      <c r="O64" s="25"/>
      <c r="P64" s="24"/>
      <c r="Q64" s="24"/>
      <c r="R64" s="24"/>
      <c r="S64" s="24"/>
      <c r="T64" s="24"/>
      <c r="U64" s="24"/>
    </row>
    <row r="65" spans="1:21" ht="14" x14ac:dyDescent="0.15">
      <c r="A65" s="1" t="s">
        <v>28</v>
      </c>
      <c r="B65" s="1" t="s">
        <v>34</v>
      </c>
      <c r="C65" s="18">
        <v>121</v>
      </c>
      <c r="D65" s="18">
        <v>73</v>
      </c>
      <c r="E65" s="21">
        <v>200</v>
      </c>
      <c r="F65" s="15">
        <v>32.700000000000003</v>
      </c>
      <c r="G65" s="15">
        <v>33.1</v>
      </c>
      <c r="H65" s="15"/>
      <c r="I65" s="15">
        <f t="shared" ref="I65:I70" si="13">AVERAGE(F65:G65)</f>
        <v>32.900000000000006</v>
      </c>
      <c r="J65" s="15">
        <v>41.6</v>
      </c>
      <c r="K65" s="15">
        <v>42.3</v>
      </c>
      <c r="L65" s="17"/>
      <c r="M65" s="17">
        <f t="shared" ref="M65:M70" si="14">AVERAGE(J65:K65)</f>
        <v>41.95</v>
      </c>
      <c r="N65" s="17">
        <v>160.85</v>
      </c>
      <c r="O65" s="17">
        <v>161.72</v>
      </c>
      <c r="P65" s="15"/>
      <c r="Q65" s="17">
        <f>AVERAGE(N65:O65)</f>
        <v>161.285</v>
      </c>
      <c r="R65" s="15">
        <v>126.85</v>
      </c>
      <c r="S65" s="15">
        <v>123.16</v>
      </c>
      <c r="T65" s="15"/>
      <c r="U65" s="15">
        <f t="shared" ref="U65:U70" si="15">AVERAGE(R65:S65)</f>
        <v>125.005</v>
      </c>
    </row>
    <row r="66" spans="1:21" ht="14" x14ac:dyDescent="0.15">
      <c r="A66" s="1" t="s">
        <v>28</v>
      </c>
      <c r="B66" s="1" t="s">
        <v>34</v>
      </c>
      <c r="C66" s="18">
        <v>128</v>
      </c>
      <c r="D66" s="18">
        <v>80</v>
      </c>
      <c r="E66" s="21">
        <v>195.65</v>
      </c>
      <c r="F66" s="15">
        <v>35.4</v>
      </c>
      <c r="G66" s="15">
        <v>34.4</v>
      </c>
      <c r="H66" s="15"/>
      <c r="I66" s="15">
        <f t="shared" si="13"/>
        <v>34.9</v>
      </c>
      <c r="J66" s="15">
        <v>42.8</v>
      </c>
      <c r="K66" s="15">
        <v>43.2</v>
      </c>
      <c r="L66" s="17"/>
      <c r="M66" s="17">
        <f t="shared" si="14"/>
        <v>43</v>
      </c>
      <c r="N66" s="17">
        <v>167.99</v>
      </c>
      <c r="O66" s="17">
        <v>171.09</v>
      </c>
      <c r="P66" s="15"/>
      <c r="Q66" s="17">
        <f>AVERAGE(N66:O66)</f>
        <v>169.54000000000002</v>
      </c>
      <c r="R66" s="15">
        <v>137.35</v>
      </c>
      <c r="S66" s="15">
        <v>130.69999999999999</v>
      </c>
      <c r="T66" s="15"/>
      <c r="U66" s="15">
        <f t="shared" si="15"/>
        <v>134.02499999999998</v>
      </c>
    </row>
    <row r="67" spans="1:21" ht="14" x14ac:dyDescent="0.15">
      <c r="A67" s="1" t="s">
        <v>28</v>
      </c>
      <c r="B67" s="1" t="s">
        <v>34</v>
      </c>
      <c r="C67" s="18">
        <v>135</v>
      </c>
      <c r="D67" s="18">
        <v>87</v>
      </c>
      <c r="E67" s="21">
        <v>206.9</v>
      </c>
      <c r="F67" s="15">
        <v>38.6</v>
      </c>
      <c r="G67" s="15">
        <v>38.6</v>
      </c>
      <c r="H67" s="15"/>
      <c r="I67" s="15">
        <f t="shared" si="13"/>
        <v>38.6</v>
      </c>
      <c r="J67" s="15">
        <v>43.9</v>
      </c>
      <c r="K67" s="15">
        <v>43.8</v>
      </c>
      <c r="L67" s="17"/>
      <c r="M67" s="17">
        <f t="shared" si="14"/>
        <v>43.849999999999994</v>
      </c>
      <c r="N67" s="17">
        <v>171.99</v>
      </c>
      <c r="O67" s="17">
        <v>169.13</v>
      </c>
      <c r="P67" s="15"/>
      <c r="Q67" s="17">
        <f>AVERAGE(N67:O67)</f>
        <v>170.56</v>
      </c>
      <c r="R67" s="15">
        <v>139.69999999999999</v>
      </c>
      <c r="S67" s="15">
        <v>141.43</v>
      </c>
      <c r="T67" s="15"/>
      <c r="U67" s="15">
        <f t="shared" si="15"/>
        <v>140.565</v>
      </c>
    </row>
    <row r="68" spans="1:21" ht="14" x14ac:dyDescent="0.15">
      <c r="A68" s="1" t="s">
        <v>28</v>
      </c>
      <c r="B68" s="1" t="s">
        <v>34</v>
      </c>
      <c r="C68" s="18">
        <v>142</v>
      </c>
      <c r="D68" s="18">
        <v>94</v>
      </c>
      <c r="E68" s="21">
        <v>173.49</v>
      </c>
      <c r="F68" s="15">
        <v>42.4</v>
      </c>
      <c r="G68" s="15">
        <v>40.6</v>
      </c>
      <c r="H68" s="15"/>
      <c r="I68" s="15">
        <f t="shared" si="13"/>
        <v>41.5</v>
      </c>
      <c r="J68" s="15">
        <v>45.3</v>
      </c>
      <c r="K68" s="15">
        <v>45.1</v>
      </c>
      <c r="L68" s="17"/>
      <c r="M68" s="17">
        <f t="shared" si="14"/>
        <v>45.2</v>
      </c>
      <c r="N68" s="17">
        <v>179.63</v>
      </c>
      <c r="O68" s="17">
        <v>179.86</v>
      </c>
      <c r="P68" s="15">
        <v>173.12</v>
      </c>
      <c r="Q68" s="17">
        <f>AVERAGE(N68:P68)</f>
        <v>177.53666666666666</v>
      </c>
      <c r="R68" s="15">
        <v>145.07</v>
      </c>
      <c r="S68" s="15">
        <v>145.68</v>
      </c>
      <c r="T68" s="15"/>
      <c r="U68" s="15">
        <f t="shared" si="15"/>
        <v>145.375</v>
      </c>
    </row>
    <row r="69" spans="1:21" ht="14" x14ac:dyDescent="0.15">
      <c r="A69" s="1" t="s">
        <v>28</v>
      </c>
      <c r="B69" s="1" t="s">
        <v>34</v>
      </c>
      <c r="C69" s="18">
        <v>149</v>
      </c>
      <c r="D69" s="18">
        <v>101</v>
      </c>
      <c r="E69" s="21">
        <v>202.25</v>
      </c>
      <c r="F69" s="15">
        <v>42.4</v>
      </c>
      <c r="G69" s="15">
        <v>41.9</v>
      </c>
      <c r="H69" s="15"/>
      <c r="I69" s="15">
        <f t="shared" si="13"/>
        <v>42.15</v>
      </c>
      <c r="J69" s="15">
        <v>46.9</v>
      </c>
      <c r="K69" s="15">
        <v>47.2</v>
      </c>
      <c r="L69" s="17"/>
      <c r="M69" s="17">
        <f t="shared" si="14"/>
        <v>47.05</v>
      </c>
      <c r="N69" s="17">
        <v>175.81</v>
      </c>
      <c r="O69" s="17">
        <v>177.15</v>
      </c>
      <c r="P69" s="15"/>
      <c r="Q69" s="17">
        <f>AVERAGE(N69:O69)</f>
        <v>176.48000000000002</v>
      </c>
      <c r="R69" s="15">
        <v>149.47</v>
      </c>
      <c r="S69" s="15">
        <v>149.32</v>
      </c>
      <c r="T69" s="15"/>
      <c r="U69" s="15">
        <f t="shared" si="15"/>
        <v>149.39499999999998</v>
      </c>
    </row>
    <row r="70" spans="1:21" ht="14" x14ac:dyDescent="0.15">
      <c r="A70" s="1" t="s">
        <v>28</v>
      </c>
      <c r="B70" s="1" t="s">
        <v>34</v>
      </c>
      <c r="C70" s="18">
        <v>156</v>
      </c>
      <c r="D70" s="18">
        <v>108</v>
      </c>
      <c r="E70" s="21">
        <v>206.9</v>
      </c>
      <c r="F70" s="15">
        <v>45.2</v>
      </c>
      <c r="G70" s="15">
        <v>45.3</v>
      </c>
      <c r="H70" s="15"/>
      <c r="I70" s="15">
        <f t="shared" si="13"/>
        <v>45.25</v>
      </c>
      <c r="J70" s="15">
        <v>46.9</v>
      </c>
      <c r="K70" s="15">
        <v>47.7</v>
      </c>
      <c r="L70" s="17"/>
      <c r="M70" s="17">
        <f t="shared" si="14"/>
        <v>47.3</v>
      </c>
      <c r="N70" s="17">
        <v>178.89</v>
      </c>
      <c r="O70" s="17">
        <v>183.74</v>
      </c>
      <c r="P70" s="15">
        <v>180.17</v>
      </c>
      <c r="Q70" s="17">
        <f>AVERAGE(N70:P70)</f>
        <v>180.93333333333331</v>
      </c>
      <c r="R70" s="15">
        <v>163.76</v>
      </c>
      <c r="S70" s="15">
        <v>165.79</v>
      </c>
      <c r="T70" s="15"/>
      <c r="U70" s="15">
        <f t="shared" si="15"/>
        <v>164.77499999999998</v>
      </c>
    </row>
    <row r="71" spans="1:21" ht="14" x14ac:dyDescent="0.15">
      <c r="A71" s="1" t="s">
        <v>29</v>
      </c>
      <c r="B71" s="1" t="s">
        <v>38</v>
      </c>
      <c r="C71" s="18">
        <v>39</v>
      </c>
      <c r="D71" s="18">
        <v>-6</v>
      </c>
      <c r="E71" s="16">
        <v>189</v>
      </c>
      <c r="F71" s="15"/>
      <c r="G71" s="15"/>
      <c r="H71" s="15"/>
      <c r="I71" s="15"/>
      <c r="J71" s="15"/>
      <c r="K71" s="15"/>
      <c r="L71" s="17"/>
      <c r="M71" s="17"/>
      <c r="N71" s="17"/>
      <c r="O71" s="17"/>
      <c r="P71" s="15"/>
      <c r="Q71" s="15"/>
      <c r="R71" s="15"/>
      <c r="S71" s="15"/>
      <c r="T71" s="15"/>
      <c r="U71" s="15"/>
    </row>
    <row r="72" spans="1:21" ht="14" x14ac:dyDescent="0.15">
      <c r="A72" s="1" t="s">
        <v>29</v>
      </c>
      <c r="B72" s="1" t="s">
        <v>38</v>
      </c>
      <c r="C72" s="18">
        <v>46</v>
      </c>
      <c r="D72" s="18">
        <v>1</v>
      </c>
      <c r="E72" s="16">
        <v>211</v>
      </c>
      <c r="F72" s="15"/>
      <c r="G72" s="15"/>
      <c r="H72" s="15"/>
      <c r="I72" s="15"/>
      <c r="J72" s="15"/>
      <c r="K72" s="15"/>
      <c r="L72" s="17"/>
      <c r="M72" s="17"/>
      <c r="N72" s="17"/>
      <c r="O72" s="17"/>
      <c r="P72" s="15"/>
      <c r="Q72" s="15"/>
      <c r="R72" s="15"/>
      <c r="S72" s="15"/>
      <c r="T72" s="15"/>
      <c r="U72" s="15"/>
    </row>
    <row r="73" spans="1:21" ht="14" x14ac:dyDescent="0.15">
      <c r="A73" s="1" t="s">
        <v>29</v>
      </c>
      <c r="B73" s="1" t="s">
        <v>38</v>
      </c>
      <c r="C73" s="18">
        <v>53</v>
      </c>
      <c r="D73" s="18">
        <v>8</v>
      </c>
      <c r="E73" s="16">
        <v>213</v>
      </c>
      <c r="F73" s="15"/>
      <c r="G73" s="15"/>
      <c r="H73" s="15"/>
      <c r="I73" s="15"/>
      <c r="J73" s="15"/>
      <c r="K73" s="15"/>
      <c r="L73" s="17"/>
      <c r="M73" s="17"/>
      <c r="N73" s="17"/>
      <c r="O73" s="17"/>
      <c r="P73" s="15"/>
      <c r="Q73" s="15"/>
      <c r="R73" s="15"/>
      <c r="S73" s="15"/>
      <c r="T73" s="15"/>
      <c r="U73" s="15"/>
    </row>
    <row r="74" spans="1:21" ht="14" x14ac:dyDescent="0.15">
      <c r="A74" s="1" t="s">
        <v>29</v>
      </c>
      <c r="B74" s="1" t="s">
        <v>38</v>
      </c>
      <c r="C74" s="18">
        <v>60</v>
      </c>
      <c r="D74" s="18">
        <v>15</v>
      </c>
      <c r="E74" s="16">
        <v>216</v>
      </c>
      <c r="F74" s="15"/>
      <c r="G74" s="15"/>
      <c r="H74" s="15"/>
      <c r="I74" s="15"/>
      <c r="J74" s="15"/>
      <c r="K74" s="15"/>
      <c r="L74" s="17"/>
      <c r="M74" s="17"/>
      <c r="N74" s="17"/>
      <c r="O74" s="17"/>
      <c r="P74" s="15"/>
      <c r="Q74" s="15"/>
      <c r="R74" s="15"/>
      <c r="S74" s="15"/>
      <c r="T74" s="15"/>
      <c r="U74" s="15"/>
    </row>
    <row r="75" spans="1:21" ht="14" x14ac:dyDescent="0.15">
      <c r="A75" s="1" t="s">
        <v>29</v>
      </c>
      <c r="B75" s="1" t="s">
        <v>38</v>
      </c>
      <c r="C75" s="18">
        <v>67</v>
      </c>
      <c r="D75" s="18">
        <v>22</v>
      </c>
      <c r="E75" s="16">
        <v>209</v>
      </c>
      <c r="F75" s="15">
        <v>9.16</v>
      </c>
      <c r="G75" s="15">
        <v>9.4700000000000006</v>
      </c>
      <c r="H75" s="15"/>
      <c r="I75" s="15">
        <f>AVERAGE(F75:G75)</f>
        <v>9.3150000000000013</v>
      </c>
      <c r="J75" s="15">
        <v>21.53</v>
      </c>
      <c r="K75" s="15">
        <v>21.75</v>
      </c>
      <c r="L75" s="17"/>
      <c r="M75" s="17">
        <f>AVERAGE(J75:K75)</f>
        <v>21.64</v>
      </c>
      <c r="N75" s="17"/>
      <c r="O75" s="17"/>
      <c r="P75" s="15"/>
      <c r="Q75" s="15"/>
      <c r="R75" s="15">
        <v>66.040000000000006</v>
      </c>
      <c r="S75" s="15">
        <v>65.83</v>
      </c>
      <c r="T75" s="15"/>
      <c r="U75" s="15">
        <f t="shared" ref="U75:U87" si="16">AVERAGE(R75:S75)</f>
        <v>65.935000000000002</v>
      </c>
    </row>
    <row r="76" spans="1:21" ht="14" x14ac:dyDescent="0.15">
      <c r="A76" s="1" t="s">
        <v>29</v>
      </c>
      <c r="B76" s="1" t="s">
        <v>38</v>
      </c>
      <c r="C76" s="18">
        <v>76</v>
      </c>
      <c r="D76" s="18">
        <v>31</v>
      </c>
      <c r="E76" s="16">
        <v>198</v>
      </c>
      <c r="F76" s="15">
        <v>12.45</v>
      </c>
      <c r="G76" s="15">
        <v>13.41</v>
      </c>
      <c r="H76" s="15"/>
      <c r="I76" s="15">
        <v>13.41</v>
      </c>
      <c r="J76" s="15">
        <v>26</v>
      </c>
      <c r="K76" s="15"/>
      <c r="L76" s="17"/>
      <c r="M76" s="17">
        <v>25.645</v>
      </c>
      <c r="N76" s="17"/>
      <c r="O76" s="17"/>
      <c r="P76" s="15"/>
      <c r="Q76" s="15">
        <v>91.51</v>
      </c>
      <c r="R76" s="15">
        <v>78.13</v>
      </c>
      <c r="S76" s="15">
        <v>75.64</v>
      </c>
      <c r="T76" s="15"/>
      <c r="U76" s="15">
        <f t="shared" si="16"/>
        <v>76.884999999999991</v>
      </c>
    </row>
    <row r="77" spans="1:21" ht="14" x14ac:dyDescent="0.15">
      <c r="A77" s="1" t="s">
        <v>29</v>
      </c>
      <c r="B77" s="1" t="s">
        <v>38</v>
      </c>
      <c r="C77" s="18">
        <v>83</v>
      </c>
      <c r="D77" s="18">
        <v>38</v>
      </c>
      <c r="E77" s="16">
        <v>202</v>
      </c>
      <c r="F77" s="15">
        <v>16.66</v>
      </c>
      <c r="G77" s="15">
        <v>16.25</v>
      </c>
      <c r="H77" s="15"/>
      <c r="I77" s="15">
        <f>AVERAGE(F77:G77)</f>
        <v>16.454999999999998</v>
      </c>
      <c r="J77" s="15">
        <v>29.3</v>
      </c>
      <c r="K77" s="15">
        <v>28.79</v>
      </c>
      <c r="L77" s="17"/>
      <c r="M77" s="17">
        <f>AVERAGE(J77:K77)</f>
        <v>29.045000000000002</v>
      </c>
      <c r="N77" s="17">
        <v>104.1</v>
      </c>
      <c r="O77" s="17">
        <v>102.64</v>
      </c>
      <c r="P77" s="15"/>
      <c r="Q77" s="17">
        <f>AVERAGE(N77:O77)</f>
        <v>103.37</v>
      </c>
      <c r="R77" s="15">
        <v>94.2</v>
      </c>
      <c r="S77" s="15">
        <v>92.3</v>
      </c>
      <c r="T77" s="15"/>
      <c r="U77" s="15">
        <f t="shared" si="16"/>
        <v>93.25</v>
      </c>
    </row>
    <row r="78" spans="1:21" ht="14" x14ac:dyDescent="0.15">
      <c r="A78" s="1" t="s">
        <v>29</v>
      </c>
      <c r="B78" s="1" t="s">
        <v>38</v>
      </c>
      <c r="C78" s="18">
        <v>90</v>
      </c>
      <c r="D78" s="18">
        <v>45</v>
      </c>
      <c r="E78" s="16">
        <v>169</v>
      </c>
      <c r="F78" s="15">
        <v>18.46</v>
      </c>
      <c r="G78" s="15">
        <v>18.87</v>
      </c>
      <c r="H78" s="15"/>
      <c r="I78" s="15">
        <v>18.670000000000002</v>
      </c>
      <c r="J78" s="15">
        <v>30.98</v>
      </c>
      <c r="K78" s="15">
        <v>31.34</v>
      </c>
      <c r="L78" s="17"/>
      <c r="M78" s="17">
        <f>AVERAGE(J78:K78)</f>
        <v>31.16</v>
      </c>
      <c r="N78" s="17">
        <v>117.64</v>
      </c>
      <c r="O78" s="17">
        <v>118.53</v>
      </c>
      <c r="P78" s="15"/>
      <c r="Q78" s="17">
        <f>AVERAGE(N78:O78)</f>
        <v>118.08500000000001</v>
      </c>
      <c r="R78" s="15">
        <v>97.39</v>
      </c>
      <c r="S78" s="15">
        <v>97.07</v>
      </c>
      <c r="T78" s="15"/>
      <c r="U78" s="15">
        <f t="shared" si="16"/>
        <v>97.22999999999999</v>
      </c>
    </row>
    <row r="79" spans="1:21" ht="14" x14ac:dyDescent="0.15">
      <c r="A79" s="1" t="s">
        <v>29</v>
      </c>
      <c r="B79" s="1" t="s">
        <v>38</v>
      </c>
      <c r="C79" s="18">
        <v>97</v>
      </c>
      <c r="D79" s="18">
        <v>52</v>
      </c>
      <c r="E79" s="16">
        <v>209</v>
      </c>
      <c r="F79" s="18">
        <v>21.9</v>
      </c>
      <c r="G79" s="18">
        <v>22.02</v>
      </c>
      <c r="H79" s="18"/>
      <c r="I79" s="18">
        <f t="shared" ref="I79:I87" si="17">AVERAGE(F79:G79)</f>
        <v>21.96</v>
      </c>
      <c r="J79" s="18">
        <v>33.72</v>
      </c>
      <c r="K79" s="18">
        <v>33.479999999999997</v>
      </c>
      <c r="L79" s="19"/>
      <c r="M79" s="19">
        <f>AVERAGE(J79:K79)</f>
        <v>33.599999999999994</v>
      </c>
      <c r="N79" s="19">
        <v>126.42</v>
      </c>
      <c r="O79" s="19">
        <v>127.39</v>
      </c>
      <c r="P79" s="18"/>
      <c r="Q79" s="19">
        <f>AVERAGE(N79:O79)</f>
        <v>126.905</v>
      </c>
      <c r="R79" s="18">
        <v>114.6</v>
      </c>
      <c r="S79" s="18">
        <v>110.01</v>
      </c>
      <c r="T79" s="18"/>
      <c r="U79" s="18">
        <f t="shared" si="16"/>
        <v>112.30500000000001</v>
      </c>
    </row>
    <row r="80" spans="1:21" ht="14" x14ac:dyDescent="0.15">
      <c r="A80" s="1" t="s">
        <v>29</v>
      </c>
      <c r="B80" s="1" t="s">
        <v>38</v>
      </c>
      <c r="C80" s="18">
        <v>104</v>
      </c>
      <c r="D80" s="18">
        <v>59</v>
      </c>
      <c r="E80" s="16">
        <v>194</v>
      </c>
      <c r="F80" s="18">
        <v>25.05</v>
      </c>
      <c r="G80" s="18">
        <v>25.23</v>
      </c>
      <c r="H80" s="18"/>
      <c r="I80" s="18">
        <f t="shared" si="17"/>
        <v>25.14</v>
      </c>
      <c r="J80" s="18">
        <v>35.21</v>
      </c>
      <c r="K80" s="18">
        <v>34.619999999999997</v>
      </c>
      <c r="L80" s="19"/>
      <c r="M80" s="19">
        <f>AVERAGE(J80:K80)</f>
        <v>34.914999999999999</v>
      </c>
      <c r="N80" s="19">
        <v>141.46</v>
      </c>
      <c r="O80" s="19">
        <v>137.12</v>
      </c>
      <c r="P80" s="18"/>
      <c r="Q80" s="19">
        <f>AVERAGE(N80:O80)</f>
        <v>139.29000000000002</v>
      </c>
      <c r="R80" s="18">
        <v>119.8</v>
      </c>
      <c r="S80" s="18">
        <v>116.08</v>
      </c>
      <c r="T80" s="18"/>
      <c r="U80" s="18">
        <f t="shared" si="16"/>
        <v>117.94</v>
      </c>
    </row>
    <row r="81" spans="1:21" ht="14" x14ac:dyDescent="0.15">
      <c r="A81" s="1" t="s">
        <v>29</v>
      </c>
      <c r="B81" s="1" t="s">
        <v>38</v>
      </c>
      <c r="C81" s="18">
        <v>111</v>
      </c>
      <c r="D81" s="18">
        <v>66</v>
      </c>
      <c r="E81" s="16">
        <v>190</v>
      </c>
      <c r="F81" s="18">
        <v>26.77</v>
      </c>
      <c r="G81" s="18">
        <v>26.89</v>
      </c>
      <c r="H81" s="18"/>
      <c r="I81" s="18">
        <f t="shared" si="17"/>
        <v>26.83</v>
      </c>
      <c r="J81" s="18">
        <v>38.58</v>
      </c>
      <c r="K81" s="18">
        <v>40.18</v>
      </c>
      <c r="L81" s="19">
        <v>39.06</v>
      </c>
      <c r="M81" s="19">
        <f>AVERAGE(J81:L81)</f>
        <v>39.273333333333333</v>
      </c>
      <c r="N81" s="19">
        <v>142.22</v>
      </c>
      <c r="O81" s="19">
        <v>151.55000000000001</v>
      </c>
      <c r="P81" s="18">
        <v>153.91</v>
      </c>
      <c r="Q81" s="19">
        <f>AVERAGE(N81:P81)</f>
        <v>149.22666666666666</v>
      </c>
      <c r="R81" s="18">
        <v>114.82</v>
      </c>
      <c r="S81" s="18">
        <v>122.02</v>
      </c>
      <c r="T81" s="18"/>
      <c r="U81" s="18">
        <f t="shared" si="16"/>
        <v>118.41999999999999</v>
      </c>
    </row>
    <row r="82" spans="1:21" ht="14" x14ac:dyDescent="0.15">
      <c r="A82" s="1" t="s">
        <v>29</v>
      </c>
      <c r="B82" s="1" t="s">
        <v>38</v>
      </c>
      <c r="C82" s="18">
        <v>118</v>
      </c>
      <c r="D82" s="18">
        <v>73</v>
      </c>
      <c r="E82" s="16">
        <v>214</v>
      </c>
      <c r="F82" s="18">
        <v>30.58</v>
      </c>
      <c r="G82" s="18">
        <v>30.84</v>
      </c>
      <c r="H82" s="18"/>
      <c r="I82" s="18">
        <f t="shared" si="17"/>
        <v>30.71</v>
      </c>
      <c r="J82" s="18">
        <v>42.89</v>
      </c>
      <c r="K82" s="18">
        <v>43.63</v>
      </c>
      <c r="L82" s="19"/>
      <c r="M82" s="19">
        <f t="shared" ref="M82:M87" si="18">AVERAGE(J82:K82)</f>
        <v>43.260000000000005</v>
      </c>
      <c r="N82" s="19">
        <v>157.01</v>
      </c>
      <c r="O82" s="19">
        <v>162.65</v>
      </c>
      <c r="P82" s="18"/>
      <c r="Q82" s="19">
        <f t="shared" ref="Q82:Q87" si="19">AVERAGE(N82:O82)</f>
        <v>159.82999999999998</v>
      </c>
      <c r="R82" s="18">
        <v>125.15</v>
      </c>
      <c r="S82" s="18">
        <v>123.6</v>
      </c>
      <c r="T82" s="18"/>
      <c r="U82" s="18">
        <f t="shared" si="16"/>
        <v>124.375</v>
      </c>
    </row>
    <row r="83" spans="1:21" ht="14" x14ac:dyDescent="0.15">
      <c r="A83" s="1" t="s">
        <v>29</v>
      </c>
      <c r="B83" s="1" t="s">
        <v>38</v>
      </c>
      <c r="C83" s="18">
        <v>125</v>
      </c>
      <c r="D83" s="18">
        <v>80</v>
      </c>
      <c r="E83" s="16">
        <v>184</v>
      </c>
      <c r="F83" s="18">
        <v>32.380000000000003</v>
      </c>
      <c r="G83" s="18">
        <v>32.08</v>
      </c>
      <c r="H83" s="18"/>
      <c r="I83" s="18">
        <f t="shared" si="17"/>
        <v>32.230000000000004</v>
      </c>
      <c r="J83" s="18">
        <v>44.41</v>
      </c>
      <c r="K83" s="18">
        <v>44.37</v>
      </c>
      <c r="L83" s="19"/>
      <c r="M83" s="19">
        <f t="shared" si="18"/>
        <v>44.39</v>
      </c>
      <c r="N83" s="19">
        <v>161.47999999999999</v>
      </c>
      <c r="O83" s="19">
        <v>168.36</v>
      </c>
      <c r="P83" s="18"/>
      <c r="Q83" s="19">
        <f t="shared" si="19"/>
        <v>164.92000000000002</v>
      </c>
      <c r="R83" s="18">
        <v>124.89</v>
      </c>
      <c r="S83" s="18">
        <v>129.30000000000001</v>
      </c>
      <c r="T83" s="18"/>
      <c r="U83" s="18">
        <f t="shared" si="16"/>
        <v>127.095</v>
      </c>
    </row>
    <row r="84" spans="1:21" ht="14" x14ac:dyDescent="0.15">
      <c r="A84" s="1" t="s">
        <v>29</v>
      </c>
      <c r="B84" s="1" t="s">
        <v>38</v>
      </c>
      <c r="C84" s="18">
        <v>132</v>
      </c>
      <c r="D84" s="18">
        <v>87</v>
      </c>
      <c r="E84" s="16">
        <v>189</v>
      </c>
      <c r="F84" s="18">
        <v>33.869999999999997</v>
      </c>
      <c r="G84" s="18">
        <v>34.51</v>
      </c>
      <c r="H84" s="18"/>
      <c r="I84" s="18">
        <f t="shared" si="17"/>
        <v>34.19</v>
      </c>
      <c r="J84" s="18">
        <v>45.32</v>
      </c>
      <c r="K84" s="18">
        <v>44.79</v>
      </c>
      <c r="L84" s="19"/>
      <c r="M84" s="19">
        <f t="shared" si="18"/>
        <v>45.055</v>
      </c>
      <c r="N84" s="19">
        <v>167.3</v>
      </c>
      <c r="O84" s="19">
        <v>176.16</v>
      </c>
      <c r="P84" s="18"/>
      <c r="Q84" s="19">
        <f t="shared" si="19"/>
        <v>171.73000000000002</v>
      </c>
      <c r="R84" s="18">
        <v>137.69</v>
      </c>
      <c r="S84" s="18">
        <v>152.06</v>
      </c>
      <c r="T84" s="18"/>
      <c r="U84" s="18">
        <f t="shared" si="16"/>
        <v>144.875</v>
      </c>
    </row>
    <row r="85" spans="1:21" ht="14" x14ac:dyDescent="0.15">
      <c r="A85" s="1" t="s">
        <v>29</v>
      </c>
      <c r="B85" s="1" t="s">
        <v>38</v>
      </c>
      <c r="C85" s="18">
        <v>139</v>
      </c>
      <c r="D85" s="18">
        <v>94</v>
      </c>
      <c r="E85" s="16">
        <v>193</v>
      </c>
      <c r="F85" s="18">
        <v>38.159999999999997</v>
      </c>
      <c r="G85" s="18">
        <v>39.450000000000003</v>
      </c>
      <c r="H85" s="18"/>
      <c r="I85" s="18">
        <f t="shared" si="17"/>
        <v>38.805</v>
      </c>
      <c r="J85" s="18">
        <v>47.04</v>
      </c>
      <c r="K85" s="18">
        <v>46.97</v>
      </c>
      <c r="L85" s="19"/>
      <c r="M85" s="19">
        <f t="shared" si="18"/>
        <v>47.004999999999995</v>
      </c>
      <c r="N85" s="19">
        <v>177.25</v>
      </c>
      <c r="O85" s="19">
        <v>177.38</v>
      </c>
      <c r="P85" s="18"/>
      <c r="Q85" s="19">
        <f t="shared" si="19"/>
        <v>177.315</v>
      </c>
      <c r="R85" s="18">
        <v>145.22</v>
      </c>
      <c r="S85" s="18">
        <v>147.34</v>
      </c>
      <c r="T85" s="18"/>
      <c r="U85" s="18">
        <f t="shared" si="16"/>
        <v>146.28</v>
      </c>
    </row>
    <row r="86" spans="1:21" ht="14" x14ac:dyDescent="0.15">
      <c r="A86" s="1" t="s">
        <v>29</v>
      </c>
      <c r="B86" s="1" t="s">
        <v>38</v>
      </c>
      <c r="C86" s="18">
        <v>146</v>
      </c>
      <c r="D86" s="18">
        <v>101</v>
      </c>
      <c r="E86" s="16">
        <v>214</v>
      </c>
      <c r="F86" s="18">
        <v>38.39</v>
      </c>
      <c r="G86" s="18">
        <v>38.46</v>
      </c>
      <c r="H86" s="18"/>
      <c r="I86" s="18">
        <f t="shared" si="17"/>
        <v>38.424999999999997</v>
      </c>
      <c r="J86" s="18">
        <v>47.78</v>
      </c>
      <c r="K86" s="18">
        <v>47.55</v>
      </c>
      <c r="L86" s="19"/>
      <c r="M86" s="19">
        <f t="shared" si="18"/>
        <v>47.664999999999999</v>
      </c>
      <c r="N86" s="19">
        <v>180.87</v>
      </c>
      <c r="O86" s="19">
        <v>181.62</v>
      </c>
      <c r="P86" s="18"/>
      <c r="Q86" s="19">
        <f t="shared" si="19"/>
        <v>181.245</v>
      </c>
      <c r="R86" s="18">
        <v>146.72</v>
      </c>
      <c r="S86" s="18">
        <v>148.49</v>
      </c>
      <c r="T86" s="18"/>
      <c r="U86" s="18">
        <f t="shared" si="16"/>
        <v>147.60500000000002</v>
      </c>
    </row>
    <row r="87" spans="1:21" ht="14" x14ac:dyDescent="0.15">
      <c r="A87" s="1" t="s">
        <v>29</v>
      </c>
      <c r="B87" s="1" t="s">
        <v>38</v>
      </c>
      <c r="C87" s="18">
        <v>150</v>
      </c>
      <c r="D87" s="18">
        <v>105</v>
      </c>
      <c r="E87" s="16">
        <v>191</v>
      </c>
      <c r="F87" s="18">
        <v>40.18</v>
      </c>
      <c r="G87" s="18">
        <v>41.29</v>
      </c>
      <c r="H87" s="18"/>
      <c r="I87" s="18">
        <f t="shared" si="17"/>
        <v>40.734999999999999</v>
      </c>
      <c r="J87" s="18">
        <v>47.89</v>
      </c>
      <c r="K87" s="18">
        <v>48.3</v>
      </c>
      <c r="L87" s="19"/>
      <c r="M87" s="19">
        <f t="shared" si="18"/>
        <v>48.094999999999999</v>
      </c>
      <c r="N87" s="19">
        <v>181.7</v>
      </c>
      <c r="O87" s="19">
        <v>179.01</v>
      </c>
      <c r="P87" s="18"/>
      <c r="Q87" s="19">
        <f t="shared" si="19"/>
        <v>180.35499999999999</v>
      </c>
      <c r="R87" s="18">
        <v>153.13</v>
      </c>
      <c r="S87" s="18">
        <v>163.83000000000001</v>
      </c>
      <c r="T87" s="18"/>
      <c r="U87" s="18">
        <f t="shared" si="16"/>
        <v>158.48000000000002</v>
      </c>
    </row>
    <row r="88" spans="1:21" ht="14" x14ac:dyDescent="0.15">
      <c r="A88" s="1" t="s">
        <v>29</v>
      </c>
      <c r="B88" s="1" t="s">
        <v>37</v>
      </c>
      <c r="C88" s="18">
        <v>39</v>
      </c>
      <c r="D88" s="18">
        <v>-6</v>
      </c>
      <c r="E88" s="16"/>
      <c r="F88" s="15"/>
      <c r="G88" s="15"/>
      <c r="H88" s="15"/>
      <c r="I88" s="15"/>
      <c r="J88" s="15"/>
      <c r="K88" s="15"/>
      <c r="L88" s="17"/>
      <c r="M88" s="17"/>
      <c r="N88" s="17"/>
      <c r="O88" s="17"/>
      <c r="P88" s="15"/>
      <c r="Q88" s="15"/>
      <c r="R88" s="15"/>
      <c r="S88" s="15"/>
      <c r="T88" s="15"/>
      <c r="U88" s="15"/>
    </row>
    <row r="89" spans="1:21" ht="14" x14ac:dyDescent="0.15">
      <c r="A89" s="1" t="s">
        <v>29</v>
      </c>
      <c r="B89" s="1" t="s">
        <v>37</v>
      </c>
      <c r="C89" s="18">
        <v>46</v>
      </c>
      <c r="D89" s="18">
        <v>1</v>
      </c>
      <c r="E89" s="16">
        <v>202</v>
      </c>
      <c r="F89" s="15"/>
      <c r="G89" s="15"/>
      <c r="H89" s="15"/>
      <c r="I89" s="15"/>
      <c r="J89" s="15"/>
      <c r="K89" s="15"/>
      <c r="L89" s="17"/>
      <c r="M89" s="17"/>
      <c r="N89" s="17"/>
      <c r="O89" s="17"/>
      <c r="P89" s="15"/>
      <c r="Q89" s="15"/>
      <c r="R89" s="15"/>
      <c r="S89" s="15"/>
      <c r="T89" s="15"/>
      <c r="U89" s="15"/>
    </row>
    <row r="90" spans="1:21" ht="14" x14ac:dyDescent="0.15">
      <c r="A90" s="1" t="s">
        <v>29</v>
      </c>
      <c r="B90" s="1" t="s">
        <v>37</v>
      </c>
      <c r="C90" s="18">
        <v>53</v>
      </c>
      <c r="D90" s="18">
        <v>8</v>
      </c>
      <c r="E90" s="16">
        <v>214</v>
      </c>
      <c r="F90" s="15"/>
      <c r="G90" s="15"/>
      <c r="H90" s="15"/>
      <c r="I90" s="15"/>
      <c r="J90" s="15"/>
      <c r="K90" s="15"/>
      <c r="L90" s="17"/>
      <c r="M90" s="17"/>
      <c r="N90" s="17"/>
      <c r="O90" s="17"/>
      <c r="P90" s="15"/>
      <c r="Q90" s="15"/>
      <c r="R90" s="15"/>
      <c r="S90" s="15"/>
      <c r="T90" s="15"/>
      <c r="U90" s="15"/>
    </row>
    <row r="91" spans="1:21" ht="14" x14ac:dyDescent="0.15">
      <c r="A91" s="1" t="s">
        <v>29</v>
      </c>
      <c r="B91" s="1" t="s">
        <v>37</v>
      </c>
      <c r="C91" s="18">
        <v>60</v>
      </c>
      <c r="D91" s="18">
        <v>15</v>
      </c>
      <c r="E91" s="16">
        <v>206</v>
      </c>
      <c r="F91" s="15"/>
      <c r="G91" s="15"/>
      <c r="H91" s="15"/>
      <c r="I91" s="15"/>
      <c r="J91" s="15"/>
      <c r="K91" s="15"/>
      <c r="L91" s="17"/>
      <c r="M91" s="17"/>
      <c r="N91" s="17"/>
      <c r="O91" s="17"/>
      <c r="P91" s="15"/>
      <c r="Q91" s="15"/>
      <c r="R91" s="15"/>
      <c r="S91" s="15"/>
      <c r="T91" s="15"/>
      <c r="U91" s="15"/>
    </row>
    <row r="92" spans="1:21" ht="14" x14ac:dyDescent="0.15">
      <c r="A92" s="1" t="s">
        <v>29</v>
      </c>
      <c r="B92" s="1" t="s">
        <v>37</v>
      </c>
      <c r="C92" s="18">
        <v>69</v>
      </c>
      <c r="D92" s="18">
        <v>24</v>
      </c>
      <c r="E92" s="16">
        <v>198</v>
      </c>
      <c r="F92" s="15">
        <v>9.4</v>
      </c>
      <c r="G92" s="15">
        <v>10.53</v>
      </c>
      <c r="H92" s="15"/>
      <c r="I92" s="15">
        <f>AVERAGE(F92:G92)</f>
        <v>9.9649999999999999</v>
      </c>
      <c r="J92" s="15">
        <v>22.57</v>
      </c>
      <c r="K92" s="15">
        <v>22.54</v>
      </c>
      <c r="L92" s="17"/>
      <c r="M92" s="17">
        <f t="shared" ref="M92:M104" si="20">AVERAGE(J92:K92)</f>
        <v>22.555</v>
      </c>
      <c r="N92" s="17">
        <v>78.08</v>
      </c>
      <c r="O92" s="17">
        <v>77.59</v>
      </c>
      <c r="P92" s="15"/>
      <c r="Q92" s="17">
        <f t="shared" ref="Q92:Q104" si="21">AVERAGE(N92:O92)</f>
        <v>77.835000000000008</v>
      </c>
      <c r="R92" s="15">
        <v>62.4</v>
      </c>
      <c r="S92" s="15">
        <v>62.01</v>
      </c>
      <c r="T92" s="15"/>
      <c r="U92" s="15">
        <f t="shared" ref="U92:U104" si="22">AVERAGE(R92:S92)</f>
        <v>62.204999999999998</v>
      </c>
    </row>
    <row r="93" spans="1:21" ht="14" x14ac:dyDescent="0.15">
      <c r="A93" s="1" t="s">
        <v>29</v>
      </c>
      <c r="B93" s="1" t="s">
        <v>37</v>
      </c>
      <c r="C93" s="18">
        <v>76</v>
      </c>
      <c r="D93" s="18">
        <v>31</v>
      </c>
      <c r="E93" s="16">
        <v>195</v>
      </c>
      <c r="F93" s="15">
        <v>9.85</v>
      </c>
      <c r="G93" s="15">
        <v>9.8000000000000007</v>
      </c>
      <c r="H93" s="15"/>
      <c r="I93" s="15">
        <f>AVERAGE(F93:G93)</f>
        <v>9.8249999999999993</v>
      </c>
      <c r="J93" s="15">
        <v>22.89</v>
      </c>
      <c r="K93" s="15">
        <v>23.32</v>
      </c>
      <c r="L93" s="17"/>
      <c r="M93" s="17">
        <f t="shared" si="20"/>
        <v>23.105</v>
      </c>
      <c r="N93" s="17">
        <v>78.11</v>
      </c>
      <c r="O93" s="17">
        <v>78.430000000000007</v>
      </c>
      <c r="P93" s="15"/>
      <c r="Q93" s="17">
        <f t="shared" si="21"/>
        <v>78.27000000000001</v>
      </c>
      <c r="R93" s="15">
        <v>69.12</v>
      </c>
      <c r="S93" s="15">
        <v>72.819999999999993</v>
      </c>
      <c r="T93" s="15"/>
      <c r="U93" s="15">
        <f t="shared" si="22"/>
        <v>70.97</v>
      </c>
    </row>
    <row r="94" spans="1:21" ht="14" x14ac:dyDescent="0.15">
      <c r="A94" s="1" t="s">
        <v>29</v>
      </c>
      <c r="B94" s="1" t="s">
        <v>37</v>
      </c>
      <c r="C94" s="18">
        <v>83</v>
      </c>
      <c r="D94" s="18">
        <v>38</v>
      </c>
      <c r="E94" s="16">
        <v>180</v>
      </c>
      <c r="F94" s="18">
        <v>15.96</v>
      </c>
      <c r="G94" s="18">
        <v>16.05</v>
      </c>
      <c r="H94" s="18"/>
      <c r="I94" s="18">
        <f>AVERAGE(F94:G94)</f>
        <v>16.005000000000003</v>
      </c>
      <c r="J94" s="18">
        <v>28.97</v>
      </c>
      <c r="K94" s="18">
        <v>29.23</v>
      </c>
      <c r="L94" s="19"/>
      <c r="M94" s="19">
        <f t="shared" si="20"/>
        <v>29.1</v>
      </c>
      <c r="N94" s="19">
        <v>102.15</v>
      </c>
      <c r="O94" s="19">
        <v>104.96</v>
      </c>
      <c r="P94" s="18"/>
      <c r="Q94" s="19">
        <f t="shared" si="21"/>
        <v>103.55500000000001</v>
      </c>
      <c r="R94" s="18">
        <v>86.1</v>
      </c>
      <c r="S94" s="18">
        <v>86.61</v>
      </c>
      <c r="T94" s="18"/>
      <c r="U94" s="18">
        <f t="shared" si="22"/>
        <v>86.35499999999999</v>
      </c>
    </row>
    <row r="95" spans="1:21" ht="14" x14ac:dyDescent="0.15">
      <c r="A95" s="1" t="s">
        <v>29</v>
      </c>
      <c r="B95" s="1" t="s">
        <v>37</v>
      </c>
      <c r="C95" s="18">
        <v>90</v>
      </c>
      <c r="D95" s="18">
        <v>45</v>
      </c>
      <c r="E95" s="16">
        <v>182</v>
      </c>
      <c r="F95" s="18">
        <v>18.36</v>
      </c>
      <c r="G95" s="18">
        <v>17.329999999999998</v>
      </c>
      <c r="H95" s="18"/>
      <c r="I95" s="18">
        <f>AVERAGE(F95:G95)</f>
        <v>17.844999999999999</v>
      </c>
      <c r="J95" s="18">
        <v>30.91</v>
      </c>
      <c r="K95" s="18">
        <v>31.21</v>
      </c>
      <c r="L95" s="19"/>
      <c r="M95" s="19">
        <f t="shared" si="20"/>
        <v>31.060000000000002</v>
      </c>
      <c r="N95" s="19">
        <v>113.73</v>
      </c>
      <c r="O95" s="19">
        <v>113.54</v>
      </c>
      <c r="P95" s="18"/>
      <c r="Q95" s="19">
        <f t="shared" si="21"/>
        <v>113.63500000000001</v>
      </c>
      <c r="R95" s="18">
        <v>96.86</v>
      </c>
      <c r="S95" s="18">
        <v>96.4</v>
      </c>
      <c r="T95" s="18"/>
      <c r="U95" s="18">
        <f t="shared" si="22"/>
        <v>96.63</v>
      </c>
    </row>
    <row r="96" spans="1:21" ht="14" x14ac:dyDescent="0.15">
      <c r="A96" s="1" t="s">
        <v>29</v>
      </c>
      <c r="B96" s="1" t="s">
        <v>37</v>
      </c>
      <c r="C96" s="18">
        <v>97</v>
      </c>
      <c r="D96" s="18">
        <v>52</v>
      </c>
      <c r="E96" s="16">
        <v>180</v>
      </c>
      <c r="F96" s="18">
        <v>22.39</v>
      </c>
      <c r="G96" s="18">
        <v>21.71</v>
      </c>
      <c r="H96" s="18"/>
      <c r="I96" s="18">
        <f>AVERAGE(F96:G96)</f>
        <v>22.05</v>
      </c>
      <c r="J96" s="18">
        <v>34.17</v>
      </c>
      <c r="K96" s="18">
        <v>33.72</v>
      </c>
      <c r="L96" s="19"/>
      <c r="M96" s="19">
        <f t="shared" si="20"/>
        <v>33.945</v>
      </c>
      <c r="N96" s="19">
        <v>129.94</v>
      </c>
      <c r="O96" s="19">
        <v>129.56</v>
      </c>
      <c r="P96" s="18"/>
      <c r="Q96" s="19">
        <f t="shared" si="21"/>
        <v>129.75</v>
      </c>
      <c r="R96" s="18">
        <v>107.94</v>
      </c>
      <c r="S96" s="18">
        <v>109.74</v>
      </c>
      <c r="T96" s="18"/>
      <c r="U96" s="18">
        <f t="shared" si="22"/>
        <v>108.84</v>
      </c>
    </row>
    <row r="97" spans="1:21" ht="14" x14ac:dyDescent="0.15">
      <c r="A97" s="1" t="s">
        <v>29</v>
      </c>
      <c r="B97" s="1" t="s">
        <v>37</v>
      </c>
      <c r="C97" s="18">
        <v>104</v>
      </c>
      <c r="D97" s="18">
        <v>59</v>
      </c>
      <c r="E97" s="16">
        <v>180</v>
      </c>
      <c r="F97" s="18">
        <v>24.23</v>
      </c>
      <c r="G97" s="18">
        <v>24.23</v>
      </c>
      <c r="H97" s="18">
        <v>24.07</v>
      </c>
      <c r="I97" s="18">
        <f>AVERAGE(F97:H97)</f>
        <v>24.176666666666666</v>
      </c>
      <c r="J97" s="18">
        <v>36.380000000000003</v>
      </c>
      <c r="K97" s="18">
        <v>35.729999999999997</v>
      </c>
      <c r="L97" s="19"/>
      <c r="M97" s="19">
        <f t="shared" si="20"/>
        <v>36.055</v>
      </c>
      <c r="N97" s="19">
        <v>137.72999999999999</v>
      </c>
      <c r="O97" s="19">
        <v>143.13999999999999</v>
      </c>
      <c r="P97" s="18"/>
      <c r="Q97" s="19">
        <f t="shared" si="21"/>
        <v>140.435</v>
      </c>
      <c r="R97" s="18">
        <v>111.48</v>
      </c>
      <c r="S97" s="18">
        <v>111.35</v>
      </c>
      <c r="T97" s="18"/>
      <c r="U97" s="18">
        <f t="shared" si="22"/>
        <v>111.41499999999999</v>
      </c>
    </row>
    <row r="98" spans="1:21" ht="14" x14ac:dyDescent="0.15">
      <c r="A98" s="1" t="s">
        <v>29</v>
      </c>
      <c r="B98" s="1" t="s">
        <v>37</v>
      </c>
      <c r="C98" s="18">
        <v>111</v>
      </c>
      <c r="D98" s="18">
        <v>66</v>
      </c>
      <c r="E98" s="16">
        <v>186</v>
      </c>
      <c r="F98" s="18">
        <v>23.5</v>
      </c>
      <c r="G98" s="18">
        <v>23.76</v>
      </c>
      <c r="H98" s="18"/>
      <c r="I98" s="18">
        <f t="shared" ref="I98:I104" si="23">AVERAGE(F98:G98)</f>
        <v>23.630000000000003</v>
      </c>
      <c r="J98" s="18">
        <v>36.119999999999997</v>
      </c>
      <c r="K98" s="18">
        <v>36.229999999999997</v>
      </c>
      <c r="L98" s="19"/>
      <c r="M98" s="19">
        <f t="shared" si="20"/>
        <v>36.174999999999997</v>
      </c>
      <c r="N98" s="19">
        <v>130.80000000000001</v>
      </c>
      <c r="O98" s="19">
        <v>130.38999999999999</v>
      </c>
      <c r="P98" s="18"/>
      <c r="Q98" s="19">
        <f t="shared" si="21"/>
        <v>130.595</v>
      </c>
      <c r="R98" s="18">
        <v>115.95</v>
      </c>
      <c r="S98" s="18">
        <v>119.8</v>
      </c>
      <c r="T98" s="18"/>
      <c r="U98" s="18">
        <f t="shared" si="22"/>
        <v>117.875</v>
      </c>
    </row>
    <row r="99" spans="1:21" ht="14" x14ac:dyDescent="0.15">
      <c r="A99" s="1" t="s">
        <v>29</v>
      </c>
      <c r="B99" s="1" t="s">
        <v>37</v>
      </c>
      <c r="C99" s="18">
        <v>118</v>
      </c>
      <c r="D99" s="18">
        <v>73</v>
      </c>
      <c r="E99" s="16">
        <v>187</v>
      </c>
      <c r="F99" s="18">
        <v>30.85</v>
      </c>
      <c r="G99" s="18">
        <v>31.89</v>
      </c>
      <c r="H99" s="18"/>
      <c r="I99" s="18">
        <f t="shared" si="23"/>
        <v>31.37</v>
      </c>
      <c r="J99" s="18">
        <v>42.88</v>
      </c>
      <c r="K99" s="18">
        <v>42.99</v>
      </c>
      <c r="L99" s="19"/>
      <c r="M99" s="19">
        <f t="shared" si="20"/>
        <v>42.935000000000002</v>
      </c>
      <c r="N99" s="19">
        <v>155.38999999999999</v>
      </c>
      <c r="O99" s="19">
        <v>157.47</v>
      </c>
      <c r="P99" s="18"/>
      <c r="Q99" s="19">
        <f t="shared" si="21"/>
        <v>156.43</v>
      </c>
      <c r="R99" s="18">
        <v>129.02000000000001</v>
      </c>
      <c r="S99" s="18">
        <v>131.09</v>
      </c>
      <c r="T99" s="18"/>
      <c r="U99" s="18">
        <f t="shared" si="22"/>
        <v>130.05500000000001</v>
      </c>
    </row>
    <row r="100" spans="1:21" ht="14" x14ac:dyDescent="0.15">
      <c r="A100" s="1" t="s">
        <v>29</v>
      </c>
      <c r="B100" s="1" t="s">
        <v>37</v>
      </c>
      <c r="C100" s="18">
        <v>125</v>
      </c>
      <c r="D100" s="18">
        <v>80</v>
      </c>
      <c r="E100" s="16">
        <v>204</v>
      </c>
      <c r="F100" s="18">
        <v>32.86</v>
      </c>
      <c r="G100" s="18">
        <v>32.020000000000003</v>
      </c>
      <c r="H100" s="18"/>
      <c r="I100" s="18">
        <f t="shared" si="23"/>
        <v>32.44</v>
      </c>
      <c r="J100" s="18">
        <v>44.35</v>
      </c>
      <c r="K100" s="18">
        <v>44.64</v>
      </c>
      <c r="L100" s="19"/>
      <c r="M100" s="19">
        <f t="shared" si="20"/>
        <v>44.495000000000005</v>
      </c>
      <c r="N100" s="19">
        <v>164.09</v>
      </c>
      <c r="O100" s="19">
        <v>166.87</v>
      </c>
      <c r="P100" s="18"/>
      <c r="Q100" s="19">
        <f t="shared" si="21"/>
        <v>165.48000000000002</v>
      </c>
      <c r="R100" s="18">
        <v>141.6</v>
      </c>
      <c r="S100" s="18">
        <v>134.72999999999999</v>
      </c>
      <c r="T100" s="18"/>
      <c r="U100" s="18">
        <f t="shared" si="22"/>
        <v>138.16499999999999</v>
      </c>
    </row>
    <row r="101" spans="1:21" ht="14" x14ac:dyDescent="0.15">
      <c r="A101" s="1" t="s">
        <v>29</v>
      </c>
      <c r="B101" s="1" t="s">
        <v>37</v>
      </c>
      <c r="C101" s="18">
        <v>132</v>
      </c>
      <c r="D101" s="18">
        <v>87</v>
      </c>
      <c r="E101" s="16">
        <v>186</v>
      </c>
      <c r="F101" s="18">
        <v>36.74</v>
      </c>
      <c r="G101" s="18">
        <v>36.03</v>
      </c>
      <c r="H101" s="18"/>
      <c r="I101" s="18">
        <f t="shared" si="23"/>
        <v>36.385000000000005</v>
      </c>
      <c r="J101" s="18">
        <v>45.25</v>
      </c>
      <c r="K101" s="18">
        <v>45.5</v>
      </c>
      <c r="L101" s="19"/>
      <c r="M101" s="19">
        <f t="shared" si="20"/>
        <v>45.375</v>
      </c>
      <c r="N101" s="19">
        <v>169.28</v>
      </c>
      <c r="O101" s="19">
        <v>170.67</v>
      </c>
      <c r="P101" s="18"/>
      <c r="Q101" s="19">
        <f t="shared" si="21"/>
        <v>169.97499999999999</v>
      </c>
      <c r="R101" s="18">
        <v>143.44999999999999</v>
      </c>
      <c r="S101" s="18">
        <v>142.9</v>
      </c>
      <c r="T101" s="18"/>
      <c r="U101" s="18">
        <f t="shared" si="22"/>
        <v>143.17500000000001</v>
      </c>
    </row>
    <row r="102" spans="1:21" ht="14" x14ac:dyDescent="0.15">
      <c r="A102" s="1" t="s">
        <v>29</v>
      </c>
      <c r="B102" s="1" t="s">
        <v>37</v>
      </c>
      <c r="C102" s="18">
        <v>139</v>
      </c>
      <c r="D102" s="18">
        <v>94</v>
      </c>
      <c r="E102" s="16">
        <v>180</v>
      </c>
      <c r="F102" s="18">
        <v>39.17</v>
      </c>
      <c r="G102" s="18">
        <v>39.200000000000003</v>
      </c>
      <c r="H102" s="18"/>
      <c r="I102" s="18">
        <f t="shared" si="23"/>
        <v>39.185000000000002</v>
      </c>
      <c r="J102" s="18">
        <v>46.16</v>
      </c>
      <c r="K102" s="18">
        <v>46.98</v>
      </c>
      <c r="L102" s="19"/>
      <c r="M102" s="19">
        <f t="shared" si="20"/>
        <v>46.569999999999993</v>
      </c>
      <c r="N102" s="19">
        <v>171.9</v>
      </c>
      <c r="O102" s="19">
        <v>173.05</v>
      </c>
      <c r="P102" s="18"/>
      <c r="Q102" s="19">
        <f t="shared" si="21"/>
        <v>172.47500000000002</v>
      </c>
      <c r="R102" s="18">
        <v>151.54</v>
      </c>
      <c r="S102" s="18">
        <v>147.53</v>
      </c>
      <c r="T102" s="18"/>
      <c r="U102" s="18">
        <f t="shared" si="22"/>
        <v>149.535</v>
      </c>
    </row>
    <row r="103" spans="1:21" ht="14" x14ac:dyDescent="0.15">
      <c r="A103" s="1" t="s">
        <v>29</v>
      </c>
      <c r="B103" s="1" t="s">
        <v>37</v>
      </c>
      <c r="C103" s="18">
        <v>143</v>
      </c>
      <c r="D103" s="18">
        <v>98</v>
      </c>
      <c r="E103" s="16">
        <v>176</v>
      </c>
      <c r="F103" s="18">
        <v>40.659999999999997</v>
      </c>
      <c r="G103" s="18">
        <v>40.68</v>
      </c>
      <c r="H103" s="18"/>
      <c r="I103" s="18">
        <f t="shared" si="23"/>
        <v>40.67</v>
      </c>
      <c r="J103" s="18">
        <v>47.75</v>
      </c>
      <c r="K103" s="18">
        <v>47.4</v>
      </c>
      <c r="L103" s="19"/>
      <c r="M103" s="19">
        <f t="shared" si="20"/>
        <v>47.575000000000003</v>
      </c>
      <c r="N103" s="19">
        <v>174.48</v>
      </c>
      <c r="O103" s="19">
        <v>174.47</v>
      </c>
      <c r="P103" s="18"/>
      <c r="Q103" s="19">
        <f t="shared" si="21"/>
        <v>174.47499999999999</v>
      </c>
      <c r="R103" s="18">
        <v>138.47999999999999</v>
      </c>
      <c r="S103" s="18">
        <v>146.21</v>
      </c>
      <c r="T103" s="18"/>
      <c r="U103" s="18">
        <f t="shared" si="22"/>
        <v>142.345</v>
      </c>
    </row>
    <row r="104" spans="1:21" ht="14" x14ac:dyDescent="0.15">
      <c r="A104" s="1" t="s">
        <v>29</v>
      </c>
      <c r="B104" s="1" t="s">
        <v>37</v>
      </c>
      <c r="C104" s="18">
        <v>153</v>
      </c>
      <c r="D104" s="18">
        <v>108</v>
      </c>
      <c r="E104" s="20">
        <v>184</v>
      </c>
      <c r="F104" s="15">
        <v>43.61</v>
      </c>
      <c r="G104" s="15">
        <v>43.46</v>
      </c>
      <c r="H104" s="15"/>
      <c r="I104" s="15">
        <f t="shared" si="23"/>
        <v>43.534999999999997</v>
      </c>
      <c r="J104" s="15">
        <v>48.26</v>
      </c>
      <c r="K104" s="15">
        <v>48.31</v>
      </c>
      <c r="L104" s="17"/>
      <c r="M104" s="17">
        <f t="shared" si="20"/>
        <v>48.284999999999997</v>
      </c>
      <c r="N104" s="17">
        <v>181.45</v>
      </c>
      <c r="O104" s="17">
        <v>180.77</v>
      </c>
      <c r="P104" s="15"/>
      <c r="Q104" s="17">
        <f t="shared" si="21"/>
        <v>181.11</v>
      </c>
      <c r="R104" s="15">
        <v>144.36000000000001</v>
      </c>
      <c r="S104" s="15">
        <v>148.28</v>
      </c>
      <c r="T104" s="15"/>
      <c r="U104" s="15">
        <f t="shared" si="22"/>
        <v>146.32</v>
      </c>
    </row>
    <row r="105" spans="1:21" ht="14" x14ac:dyDescent="0.15">
      <c r="A105" s="1" t="s">
        <v>29</v>
      </c>
      <c r="B105" s="1" t="s">
        <v>36</v>
      </c>
      <c r="C105" s="18">
        <v>39</v>
      </c>
      <c r="D105" s="18">
        <v>-6</v>
      </c>
      <c r="E105" s="16"/>
      <c r="F105" s="15"/>
      <c r="G105" s="15"/>
      <c r="H105" s="15"/>
      <c r="I105" s="15"/>
      <c r="J105" s="15"/>
      <c r="K105" s="15"/>
      <c r="L105" s="17"/>
      <c r="M105" s="17"/>
      <c r="N105" s="17"/>
      <c r="O105" s="17"/>
      <c r="P105" s="15"/>
      <c r="Q105" s="15"/>
      <c r="R105" s="15"/>
      <c r="S105" s="15"/>
      <c r="T105" s="15"/>
      <c r="U105" s="15"/>
    </row>
    <row r="106" spans="1:21" ht="14" x14ac:dyDescent="0.15">
      <c r="A106" s="1" t="s">
        <v>29</v>
      </c>
      <c r="B106" s="1" t="s">
        <v>36</v>
      </c>
      <c r="C106" s="18">
        <v>46</v>
      </c>
      <c r="D106" s="18">
        <v>1</v>
      </c>
      <c r="E106" s="16">
        <v>187</v>
      </c>
      <c r="F106" s="15"/>
      <c r="G106" s="15"/>
      <c r="H106" s="15"/>
      <c r="I106" s="15"/>
      <c r="J106" s="15"/>
      <c r="K106" s="15"/>
      <c r="L106" s="17"/>
      <c r="M106" s="17"/>
      <c r="N106" s="17"/>
      <c r="O106" s="17"/>
      <c r="P106" s="15"/>
      <c r="Q106" s="15"/>
      <c r="R106" s="15"/>
      <c r="S106" s="15"/>
      <c r="T106" s="15"/>
      <c r="U106" s="15"/>
    </row>
    <row r="107" spans="1:21" ht="14" x14ac:dyDescent="0.15">
      <c r="A107" s="1" t="s">
        <v>29</v>
      </c>
      <c r="B107" s="1" t="s">
        <v>36</v>
      </c>
      <c r="C107" s="18">
        <v>53</v>
      </c>
      <c r="D107" s="18">
        <v>8</v>
      </c>
      <c r="E107" s="16">
        <v>203</v>
      </c>
      <c r="F107" s="15"/>
      <c r="G107" s="15"/>
      <c r="H107" s="15"/>
      <c r="I107" s="15"/>
      <c r="J107" s="15"/>
      <c r="K107" s="15"/>
      <c r="L107" s="17"/>
      <c r="M107" s="17"/>
      <c r="N107" s="17"/>
      <c r="O107" s="17"/>
      <c r="P107" s="15"/>
      <c r="Q107" s="15"/>
      <c r="R107" s="15"/>
      <c r="S107" s="15"/>
      <c r="T107" s="15"/>
      <c r="U107" s="15"/>
    </row>
    <row r="108" spans="1:21" ht="14" x14ac:dyDescent="0.15">
      <c r="A108" s="1" t="s">
        <v>29</v>
      </c>
      <c r="B108" s="1" t="s">
        <v>36</v>
      </c>
      <c r="C108" s="18">
        <v>62</v>
      </c>
      <c r="D108" s="18">
        <v>17</v>
      </c>
      <c r="E108" s="16">
        <v>198</v>
      </c>
      <c r="F108" s="15"/>
      <c r="G108" s="15"/>
      <c r="H108" s="15"/>
      <c r="I108" s="15">
        <v>8.7799999999999994</v>
      </c>
      <c r="J108" s="15"/>
      <c r="K108" s="15"/>
      <c r="L108" s="17"/>
      <c r="M108" s="17">
        <v>19.59</v>
      </c>
      <c r="N108" s="17"/>
      <c r="O108" s="17"/>
      <c r="P108" s="15"/>
      <c r="Q108" s="15">
        <v>66.430000000000007</v>
      </c>
      <c r="R108" s="15"/>
      <c r="S108" s="15"/>
      <c r="T108" s="15"/>
      <c r="U108" s="15">
        <v>52.82</v>
      </c>
    </row>
    <row r="109" spans="1:21" ht="14" x14ac:dyDescent="0.15">
      <c r="A109" s="1" t="s">
        <v>29</v>
      </c>
      <c r="B109" s="1" t="s">
        <v>36</v>
      </c>
      <c r="C109" s="18">
        <v>69</v>
      </c>
      <c r="D109" s="18">
        <v>24</v>
      </c>
      <c r="E109" s="16">
        <v>196</v>
      </c>
      <c r="F109" s="15"/>
      <c r="G109" s="15"/>
      <c r="H109" s="15"/>
      <c r="I109" s="15"/>
      <c r="J109" s="15"/>
      <c r="K109" s="15"/>
      <c r="L109" s="17"/>
      <c r="M109" s="17">
        <v>25.48</v>
      </c>
      <c r="N109" s="17"/>
      <c r="O109" s="17"/>
      <c r="P109" s="15"/>
      <c r="Q109" s="15">
        <v>90.02</v>
      </c>
      <c r="R109" s="15"/>
      <c r="S109" s="15"/>
      <c r="T109" s="15"/>
      <c r="U109" s="15"/>
    </row>
    <row r="110" spans="1:21" ht="14" x14ac:dyDescent="0.15">
      <c r="A110" s="1" t="s">
        <v>29</v>
      </c>
      <c r="B110" s="1" t="s">
        <v>36</v>
      </c>
      <c r="C110" s="18">
        <v>76</v>
      </c>
      <c r="D110" s="18">
        <v>31</v>
      </c>
      <c r="E110" s="16">
        <v>175</v>
      </c>
      <c r="F110" s="18">
        <v>13.51</v>
      </c>
      <c r="G110" s="18">
        <v>14.09</v>
      </c>
      <c r="H110" s="18"/>
      <c r="I110" s="18">
        <v>13.51</v>
      </c>
      <c r="J110" s="18">
        <v>26.26</v>
      </c>
      <c r="K110" s="18">
        <v>26.9</v>
      </c>
      <c r="L110" s="19"/>
      <c r="M110" s="19">
        <v>26.58</v>
      </c>
      <c r="N110" s="19">
        <v>91.52</v>
      </c>
      <c r="O110" s="19">
        <v>92.02</v>
      </c>
      <c r="P110" s="18"/>
      <c r="Q110" s="18">
        <v>91.77</v>
      </c>
      <c r="R110" s="18">
        <v>80.92</v>
      </c>
      <c r="S110" s="18">
        <v>83.78</v>
      </c>
      <c r="T110" s="18"/>
      <c r="U110" s="18">
        <v>80.92</v>
      </c>
    </row>
    <row r="111" spans="1:21" ht="14" x14ac:dyDescent="0.15">
      <c r="A111" s="1" t="s">
        <v>29</v>
      </c>
      <c r="B111" s="1" t="s">
        <v>36</v>
      </c>
      <c r="C111" s="18">
        <v>83</v>
      </c>
      <c r="D111" s="18">
        <v>38</v>
      </c>
      <c r="E111" s="16">
        <v>198</v>
      </c>
      <c r="F111" s="18">
        <v>16.8</v>
      </c>
      <c r="G111" s="18">
        <v>16.34</v>
      </c>
      <c r="H111" s="18"/>
      <c r="I111" s="18">
        <f>AVERAGE(F111:G111)</f>
        <v>16.57</v>
      </c>
      <c r="J111" s="18">
        <v>31.47</v>
      </c>
      <c r="K111" s="18">
        <v>32.61</v>
      </c>
      <c r="L111" s="19"/>
      <c r="M111" s="19">
        <f t="shared" ref="M111:M120" si="24">AVERAGE(J111:K111)</f>
        <v>32.04</v>
      </c>
      <c r="N111" s="19">
        <v>110.1</v>
      </c>
      <c r="O111" s="19">
        <v>112.4</v>
      </c>
      <c r="P111" s="18"/>
      <c r="Q111" s="19">
        <f t="shared" ref="Q111:Q120" si="25">AVERAGE(N111:O111)</f>
        <v>111.25</v>
      </c>
      <c r="R111" s="18">
        <v>87.98</v>
      </c>
      <c r="S111" s="18">
        <v>87.55</v>
      </c>
      <c r="T111" s="18"/>
      <c r="U111" s="18">
        <f t="shared" ref="U111:U113" si="26">AVERAGE(R111:S111)</f>
        <v>87.765000000000001</v>
      </c>
    </row>
    <row r="112" spans="1:21" ht="14" x14ac:dyDescent="0.15">
      <c r="A112" s="1" t="s">
        <v>29</v>
      </c>
      <c r="B112" s="1" t="s">
        <v>36</v>
      </c>
      <c r="C112" s="18">
        <v>90</v>
      </c>
      <c r="D112" s="18">
        <v>45</v>
      </c>
      <c r="E112" s="16">
        <v>200</v>
      </c>
      <c r="F112" s="18">
        <v>19.149999999999999</v>
      </c>
      <c r="G112" s="18">
        <v>19.54</v>
      </c>
      <c r="H112" s="18"/>
      <c r="I112" s="18">
        <f>AVERAGE(F112:G112)</f>
        <v>19.344999999999999</v>
      </c>
      <c r="J112" s="18">
        <v>34.81</v>
      </c>
      <c r="K112" s="18">
        <v>34.57</v>
      </c>
      <c r="L112" s="19"/>
      <c r="M112" s="19">
        <f t="shared" si="24"/>
        <v>34.69</v>
      </c>
      <c r="N112" s="19">
        <v>121.01</v>
      </c>
      <c r="O112" s="19">
        <v>118.9</v>
      </c>
      <c r="P112" s="18"/>
      <c r="Q112" s="19">
        <f t="shared" si="25"/>
        <v>119.95500000000001</v>
      </c>
      <c r="R112" s="18">
        <v>103.32</v>
      </c>
      <c r="S112" s="18">
        <v>105.91</v>
      </c>
      <c r="T112" s="18"/>
      <c r="U112" s="18">
        <f t="shared" si="26"/>
        <v>104.61499999999999</v>
      </c>
    </row>
    <row r="113" spans="1:21" ht="14" x14ac:dyDescent="0.15">
      <c r="A113" s="1" t="s">
        <v>29</v>
      </c>
      <c r="B113" s="1" t="s">
        <v>36</v>
      </c>
      <c r="C113" s="18">
        <v>97</v>
      </c>
      <c r="D113" s="18">
        <v>52</v>
      </c>
      <c r="E113" s="16">
        <v>187</v>
      </c>
      <c r="F113" s="18">
        <v>12.71</v>
      </c>
      <c r="G113" s="18">
        <v>22.14</v>
      </c>
      <c r="H113" s="18">
        <v>22.14</v>
      </c>
      <c r="I113" s="18">
        <f>AVERAGE(F113:H113)</f>
        <v>18.996666666666666</v>
      </c>
      <c r="J113" s="18">
        <v>35.86</v>
      </c>
      <c r="K113" s="18">
        <v>36.28</v>
      </c>
      <c r="L113" s="19"/>
      <c r="M113" s="19">
        <f t="shared" si="24"/>
        <v>36.07</v>
      </c>
      <c r="N113" s="19">
        <v>134.69999999999999</v>
      </c>
      <c r="O113" s="19">
        <v>36.28</v>
      </c>
      <c r="P113" s="18"/>
      <c r="Q113" s="19">
        <f t="shared" si="25"/>
        <v>85.49</v>
      </c>
      <c r="R113" s="18">
        <v>105.82</v>
      </c>
      <c r="S113" s="18">
        <v>111.46</v>
      </c>
      <c r="T113" s="18"/>
      <c r="U113" s="18">
        <f t="shared" si="26"/>
        <v>108.63999999999999</v>
      </c>
    </row>
    <row r="114" spans="1:21" ht="14" x14ac:dyDescent="0.15">
      <c r="A114" s="1" t="s">
        <v>29</v>
      </c>
      <c r="B114" s="1" t="s">
        <v>36</v>
      </c>
      <c r="C114" s="18">
        <v>104</v>
      </c>
      <c r="D114" s="18">
        <v>59</v>
      </c>
      <c r="E114" s="16">
        <v>189</v>
      </c>
      <c r="F114" s="18">
        <v>26.49</v>
      </c>
      <c r="G114" s="18">
        <v>26.51</v>
      </c>
      <c r="H114" s="18"/>
      <c r="I114" s="18">
        <f t="shared" ref="I114:I121" si="27">AVERAGE(F114:G114)</f>
        <v>26.5</v>
      </c>
      <c r="J114" s="18">
        <v>39.630000000000003</v>
      </c>
      <c r="K114" s="18">
        <v>40.46</v>
      </c>
      <c r="L114" s="19"/>
      <c r="M114" s="19">
        <f t="shared" si="24"/>
        <v>40.045000000000002</v>
      </c>
      <c r="N114" s="19">
        <v>138.30000000000001</v>
      </c>
      <c r="O114" s="19">
        <v>143.03</v>
      </c>
      <c r="P114" s="18"/>
      <c r="Q114" s="19">
        <f t="shared" si="25"/>
        <v>140.66500000000002</v>
      </c>
      <c r="R114" s="18">
        <v>112.17</v>
      </c>
      <c r="S114" s="18">
        <v>119.97</v>
      </c>
      <c r="T114" s="18">
        <v>120.37</v>
      </c>
      <c r="U114" s="18">
        <f>AVERAGE(R114:T114)</f>
        <v>117.50333333333333</v>
      </c>
    </row>
    <row r="115" spans="1:21" ht="14" x14ac:dyDescent="0.15">
      <c r="A115" s="1" t="s">
        <v>29</v>
      </c>
      <c r="B115" s="1" t="s">
        <v>36</v>
      </c>
      <c r="C115" s="18">
        <v>111</v>
      </c>
      <c r="D115" s="18">
        <v>66</v>
      </c>
      <c r="E115" s="16">
        <v>207</v>
      </c>
      <c r="F115" s="18">
        <v>27.57</v>
      </c>
      <c r="G115" s="18">
        <v>28.15</v>
      </c>
      <c r="H115" s="18"/>
      <c r="I115" s="18">
        <f t="shared" si="27"/>
        <v>27.86</v>
      </c>
      <c r="J115" s="18">
        <v>41.63</v>
      </c>
      <c r="K115" s="18">
        <v>41.17</v>
      </c>
      <c r="L115" s="19"/>
      <c r="M115" s="19">
        <f t="shared" si="24"/>
        <v>41.400000000000006</v>
      </c>
      <c r="N115" s="19">
        <v>151.9</v>
      </c>
      <c r="O115" s="19">
        <v>150.99</v>
      </c>
      <c r="P115" s="18"/>
      <c r="Q115" s="19">
        <f t="shared" si="25"/>
        <v>151.44499999999999</v>
      </c>
      <c r="R115" s="18">
        <v>122.74</v>
      </c>
      <c r="S115" s="18">
        <v>123.52</v>
      </c>
      <c r="T115" s="18"/>
      <c r="U115" s="18">
        <f t="shared" ref="U115:U121" si="28">AVERAGE(R115:S115)</f>
        <v>123.13</v>
      </c>
    </row>
    <row r="116" spans="1:21" ht="14" x14ac:dyDescent="0.15">
      <c r="A116" s="1" t="s">
        <v>29</v>
      </c>
      <c r="B116" s="1" t="s">
        <v>36</v>
      </c>
      <c r="C116" s="18">
        <v>118</v>
      </c>
      <c r="D116" s="18">
        <v>73</v>
      </c>
      <c r="E116" s="16">
        <v>182</v>
      </c>
      <c r="F116" s="18">
        <v>30.47</v>
      </c>
      <c r="G116" s="18">
        <v>30.98</v>
      </c>
      <c r="H116" s="18"/>
      <c r="I116" s="18">
        <f t="shared" si="27"/>
        <v>30.725000000000001</v>
      </c>
      <c r="J116" s="18">
        <v>44.7</v>
      </c>
      <c r="K116" s="18">
        <v>43.4</v>
      </c>
      <c r="L116" s="19"/>
      <c r="M116" s="19">
        <f t="shared" si="24"/>
        <v>44.05</v>
      </c>
      <c r="N116" s="19">
        <v>167.72</v>
      </c>
      <c r="O116" s="19">
        <v>165.53</v>
      </c>
      <c r="P116" s="18"/>
      <c r="Q116" s="19">
        <f t="shared" si="25"/>
        <v>166.625</v>
      </c>
      <c r="R116" s="18">
        <v>123.82</v>
      </c>
      <c r="S116" s="18">
        <v>126.33</v>
      </c>
      <c r="T116" s="18"/>
      <c r="U116" s="18">
        <f t="shared" si="28"/>
        <v>125.07499999999999</v>
      </c>
    </row>
    <row r="117" spans="1:21" ht="14" x14ac:dyDescent="0.15">
      <c r="A117" s="1" t="s">
        <v>29</v>
      </c>
      <c r="B117" s="1" t="s">
        <v>36</v>
      </c>
      <c r="C117" s="18">
        <v>125</v>
      </c>
      <c r="D117" s="18">
        <v>80</v>
      </c>
      <c r="E117" s="16">
        <v>185</v>
      </c>
      <c r="F117" s="18">
        <v>33.409999999999997</v>
      </c>
      <c r="G117" s="18">
        <v>32.46</v>
      </c>
      <c r="H117" s="18"/>
      <c r="I117" s="18">
        <f t="shared" si="27"/>
        <v>32.935000000000002</v>
      </c>
      <c r="J117" s="18">
        <v>48.22</v>
      </c>
      <c r="K117" s="18">
        <v>47.62</v>
      </c>
      <c r="L117" s="19"/>
      <c r="M117" s="19">
        <f t="shared" si="24"/>
        <v>47.92</v>
      </c>
      <c r="N117" s="19">
        <v>174.53</v>
      </c>
      <c r="O117" s="19">
        <v>173.05</v>
      </c>
      <c r="P117" s="18"/>
      <c r="Q117" s="19">
        <f t="shared" si="25"/>
        <v>173.79000000000002</v>
      </c>
      <c r="R117" s="18">
        <v>142.57</v>
      </c>
      <c r="S117" s="18">
        <v>135.88999999999999</v>
      </c>
      <c r="T117" s="18"/>
      <c r="U117" s="18">
        <f t="shared" si="28"/>
        <v>139.22999999999999</v>
      </c>
    </row>
    <row r="118" spans="1:21" ht="14" x14ac:dyDescent="0.15">
      <c r="A118" s="1" t="s">
        <v>29</v>
      </c>
      <c r="B118" s="1" t="s">
        <v>36</v>
      </c>
      <c r="C118" s="18">
        <v>132</v>
      </c>
      <c r="D118" s="18">
        <v>87</v>
      </c>
      <c r="E118" s="16">
        <v>182</v>
      </c>
      <c r="F118" s="18">
        <v>35.56</v>
      </c>
      <c r="G118" s="18">
        <v>35.67</v>
      </c>
      <c r="H118" s="18"/>
      <c r="I118" s="18">
        <f t="shared" si="27"/>
        <v>35.615000000000002</v>
      </c>
      <c r="J118" s="18">
        <v>47.5</v>
      </c>
      <c r="K118" s="18">
        <v>48.18</v>
      </c>
      <c r="L118" s="19"/>
      <c r="M118" s="19">
        <f t="shared" si="24"/>
        <v>47.84</v>
      </c>
      <c r="N118" s="19">
        <v>174.48</v>
      </c>
      <c r="O118" s="19">
        <v>173.46</v>
      </c>
      <c r="P118" s="18"/>
      <c r="Q118" s="19">
        <f t="shared" si="25"/>
        <v>173.97</v>
      </c>
      <c r="R118" s="18">
        <v>136.97</v>
      </c>
      <c r="S118" s="18">
        <v>135.71</v>
      </c>
      <c r="T118" s="18"/>
      <c r="U118" s="18">
        <f t="shared" si="28"/>
        <v>136.34</v>
      </c>
    </row>
    <row r="119" spans="1:21" ht="14" x14ac:dyDescent="0.15">
      <c r="A119" s="1" t="s">
        <v>29</v>
      </c>
      <c r="B119" s="1" t="s">
        <v>36</v>
      </c>
      <c r="C119" s="18">
        <v>136</v>
      </c>
      <c r="D119" s="18">
        <v>91</v>
      </c>
      <c r="E119" s="16">
        <v>171</v>
      </c>
      <c r="F119" s="18">
        <v>38.67</v>
      </c>
      <c r="G119" s="18">
        <v>39.909999999999997</v>
      </c>
      <c r="H119" s="18"/>
      <c r="I119" s="18">
        <f t="shared" si="27"/>
        <v>39.29</v>
      </c>
      <c r="J119" s="18">
        <v>47.53</v>
      </c>
      <c r="K119" s="18">
        <v>48.68</v>
      </c>
      <c r="L119" s="19"/>
      <c r="M119" s="19">
        <f t="shared" si="24"/>
        <v>48.105000000000004</v>
      </c>
      <c r="N119" s="19">
        <v>182.95</v>
      </c>
      <c r="O119" s="19">
        <v>181.45</v>
      </c>
      <c r="P119" s="18"/>
      <c r="Q119" s="19">
        <f t="shared" si="25"/>
        <v>182.2</v>
      </c>
      <c r="R119" s="18">
        <v>151.61000000000001</v>
      </c>
      <c r="S119" s="18">
        <v>145.77000000000001</v>
      </c>
      <c r="T119" s="18"/>
      <c r="U119" s="18">
        <f t="shared" si="28"/>
        <v>148.69</v>
      </c>
    </row>
    <row r="120" spans="1:21" ht="14" x14ac:dyDescent="0.15">
      <c r="A120" s="1" t="s">
        <v>29</v>
      </c>
      <c r="B120" s="1" t="s">
        <v>36</v>
      </c>
      <c r="C120" s="18">
        <v>146</v>
      </c>
      <c r="D120" s="18">
        <v>101</v>
      </c>
      <c r="E120" s="16">
        <v>188</v>
      </c>
      <c r="F120" s="18">
        <v>40.25</v>
      </c>
      <c r="G120" s="18">
        <v>40.17</v>
      </c>
      <c r="H120" s="18"/>
      <c r="I120" s="18">
        <f t="shared" si="27"/>
        <v>40.21</v>
      </c>
      <c r="J120" s="18">
        <v>51.1</v>
      </c>
      <c r="K120" s="18">
        <v>50.53</v>
      </c>
      <c r="L120" s="19"/>
      <c r="M120" s="19">
        <f t="shared" si="24"/>
        <v>50.814999999999998</v>
      </c>
      <c r="N120" s="19">
        <v>181.11</v>
      </c>
      <c r="O120" s="19">
        <v>180.94</v>
      </c>
      <c r="P120" s="18"/>
      <c r="Q120" s="19">
        <f t="shared" si="25"/>
        <v>181.02500000000001</v>
      </c>
      <c r="R120" s="18">
        <v>164.34</v>
      </c>
      <c r="S120" s="18">
        <v>154.88999999999999</v>
      </c>
      <c r="T120" s="18"/>
      <c r="U120" s="18">
        <f t="shared" si="28"/>
        <v>159.61500000000001</v>
      </c>
    </row>
    <row r="121" spans="1:21" ht="14" x14ac:dyDescent="0.15">
      <c r="A121" s="1" t="s">
        <v>29</v>
      </c>
      <c r="B121" s="1" t="s">
        <v>36</v>
      </c>
      <c r="C121" s="18">
        <v>153</v>
      </c>
      <c r="D121" s="18">
        <v>108</v>
      </c>
      <c r="E121" s="16">
        <v>188</v>
      </c>
      <c r="F121" s="15">
        <v>41.47</v>
      </c>
      <c r="G121" s="15">
        <v>41.43</v>
      </c>
      <c r="H121" s="15"/>
      <c r="I121" s="15">
        <f t="shared" si="27"/>
        <v>41.45</v>
      </c>
      <c r="J121" s="15">
        <v>51.56</v>
      </c>
      <c r="K121" s="15">
        <v>50.64</v>
      </c>
      <c r="L121" s="17">
        <v>51.23</v>
      </c>
      <c r="M121" s="17">
        <f>AVERAGE(J121:L121)</f>
        <v>51.143333333333338</v>
      </c>
      <c r="N121" s="17">
        <v>187.91</v>
      </c>
      <c r="O121" s="17">
        <v>187.7</v>
      </c>
      <c r="P121" s="15">
        <v>182.85</v>
      </c>
      <c r="Q121" s="17">
        <f>AVERAGE(N121:P121)</f>
        <v>186.15333333333334</v>
      </c>
      <c r="R121" s="15">
        <v>162.02000000000001</v>
      </c>
      <c r="S121" s="15">
        <v>167.46</v>
      </c>
      <c r="T121" s="15"/>
      <c r="U121" s="15">
        <f t="shared" si="28"/>
        <v>164.74</v>
      </c>
    </row>
    <row r="122" spans="1:21" ht="14" x14ac:dyDescent="0.15">
      <c r="A122" s="1" t="s">
        <v>29</v>
      </c>
      <c r="B122" s="1" t="s">
        <v>35</v>
      </c>
      <c r="C122" s="18">
        <v>42</v>
      </c>
      <c r="D122" s="18">
        <v>-6</v>
      </c>
      <c r="E122" s="16">
        <v>177</v>
      </c>
      <c r="F122" s="15"/>
      <c r="G122" s="15"/>
      <c r="H122" s="15"/>
      <c r="I122" s="15"/>
      <c r="J122" s="15"/>
      <c r="K122" s="15"/>
      <c r="L122" s="17"/>
      <c r="M122" s="17"/>
      <c r="N122" s="17"/>
      <c r="O122" s="17"/>
      <c r="P122" s="15"/>
      <c r="Q122" s="15"/>
      <c r="R122" s="15"/>
      <c r="S122" s="15"/>
      <c r="T122" s="15"/>
      <c r="U122" s="15"/>
    </row>
    <row r="123" spans="1:21" ht="14" x14ac:dyDescent="0.15">
      <c r="A123" s="1" t="s">
        <v>29</v>
      </c>
      <c r="B123" s="1" t="s">
        <v>35</v>
      </c>
      <c r="C123" s="18">
        <v>49</v>
      </c>
      <c r="D123" s="18">
        <v>1</v>
      </c>
      <c r="E123" s="16">
        <v>191</v>
      </c>
      <c r="F123" s="15"/>
      <c r="G123" s="15"/>
      <c r="H123" s="15"/>
      <c r="I123" s="15"/>
      <c r="J123" s="15"/>
      <c r="K123" s="15"/>
      <c r="L123" s="17"/>
      <c r="M123" s="17"/>
      <c r="N123" s="17"/>
      <c r="O123" s="17"/>
      <c r="P123" s="15"/>
      <c r="Q123" s="15"/>
      <c r="R123" s="15"/>
      <c r="S123" s="15"/>
      <c r="T123" s="15"/>
      <c r="U123" s="15"/>
    </row>
    <row r="124" spans="1:21" ht="14" x14ac:dyDescent="0.15">
      <c r="A124" s="1" t="s">
        <v>29</v>
      </c>
      <c r="B124" s="1" t="s">
        <v>35</v>
      </c>
      <c r="C124" s="18">
        <v>58</v>
      </c>
      <c r="D124" s="18">
        <v>10</v>
      </c>
      <c r="E124" s="16">
        <v>184</v>
      </c>
      <c r="F124" s="15">
        <v>3.87</v>
      </c>
      <c r="G124" s="15">
        <v>4.7300000000000004</v>
      </c>
      <c r="H124" s="15"/>
      <c r="I124" s="15">
        <f>AVERAGE(F124:G124)</f>
        <v>4.3000000000000007</v>
      </c>
      <c r="J124" s="15"/>
      <c r="K124" s="15"/>
      <c r="L124" s="17"/>
      <c r="M124" s="17"/>
      <c r="N124" s="17"/>
      <c r="O124" s="17"/>
      <c r="P124" s="15"/>
      <c r="Q124" s="15"/>
      <c r="R124" s="15">
        <v>50.11</v>
      </c>
      <c r="S124" s="15">
        <v>49.62</v>
      </c>
      <c r="T124" s="15"/>
      <c r="U124" s="15">
        <f t="shared" ref="U124:U138" si="29">AVERAGE(R124:S124)</f>
        <v>49.864999999999995</v>
      </c>
    </row>
    <row r="125" spans="1:21" ht="14" x14ac:dyDescent="0.15">
      <c r="A125" s="1" t="s">
        <v>29</v>
      </c>
      <c r="B125" s="1" t="s">
        <v>35</v>
      </c>
      <c r="C125" s="18">
        <v>65</v>
      </c>
      <c r="D125" s="18">
        <v>17</v>
      </c>
      <c r="E125" s="16">
        <v>194</v>
      </c>
      <c r="F125" s="15">
        <v>8.5500000000000007</v>
      </c>
      <c r="G125" s="15">
        <v>7.89</v>
      </c>
      <c r="H125" s="15"/>
      <c r="I125" s="15">
        <f>AVERAGE(F125:G125)</f>
        <v>8.2200000000000006</v>
      </c>
      <c r="J125" s="15">
        <v>20.93</v>
      </c>
      <c r="K125" s="15">
        <v>21.1</v>
      </c>
      <c r="L125" s="17"/>
      <c r="M125" s="17">
        <f t="shared" ref="M125:M138" si="30">AVERAGE(J125:K125)</f>
        <v>21.015000000000001</v>
      </c>
      <c r="N125" s="17">
        <v>74.510000000000005</v>
      </c>
      <c r="O125" s="17">
        <v>72.45</v>
      </c>
      <c r="P125" s="15"/>
      <c r="Q125" s="17">
        <f t="shared" ref="Q125:Q138" si="31">AVERAGE(N125:O125)</f>
        <v>73.48</v>
      </c>
      <c r="R125" s="15">
        <v>58.42</v>
      </c>
      <c r="S125" s="15">
        <v>57.81</v>
      </c>
      <c r="T125" s="15"/>
      <c r="U125" s="15">
        <f t="shared" si="29"/>
        <v>58.115000000000002</v>
      </c>
    </row>
    <row r="126" spans="1:21" ht="14" x14ac:dyDescent="0.15">
      <c r="A126" s="1" t="s">
        <v>29</v>
      </c>
      <c r="B126" s="1" t="s">
        <v>35</v>
      </c>
      <c r="C126" s="18">
        <v>72</v>
      </c>
      <c r="D126" s="18">
        <v>24</v>
      </c>
      <c r="E126" s="16">
        <v>184</v>
      </c>
      <c r="F126" s="18">
        <v>11.41</v>
      </c>
      <c r="G126" s="18">
        <v>11.04</v>
      </c>
      <c r="H126" s="18"/>
      <c r="I126" s="18">
        <f>AVERAGE(F126:G126)</f>
        <v>11.225</v>
      </c>
      <c r="J126" s="18">
        <v>24.11</v>
      </c>
      <c r="K126" s="18">
        <v>24.18</v>
      </c>
      <c r="L126" s="19"/>
      <c r="M126" s="19">
        <f t="shared" si="30"/>
        <v>24.145</v>
      </c>
      <c r="N126" s="19">
        <v>84.09</v>
      </c>
      <c r="O126" s="19">
        <v>83.67</v>
      </c>
      <c r="P126" s="18"/>
      <c r="Q126" s="19">
        <f t="shared" si="31"/>
        <v>83.88</v>
      </c>
      <c r="R126" s="18">
        <v>70.08</v>
      </c>
      <c r="S126" s="18">
        <v>69.95</v>
      </c>
      <c r="T126" s="18"/>
      <c r="U126" s="18">
        <f t="shared" si="29"/>
        <v>70.015000000000001</v>
      </c>
    </row>
    <row r="127" spans="1:21" ht="14" x14ac:dyDescent="0.15">
      <c r="A127" s="1" t="s">
        <v>29</v>
      </c>
      <c r="B127" s="1" t="s">
        <v>35</v>
      </c>
      <c r="C127" s="18">
        <v>79</v>
      </c>
      <c r="D127" s="18">
        <v>31</v>
      </c>
      <c r="E127" s="16">
        <v>202</v>
      </c>
      <c r="F127" s="18">
        <v>14.13</v>
      </c>
      <c r="G127" s="18">
        <v>14.22</v>
      </c>
      <c r="H127" s="18"/>
      <c r="I127" s="18">
        <f>AVERAGE(F127:G127)</f>
        <v>14.175000000000001</v>
      </c>
      <c r="J127" s="18">
        <v>27.09</v>
      </c>
      <c r="K127" s="18">
        <v>27.21</v>
      </c>
      <c r="L127" s="19"/>
      <c r="M127" s="19">
        <f t="shared" si="30"/>
        <v>27.15</v>
      </c>
      <c r="N127" s="19">
        <v>96.06</v>
      </c>
      <c r="O127" s="19">
        <v>96.93</v>
      </c>
      <c r="P127" s="18"/>
      <c r="Q127" s="19">
        <f t="shared" si="31"/>
        <v>96.495000000000005</v>
      </c>
      <c r="R127" s="18">
        <v>83.32</v>
      </c>
      <c r="S127" s="18">
        <v>84.32</v>
      </c>
      <c r="T127" s="18"/>
      <c r="U127" s="18">
        <f t="shared" si="29"/>
        <v>83.82</v>
      </c>
    </row>
    <row r="128" spans="1:21" ht="14" x14ac:dyDescent="0.15">
      <c r="A128" s="1" t="s">
        <v>29</v>
      </c>
      <c r="B128" s="1" t="s">
        <v>35</v>
      </c>
      <c r="C128" s="18">
        <v>86</v>
      </c>
      <c r="D128" s="18">
        <v>38</v>
      </c>
      <c r="E128" s="16">
        <v>182</v>
      </c>
      <c r="F128" s="18">
        <v>17.54</v>
      </c>
      <c r="G128" s="18">
        <v>18.739999999999998</v>
      </c>
      <c r="H128" s="18"/>
      <c r="I128" s="18">
        <f>AVERAGE(F128:G128)</f>
        <v>18.14</v>
      </c>
      <c r="J128" s="18">
        <v>28.59</v>
      </c>
      <c r="K128" s="18">
        <v>28.63</v>
      </c>
      <c r="L128" s="19"/>
      <c r="M128" s="19">
        <f t="shared" si="30"/>
        <v>28.61</v>
      </c>
      <c r="N128" s="19">
        <v>108.15</v>
      </c>
      <c r="O128" s="19">
        <v>106.36</v>
      </c>
      <c r="P128" s="18"/>
      <c r="Q128" s="19">
        <f t="shared" si="31"/>
        <v>107.255</v>
      </c>
      <c r="R128" s="18">
        <v>94.9</v>
      </c>
      <c r="S128" s="18">
        <v>96</v>
      </c>
      <c r="T128" s="18"/>
      <c r="U128" s="18">
        <f t="shared" si="29"/>
        <v>95.45</v>
      </c>
    </row>
    <row r="129" spans="1:21" ht="14" x14ac:dyDescent="0.15">
      <c r="A129" s="1" t="s">
        <v>29</v>
      </c>
      <c r="B129" s="1" t="s">
        <v>35</v>
      </c>
      <c r="C129" s="18">
        <v>93</v>
      </c>
      <c r="D129" s="18">
        <v>45</v>
      </c>
      <c r="E129" s="16">
        <v>194</v>
      </c>
      <c r="F129" s="18">
        <v>20.420000000000002</v>
      </c>
      <c r="G129" s="18">
        <v>20.72</v>
      </c>
      <c r="H129" s="18">
        <v>21.42</v>
      </c>
      <c r="I129" s="18">
        <f>AVERAGE(F129:H129)</f>
        <v>20.853333333333335</v>
      </c>
      <c r="J129" s="18">
        <v>32.92</v>
      </c>
      <c r="K129" s="18">
        <v>32.590000000000003</v>
      </c>
      <c r="L129" s="19"/>
      <c r="M129" s="19">
        <f t="shared" si="30"/>
        <v>32.755000000000003</v>
      </c>
      <c r="N129" s="19">
        <v>119.79</v>
      </c>
      <c r="O129" s="19">
        <v>120.49</v>
      </c>
      <c r="P129" s="18"/>
      <c r="Q129" s="19">
        <f t="shared" si="31"/>
        <v>120.14</v>
      </c>
      <c r="R129" s="18">
        <v>116.79</v>
      </c>
      <c r="S129" s="18">
        <v>121.34</v>
      </c>
      <c r="T129" s="18"/>
      <c r="U129" s="18">
        <f t="shared" si="29"/>
        <v>119.065</v>
      </c>
    </row>
    <row r="130" spans="1:21" ht="14" x14ac:dyDescent="0.15">
      <c r="A130" s="1" t="s">
        <v>29</v>
      </c>
      <c r="B130" s="1" t="s">
        <v>35</v>
      </c>
      <c r="C130" s="18">
        <v>100</v>
      </c>
      <c r="D130" s="18">
        <v>52</v>
      </c>
      <c r="E130" s="16">
        <v>180</v>
      </c>
      <c r="F130" s="18">
        <v>27.74</v>
      </c>
      <c r="G130" s="18">
        <v>26.48</v>
      </c>
      <c r="H130" s="18"/>
      <c r="I130" s="18">
        <f t="shared" ref="I130:I137" si="32">AVERAGE(F130:G130)</f>
        <v>27.11</v>
      </c>
      <c r="J130" s="18">
        <v>39.9</v>
      </c>
      <c r="K130" s="18">
        <v>39.67</v>
      </c>
      <c r="L130" s="19"/>
      <c r="M130" s="19">
        <f t="shared" si="30"/>
        <v>39.784999999999997</v>
      </c>
      <c r="N130" s="19">
        <v>141.93</v>
      </c>
      <c r="O130" s="19">
        <v>143.19999999999999</v>
      </c>
      <c r="P130" s="18"/>
      <c r="Q130" s="19">
        <f t="shared" si="31"/>
        <v>142.565</v>
      </c>
      <c r="R130" s="18">
        <v>118.6</v>
      </c>
      <c r="S130" s="18">
        <v>119.95</v>
      </c>
      <c r="T130" s="18"/>
      <c r="U130" s="18">
        <f t="shared" si="29"/>
        <v>119.27500000000001</v>
      </c>
    </row>
    <row r="131" spans="1:21" ht="14" x14ac:dyDescent="0.15">
      <c r="A131" s="1" t="s">
        <v>29</v>
      </c>
      <c r="B131" s="1" t="s">
        <v>35</v>
      </c>
      <c r="C131" s="18">
        <v>107</v>
      </c>
      <c r="D131" s="18">
        <v>59</v>
      </c>
      <c r="E131" s="16">
        <v>200</v>
      </c>
      <c r="F131" s="18">
        <v>27.2</v>
      </c>
      <c r="G131" s="18">
        <v>26.42</v>
      </c>
      <c r="H131" s="18"/>
      <c r="I131" s="18">
        <f t="shared" si="32"/>
        <v>26.810000000000002</v>
      </c>
      <c r="J131" s="18">
        <v>37.47</v>
      </c>
      <c r="K131" s="18">
        <v>37.1</v>
      </c>
      <c r="L131" s="19"/>
      <c r="M131" s="19">
        <f t="shared" si="30"/>
        <v>37.284999999999997</v>
      </c>
      <c r="N131" s="19">
        <v>137.16999999999999</v>
      </c>
      <c r="O131" s="19">
        <v>134.47999999999999</v>
      </c>
      <c r="P131" s="18"/>
      <c r="Q131" s="19">
        <f t="shared" si="31"/>
        <v>135.82499999999999</v>
      </c>
      <c r="R131" s="18">
        <v>110.55</v>
      </c>
      <c r="S131" s="18">
        <v>120.58</v>
      </c>
      <c r="T131" s="18"/>
      <c r="U131" s="18">
        <f t="shared" si="29"/>
        <v>115.565</v>
      </c>
    </row>
    <row r="132" spans="1:21" ht="14" x14ac:dyDescent="0.15">
      <c r="A132" s="1" t="s">
        <v>29</v>
      </c>
      <c r="B132" s="1" t="s">
        <v>35</v>
      </c>
      <c r="C132" s="18">
        <v>114</v>
      </c>
      <c r="D132" s="18">
        <v>66</v>
      </c>
      <c r="E132" s="16">
        <v>220</v>
      </c>
      <c r="F132" s="18">
        <v>31.49</v>
      </c>
      <c r="G132" s="18">
        <v>30.91</v>
      </c>
      <c r="H132" s="18"/>
      <c r="I132" s="18">
        <f t="shared" si="32"/>
        <v>31.2</v>
      </c>
      <c r="J132" s="18">
        <v>40.130000000000003</v>
      </c>
      <c r="K132" s="18">
        <v>40.450000000000003</v>
      </c>
      <c r="L132" s="19"/>
      <c r="M132" s="19">
        <f t="shared" si="30"/>
        <v>40.290000000000006</v>
      </c>
      <c r="N132" s="19">
        <v>152.58000000000001</v>
      </c>
      <c r="O132" s="19">
        <v>148.59</v>
      </c>
      <c r="P132" s="18"/>
      <c r="Q132" s="19">
        <f t="shared" si="31"/>
        <v>150.58500000000001</v>
      </c>
      <c r="R132" s="18">
        <v>134.32</v>
      </c>
      <c r="S132" s="18">
        <v>134.31</v>
      </c>
      <c r="T132" s="18"/>
      <c r="U132" s="18">
        <f t="shared" si="29"/>
        <v>134.315</v>
      </c>
    </row>
    <row r="133" spans="1:21" ht="14" x14ac:dyDescent="0.15">
      <c r="A133" s="1" t="s">
        <v>29</v>
      </c>
      <c r="B133" s="1" t="s">
        <v>35</v>
      </c>
      <c r="C133" s="18">
        <v>121</v>
      </c>
      <c r="D133" s="18">
        <v>73</v>
      </c>
      <c r="E133" s="16">
        <v>228</v>
      </c>
      <c r="F133" s="18">
        <v>33.21</v>
      </c>
      <c r="G133" s="18">
        <v>33.22</v>
      </c>
      <c r="H133" s="18"/>
      <c r="I133" s="18">
        <f t="shared" si="32"/>
        <v>33.215000000000003</v>
      </c>
      <c r="J133" s="18">
        <v>41.74</v>
      </c>
      <c r="K133" s="18">
        <v>43</v>
      </c>
      <c r="L133" s="19"/>
      <c r="M133" s="19">
        <f t="shared" si="30"/>
        <v>42.370000000000005</v>
      </c>
      <c r="N133" s="19">
        <v>162.51</v>
      </c>
      <c r="O133" s="19">
        <v>157.18</v>
      </c>
      <c r="P133" s="18"/>
      <c r="Q133" s="19">
        <f t="shared" si="31"/>
        <v>159.845</v>
      </c>
      <c r="R133" s="18">
        <v>138.94</v>
      </c>
      <c r="S133" s="18">
        <v>144.47</v>
      </c>
      <c r="T133" s="18"/>
      <c r="U133" s="18">
        <f t="shared" si="29"/>
        <v>141.70499999999998</v>
      </c>
    </row>
    <row r="134" spans="1:21" ht="14" x14ac:dyDescent="0.15">
      <c r="A134" s="1" t="s">
        <v>29</v>
      </c>
      <c r="B134" s="1" t="s">
        <v>35</v>
      </c>
      <c r="C134" s="18">
        <v>128</v>
      </c>
      <c r="D134" s="18">
        <v>80</v>
      </c>
      <c r="E134" s="16">
        <v>194</v>
      </c>
      <c r="F134" s="18">
        <v>36.15</v>
      </c>
      <c r="G134" s="18">
        <v>34.6</v>
      </c>
      <c r="H134" s="18"/>
      <c r="I134" s="18">
        <f t="shared" si="32"/>
        <v>35.375</v>
      </c>
      <c r="J134" s="18">
        <v>44.41</v>
      </c>
      <c r="K134" s="18">
        <v>44.14</v>
      </c>
      <c r="L134" s="19"/>
      <c r="M134" s="19">
        <f t="shared" si="30"/>
        <v>44.274999999999999</v>
      </c>
      <c r="N134" s="19">
        <v>163.59</v>
      </c>
      <c r="O134" s="19">
        <v>169.75</v>
      </c>
      <c r="P134" s="18"/>
      <c r="Q134" s="19">
        <f t="shared" si="31"/>
        <v>166.67000000000002</v>
      </c>
      <c r="R134" s="18">
        <v>149.55000000000001</v>
      </c>
      <c r="S134" s="18">
        <v>148.54</v>
      </c>
      <c r="T134" s="18"/>
      <c r="U134" s="18">
        <f t="shared" si="29"/>
        <v>149.04500000000002</v>
      </c>
    </row>
    <row r="135" spans="1:21" ht="14" x14ac:dyDescent="0.15">
      <c r="A135" s="1" t="s">
        <v>29</v>
      </c>
      <c r="B135" s="1" t="s">
        <v>35</v>
      </c>
      <c r="C135" s="18">
        <v>132</v>
      </c>
      <c r="D135" s="18">
        <v>84</v>
      </c>
      <c r="E135" s="16">
        <v>231</v>
      </c>
      <c r="F135" s="18">
        <v>37.380000000000003</v>
      </c>
      <c r="G135" s="18">
        <v>37.44</v>
      </c>
      <c r="H135" s="18"/>
      <c r="I135" s="18">
        <f t="shared" si="32"/>
        <v>37.409999999999997</v>
      </c>
      <c r="J135" s="18">
        <v>45.71</v>
      </c>
      <c r="K135" s="18">
        <v>45.68</v>
      </c>
      <c r="L135" s="19"/>
      <c r="M135" s="19">
        <f t="shared" si="30"/>
        <v>45.695</v>
      </c>
      <c r="N135" s="19">
        <v>169.15</v>
      </c>
      <c r="O135" s="19">
        <v>167.79</v>
      </c>
      <c r="P135" s="18"/>
      <c r="Q135" s="19">
        <f t="shared" si="31"/>
        <v>168.47</v>
      </c>
      <c r="R135" s="18">
        <v>152.33000000000001</v>
      </c>
      <c r="S135" s="18">
        <v>155.53</v>
      </c>
      <c r="T135" s="18"/>
      <c r="U135" s="18">
        <f t="shared" si="29"/>
        <v>153.93</v>
      </c>
    </row>
    <row r="136" spans="1:21" ht="14" x14ac:dyDescent="0.15">
      <c r="A136" s="1" t="s">
        <v>29</v>
      </c>
      <c r="B136" s="1" t="s">
        <v>35</v>
      </c>
      <c r="C136" s="18">
        <v>142</v>
      </c>
      <c r="D136" s="18">
        <v>94</v>
      </c>
      <c r="E136" s="16">
        <v>191</v>
      </c>
      <c r="F136" s="18">
        <v>40.98</v>
      </c>
      <c r="G136" s="18">
        <v>41.02</v>
      </c>
      <c r="H136" s="18"/>
      <c r="I136" s="18">
        <f t="shared" si="32"/>
        <v>41</v>
      </c>
      <c r="J136" s="18">
        <v>47.08</v>
      </c>
      <c r="K136" s="18">
        <v>47.04</v>
      </c>
      <c r="L136" s="19"/>
      <c r="M136" s="19">
        <f t="shared" si="30"/>
        <v>47.06</v>
      </c>
      <c r="N136" s="19">
        <v>175.02</v>
      </c>
      <c r="O136" s="19">
        <v>172.29</v>
      </c>
      <c r="P136" s="18"/>
      <c r="Q136" s="19">
        <f t="shared" si="31"/>
        <v>173.655</v>
      </c>
      <c r="R136" s="18">
        <v>144.83000000000001</v>
      </c>
      <c r="S136" s="18">
        <v>146.47999999999999</v>
      </c>
      <c r="T136" s="18"/>
      <c r="U136" s="18">
        <f t="shared" si="29"/>
        <v>145.655</v>
      </c>
    </row>
    <row r="137" spans="1:21" ht="14" x14ac:dyDescent="0.15">
      <c r="A137" s="1" t="s">
        <v>29</v>
      </c>
      <c r="B137" s="1" t="s">
        <v>35</v>
      </c>
      <c r="C137" s="18">
        <v>149</v>
      </c>
      <c r="D137" s="18">
        <v>101</v>
      </c>
      <c r="E137" s="16">
        <v>159</v>
      </c>
      <c r="F137" s="18">
        <v>44.54</v>
      </c>
      <c r="G137" s="18">
        <v>42.88</v>
      </c>
      <c r="H137" s="18"/>
      <c r="I137" s="18">
        <f t="shared" si="32"/>
        <v>43.71</v>
      </c>
      <c r="J137" s="18">
        <v>47.58</v>
      </c>
      <c r="K137" s="18">
        <v>47.31</v>
      </c>
      <c r="L137" s="19"/>
      <c r="M137" s="19">
        <f t="shared" si="30"/>
        <v>47.445</v>
      </c>
      <c r="N137" s="19">
        <v>174.58</v>
      </c>
      <c r="O137" s="19">
        <v>175.21</v>
      </c>
      <c r="P137" s="18"/>
      <c r="Q137" s="19">
        <f t="shared" si="31"/>
        <v>174.89500000000001</v>
      </c>
      <c r="R137" s="18">
        <v>168.51</v>
      </c>
      <c r="S137" s="18">
        <v>161.24</v>
      </c>
      <c r="T137" s="18"/>
      <c r="U137" s="18">
        <f t="shared" si="29"/>
        <v>164.875</v>
      </c>
    </row>
    <row r="138" spans="1:21" ht="14" x14ac:dyDescent="0.15">
      <c r="A138" s="1" t="s">
        <v>29</v>
      </c>
      <c r="B138" s="1" t="s">
        <v>35</v>
      </c>
      <c r="C138" s="18">
        <v>156</v>
      </c>
      <c r="D138" s="18">
        <v>108</v>
      </c>
      <c r="E138" s="16">
        <v>170</v>
      </c>
      <c r="F138" s="15">
        <v>42.25</v>
      </c>
      <c r="G138" s="15">
        <v>45.27</v>
      </c>
      <c r="H138" s="15">
        <v>45.44</v>
      </c>
      <c r="I138" s="15">
        <f>AVERAGE(F138:H138)</f>
        <v>44.32</v>
      </c>
      <c r="J138" s="15">
        <v>48.19</v>
      </c>
      <c r="K138" s="15">
        <v>47.89</v>
      </c>
      <c r="L138" s="17"/>
      <c r="M138" s="17">
        <f t="shared" si="30"/>
        <v>48.04</v>
      </c>
      <c r="N138" s="17">
        <v>180.32</v>
      </c>
      <c r="O138" s="17">
        <v>179.96</v>
      </c>
      <c r="P138" s="15"/>
      <c r="Q138" s="17">
        <f t="shared" si="31"/>
        <v>180.14</v>
      </c>
      <c r="R138" s="15">
        <v>162.88999999999999</v>
      </c>
      <c r="S138" s="15">
        <v>164.86</v>
      </c>
      <c r="T138" s="15"/>
      <c r="U138" s="15">
        <f t="shared" si="29"/>
        <v>163.875</v>
      </c>
    </row>
    <row r="139" spans="1:21" ht="14" x14ac:dyDescent="0.15">
      <c r="A139" s="5" t="s">
        <v>30</v>
      </c>
      <c r="B139" s="1" t="s">
        <v>39</v>
      </c>
      <c r="C139" s="1">
        <v>49</v>
      </c>
      <c r="D139" s="3">
        <v>1</v>
      </c>
      <c r="E139" s="5">
        <v>208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4" x14ac:dyDescent="0.15">
      <c r="A140" s="5" t="s">
        <v>30</v>
      </c>
      <c r="B140" s="1" t="s">
        <v>39</v>
      </c>
      <c r="C140" s="4">
        <v>56</v>
      </c>
      <c r="D140" s="3">
        <v>8</v>
      </c>
      <c r="E140" s="5">
        <v>195.745</v>
      </c>
      <c r="F140" s="1"/>
      <c r="G140" s="1"/>
      <c r="H140" s="1"/>
      <c r="I140" s="5"/>
      <c r="J140" s="1"/>
      <c r="K140" s="1"/>
      <c r="L140" s="1"/>
      <c r="M140" s="5"/>
      <c r="N140" s="1"/>
      <c r="O140" s="1"/>
      <c r="P140" s="1"/>
      <c r="Q140" s="1"/>
      <c r="R140" s="1"/>
      <c r="S140" s="1"/>
      <c r="T140" s="1"/>
      <c r="U140" s="1"/>
    </row>
    <row r="141" spans="1:21" ht="14" x14ac:dyDescent="0.15">
      <c r="A141" s="5" t="s">
        <v>30</v>
      </c>
      <c r="B141" s="1" t="s">
        <v>39</v>
      </c>
      <c r="C141" s="4">
        <v>59</v>
      </c>
      <c r="D141" s="3">
        <v>11</v>
      </c>
      <c r="E141" s="5">
        <v>216.89999999999998</v>
      </c>
      <c r="F141" s="1"/>
      <c r="G141" s="1"/>
      <c r="H141" s="1"/>
      <c r="I141" s="5"/>
      <c r="J141" s="1"/>
      <c r="K141" s="1"/>
      <c r="L141" s="1"/>
      <c r="M141" s="5"/>
      <c r="N141" s="1"/>
      <c r="O141" s="1"/>
      <c r="P141" s="1"/>
      <c r="Q141" s="1"/>
      <c r="R141" s="1"/>
      <c r="S141" s="1"/>
      <c r="T141" s="1"/>
      <c r="U141" s="1"/>
    </row>
    <row r="142" spans="1:21" ht="14" x14ac:dyDescent="0.15">
      <c r="A142" s="5" t="s">
        <v>30</v>
      </c>
      <c r="B142" s="1" t="s">
        <v>39</v>
      </c>
      <c r="C142" s="4">
        <v>63</v>
      </c>
      <c r="D142" s="3">
        <v>15</v>
      </c>
      <c r="E142" s="5">
        <v>202.82</v>
      </c>
      <c r="F142" s="1"/>
      <c r="G142" s="1"/>
      <c r="H142" s="1"/>
      <c r="I142" s="5"/>
      <c r="J142" s="5">
        <v>19.559999999999999</v>
      </c>
      <c r="K142" s="6">
        <v>19.86</v>
      </c>
      <c r="L142" s="1"/>
      <c r="M142" s="5">
        <v>19.71</v>
      </c>
      <c r="N142" s="1"/>
      <c r="O142" s="1"/>
      <c r="P142" s="1"/>
      <c r="Q142" s="1"/>
      <c r="R142" s="1"/>
      <c r="S142" s="1"/>
      <c r="T142" s="1"/>
      <c r="U142" s="1"/>
    </row>
    <row r="143" spans="1:21" ht="14" x14ac:dyDescent="0.15">
      <c r="A143" s="5" t="s">
        <v>30</v>
      </c>
      <c r="B143" s="1" t="s">
        <v>39</v>
      </c>
      <c r="C143" s="4">
        <v>70</v>
      </c>
      <c r="D143" s="3">
        <v>22</v>
      </c>
      <c r="E143" s="5">
        <v>203</v>
      </c>
      <c r="F143" s="1"/>
      <c r="G143" s="1"/>
      <c r="H143" s="1"/>
      <c r="I143" s="5"/>
      <c r="J143" s="1"/>
      <c r="K143" s="1"/>
      <c r="L143" s="1"/>
      <c r="M143" s="5"/>
      <c r="N143" s="1"/>
      <c r="O143" s="1"/>
      <c r="P143" s="1"/>
      <c r="Q143" s="1"/>
      <c r="R143" s="1"/>
      <c r="S143" s="1"/>
      <c r="T143" s="1"/>
      <c r="U143" s="1"/>
    </row>
    <row r="144" spans="1:21" ht="14" x14ac:dyDescent="0.15">
      <c r="A144" s="5" t="s">
        <v>30</v>
      </c>
      <c r="B144" s="1" t="s">
        <v>39</v>
      </c>
      <c r="C144" s="4">
        <v>77</v>
      </c>
      <c r="D144" s="3">
        <v>29</v>
      </c>
      <c r="E144" s="5">
        <v>201.17500000000001</v>
      </c>
      <c r="F144" s="5">
        <v>14.43</v>
      </c>
      <c r="G144" s="5">
        <v>14.83</v>
      </c>
      <c r="H144" s="1"/>
      <c r="I144" s="5">
        <v>14.629999999999999</v>
      </c>
      <c r="J144" s="5">
        <v>25.34</v>
      </c>
      <c r="K144" s="5">
        <v>24.97</v>
      </c>
      <c r="L144" s="1"/>
      <c r="M144" s="5">
        <v>25.155000000000001</v>
      </c>
      <c r="N144" s="1">
        <f>(AVERAGE(9.09,8.95))*10</f>
        <v>90.199999999999989</v>
      </c>
      <c r="O144" s="1"/>
      <c r="P144" s="1"/>
      <c r="Q144" s="1">
        <v>90.199999999999989</v>
      </c>
      <c r="R144" s="5">
        <v>87.7</v>
      </c>
      <c r="S144" s="5">
        <v>89.39</v>
      </c>
      <c r="T144" s="1"/>
      <c r="U144" s="1">
        <v>88.545000000000002</v>
      </c>
    </row>
    <row r="145" spans="1:21" ht="14" x14ac:dyDescent="0.15">
      <c r="A145" s="5" t="s">
        <v>30</v>
      </c>
      <c r="B145" s="1" t="s">
        <v>39</v>
      </c>
      <c r="C145" s="4">
        <v>84</v>
      </c>
      <c r="D145" s="3">
        <v>36</v>
      </c>
      <c r="E145" s="5">
        <v>195.65</v>
      </c>
      <c r="F145" s="1"/>
      <c r="G145" s="1"/>
      <c r="H145" s="1"/>
      <c r="I145" s="5"/>
      <c r="J145" s="1"/>
      <c r="K145" s="1"/>
      <c r="L145" s="1"/>
      <c r="M145" s="5"/>
      <c r="N145" s="1"/>
      <c r="O145" s="1"/>
      <c r="P145" s="1"/>
      <c r="Q145" s="1"/>
      <c r="R145" s="1"/>
      <c r="S145" s="1"/>
      <c r="T145" s="1"/>
      <c r="U145" s="1"/>
    </row>
    <row r="146" spans="1:21" ht="14" x14ac:dyDescent="0.15">
      <c r="A146" s="5" t="s">
        <v>30</v>
      </c>
      <c r="B146" s="1" t="s">
        <v>39</v>
      </c>
      <c r="C146" s="4">
        <v>87</v>
      </c>
      <c r="D146" s="3">
        <v>39</v>
      </c>
      <c r="E146" s="5">
        <v>196</v>
      </c>
      <c r="F146" s="1"/>
      <c r="G146" s="1"/>
      <c r="H146" s="1"/>
      <c r="I146" s="5"/>
      <c r="J146" s="1"/>
      <c r="K146" s="1"/>
      <c r="L146" s="1"/>
      <c r="M146" s="5"/>
      <c r="N146" s="1"/>
      <c r="O146" s="1"/>
      <c r="P146" s="1"/>
      <c r="Q146" s="1"/>
      <c r="R146" s="1"/>
      <c r="S146" s="1"/>
      <c r="T146" s="1"/>
      <c r="U146" s="1"/>
    </row>
    <row r="147" spans="1:21" ht="14" x14ac:dyDescent="0.15">
      <c r="A147" s="5" t="s">
        <v>30</v>
      </c>
      <c r="B147" s="1" t="s">
        <v>39</v>
      </c>
      <c r="C147" s="4">
        <v>91</v>
      </c>
      <c r="D147" s="3">
        <v>43</v>
      </c>
      <c r="E147" s="5">
        <v>188.26666666666668</v>
      </c>
      <c r="F147" s="1"/>
      <c r="G147" s="1"/>
      <c r="H147" s="1"/>
      <c r="I147" s="5"/>
      <c r="J147" s="1"/>
      <c r="K147" s="1"/>
      <c r="L147" s="1"/>
      <c r="M147" s="5"/>
      <c r="N147" s="1"/>
      <c r="O147" s="1"/>
      <c r="P147" s="1"/>
      <c r="Q147" s="1"/>
      <c r="R147" s="1"/>
      <c r="S147" s="1"/>
      <c r="T147" s="1"/>
      <c r="U147" s="1"/>
    </row>
    <row r="148" spans="1:21" ht="14" x14ac:dyDescent="0.15">
      <c r="A148" s="5" t="s">
        <v>30</v>
      </c>
      <c r="B148" s="1" t="s">
        <v>39</v>
      </c>
      <c r="C148" s="4">
        <v>93</v>
      </c>
      <c r="D148" s="3">
        <v>45</v>
      </c>
      <c r="E148" s="5">
        <v>232.13</v>
      </c>
      <c r="F148" s="5">
        <v>20.58</v>
      </c>
      <c r="G148" s="5">
        <v>20.7</v>
      </c>
      <c r="H148" s="1"/>
      <c r="I148" s="5">
        <v>20.64</v>
      </c>
      <c r="J148" s="5">
        <v>32.47</v>
      </c>
      <c r="K148" s="5">
        <v>32.35</v>
      </c>
      <c r="L148" s="1"/>
      <c r="M148" s="5">
        <v>32.409999999999997</v>
      </c>
      <c r="N148" s="5">
        <v>121.48</v>
      </c>
      <c r="O148" s="5">
        <v>119.66</v>
      </c>
      <c r="P148" s="1"/>
      <c r="Q148" s="1">
        <v>120.57</v>
      </c>
      <c r="R148" s="5">
        <v>103.47</v>
      </c>
      <c r="S148" s="5">
        <v>105.31</v>
      </c>
      <c r="T148" s="1"/>
      <c r="U148" s="1">
        <v>104.39</v>
      </c>
    </row>
    <row r="149" spans="1:21" ht="14" x14ac:dyDescent="0.15">
      <c r="A149" s="5" t="s">
        <v>30</v>
      </c>
      <c r="B149" s="1" t="s">
        <v>39</v>
      </c>
      <c r="C149" s="4">
        <v>100</v>
      </c>
      <c r="D149" s="3">
        <v>52</v>
      </c>
      <c r="E149" s="5">
        <v>191.49</v>
      </c>
      <c r="F149" s="5">
        <v>12.57</v>
      </c>
      <c r="G149" s="5">
        <v>13.5</v>
      </c>
      <c r="H149" s="1"/>
      <c r="I149" s="5">
        <v>13.035</v>
      </c>
      <c r="J149" s="5">
        <v>36.700000000000003</v>
      </c>
      <c r="K149" s="5">
        <v>36.47</v>
      </c>
      <c r="L149" s="1"/>
      <c r="M149" s="5">
        <v>36.585000000000001</v>
      </c>
      <c r="N149" s="5">
        <v>130.13</v>
      </c>
      <c r="O149" s="5">
        <v>131.44</v>
      </c>
      <c r="P149" s="1"/>
      <c r="Q149" s="1">
        <v>130.785</v>
      </c>
      <c r="R149" s="5">
        <v>110.02</v>
      </c>
      <c r="S149" s="5">
        <v>108.09</v>
      </c>
      <c r="T149" s="1"/>
      <c r="U149" s="1">
        <v>109.05500000000001</v>
      </c>
    </row>
    <row r="150" spans="1:21" ht="14" x14ac:dyDescent="0.15">
      <c r="A150" s="5" t="s">
        <v>30</v>
      </c>
      <c r="B150" s="1" t="s">
        <v>39</v>
      </c>
      <c r="C150" s="4">
        <v>107</v>
      </c>
      <c r="D150" s="3">
        <v>59</v>
      </c>
      <c r="E150" s="5">
        <v>209.3</v>
      </c>
      <c r="F150" s="5">
        <v>27.54</v>
      </c>
      <c r="G150" s="5">
        <v>27.35</v>
      </c>
      <c r="H150" s="1"/>
      <c r="I150" s="5">
        <v>27.445</v>
      </c>
      <c r="J150" s="5">
        <v>37.369999999999997</v>
      </c>
      <c r="K150" s="5">
        <v>37.79</v>
      </c>
      <c r="L150" s="1"/>
      <c r="M150" s="5">
        <v>37.58</v>
      </c>
      <c r="N150" s="5">
        <v>139.76</v>
      </c>
      <c r="O150" s="5">
        <v>137.04</v>
      </c>
      <c r="P150" s="1"/>
      <c r="Q150" s="1">
        <v>138.39999999999998</v>
      </c>
      <c r="R150" s="5">
        <v>123.21</v>
      </c>
      <c r="S150" s="5">
        <v>118.36</v>
      </c>
      <c r="T150" s="1"/>
      <c r="U150" s="1">
        <v>120.785</v>
      </c>
    </row>
    <row r="151" spans="1:21" ht="14" x14ac:dyDescent="0.15">
      <c r="A151" s="5" t="s">
        <v>30</v>
      </c>
      <c r="B151" s="1" t="s">
        <v>39</v>
      </c>
      <c r="C151" s="4">
        <v>114</v>
      </c>
      <c r="D151" s="3">
        <v>66</v>
      </c>
      <c r="E151" s="5">
        <v>195.65</v>
      </c>
      <c r="F151" s="5">
        <v>29.81</v>
      </c>
      <c r="G151" s="5">
        <v>30.63</v>
      </c>
      <c r="H151" s="1"/>
      <c r="I151" s="5">
        <v>30.22</v>
      </c>
      <c r="J151" s="5">
        <v>40.53</v>
      </c>
      <c r="K151" s="5">
        <v>42.13</v>
      </c>
      <c r="L151" s="1"/>
      <c r="M151" s="5">
        <v>41.33</v>
      </c>
      <c r="N151" s="5">
        <v>150.36000000000001</v>
      </c>
      <c r="O151" s="5">
        <v>149.63999999999999</v>
      </c>
      <c r="P151" s="1"/>
      <c r="Q151" s="1">
        <v>150</v>
      </c>
      <c r="R151" s="5">
        <v>119.5</v>
      </c>
      <c r="S151" s="5">
        <v>119.76</v>
      </c>
      <c r="T151" s="1"/>
      <c r="U151" s="1">
        <v>119.63</v>
      </c>
    </row>
    <row r="152" spans="1:21" ht="14" x14ac:dyDescent="0.15">
      <c r="A152" s="5" t="s">
        <v>30</v>
      </c>
      <c r="B152" s="1" t="s">
        <v>39</v>
      </c>
      <c r="C152" s="4">
        <v>121</v>
      </c>
      <c r="D152" s="3">
        <v>73</v>
      </c>
      <c r="E152" s="5">
        <v>204.55</v>
      </c>
      <c r="F152" s="5">
        <v>33.04</v>
      </c>
      <c r="G152" s="5">
        <v>32.25</v>
      </c>
      <c r="H152" s="1"/>
      <c r="I152" s="5">
        <v>32.644999999999996</v>
      </c>
      <c r="J152" s="5">
        <v>44.14</v>
      </c>
      <c r="K152" s="5">
        <v>43.66</v>
      </c>
      <c r="L152" s="1"/>
      <c r="M152" s="5">
        <v>43.9</v>
      </c>
      <c r="N152" s="5">
        <v>159.97999999999999</v>
      </c>
      <c r="O152" s="5">
        <v>158.43</v>
      </c>
      <c r="P152" s="1"/>
      <c r="Q152" s="1">
        <v>159.20499999999998</v>
      </c>
      <c r="R152" s="5">
        <v>122.85</v>
      </c>
      <c r="S152" s="5">
        <v>125.75</v>
      </c>
      <c r="T152" s="1"/>
      <c r="U152" s="1">
        <v>124.3</v>
      </c>
    </row>
    <row r="153" spans="1:21" ht="14" x14ac:dyDescent="0.15">
      <c r="A153" s="5" t="s">
        <v>30</v>
      </c>
      <c r="B153" s="1" t="s">
        <v>39</v>
      </c>
      <c r="C153" s="4">
        <v>128</v>
      </c>
      <c r="D153" s="3">
        <v>80</v>
      </c>
      <c r="E153" s="5">
        <v>213.02499999999998</v>
      </c>
      <c r="F153" s="5">
        <v>36.26</v>
      </c>
      <c r="G153" s="5">
        <v>36.64</v>
      </c>
      <c r="H153" s="5">
        <v>36.200000000000003</v>
      </c>
      <c r="I153" s="5">
        <v>36.366666666666667</v>
      </c>
      <c r="J153" s="5">
        <v>45.04</v>
      </c>
      <c r="K153" s="5">
        <v>45.18</v>
      </c>
      <c r="L153" s="1"/>
      <c r="M153" s="5">
        <v>45.11</v>
      </c>
      <c r="N153" s="5">
        <v>169.27</v>
      </c>
      <c r="O153" s="5">
        <v>173.62</v>
      </c>
      <c r="P153" s="1"/>
      <c r="Q153" s="1">
        <v>171.44499999999999</v>
      </c>
      <c r="R153" s="5">
        <v>128.15</v>
      </c>
      <c r="S153" s="5">
        <v>145.30000000000001</v>
      </c>
      <c r="T153" s="5">
        <v>148.53</v>
      </c>
      <c r="U153" s="1">
        <v>140.66</v>
      </c>
    </row>
    <row r="154" spans="1:21" ht="14" x14ac:dyDescent="0.15">
      <c r="A154" s="5" t="s">
        <v>30</v>
      </c>
      <c r="B154" s="1" t="s">
        <v>39</v>
      </c>
      <c r="C154" s="4">
        <v>135</v>
      </c>
      <c r="D154" s="3">
        <v>87</v>
      </c>
      <c r="E154" s="5">
        <v>212.68666666666664</v>
      </c>
      <c r="F154" s="5">
        <v>37.99</v>
      </c>
      <c r="G154" s="5">
        <v>37.979999999999997</v>
      </c>
      <c r="H154" s="1"/>
      <c r="I154" s="5">
        <v>37.984999999999999</v>
      </c>
      <c r="J154" s="5">
        <v>47.46</v>
      </c>
      <c r="K154" s="5">
        <v>46.27</v>
      </c>
      <c r="L154" s="1"/>
      <c r="M154" s="5">
        <v>46.865000000000002</v>
      </c>
      <c r="N154" s="5">
        <v>175.54</v>
      </c>
      <c r="O154" s="5">
        <v>172.16</v>
      </c>
      <c r="P154" s="1"/>
      <c r="Q154" s="1">
        <v>173.85</v>
      </c>
      <c r="R154" s="5">
        <v>146.84</v>
      </c>
      <c r="S154" s="5">
        <v>143.51</v>
      </c>
      <c r="T154" s="1"/>
      <c r="U154" s="1">
        <v>145.17500000000001</v>
      </c>
    </row>
    <row r="155" spans="1:21" ht="14" x14ac:dyDescent="0.15">
      <c r="A155" s="5" t="s">
        <v>30</v>
      </c>
      <c r="B155" s="1" t="s">
        <v>39</v>
      </c>
      <c r="C155" s="4">
        <v>142</v>
      </c>
      <c r="D155" s="3">
        <v>94</v>
      </c>
      <c r="E155" s="5">
        <v>206.9</v>
      </c>
      <c r="F155" s="5">
        <v>40.369999999999997</v>
      </c>
      <c r="G155" s="5">
        <v>40.64</v>
      </c>
      <c r="H155" s="1"/>
      <c r="I155" s="5">
        <v>40.504999999999995</v>
      </c>
      <c r="J155" s="5">
        <v>48.2</v>
      </c>
      <c r="K155" s="5">
        <v>47.9</v>
      </c>
      <c r="L155" s="1"/>
      <c r="M155" s="5">
        <v>48.05</v>
      </c>
      <c r="N155" s="5">
        <v>174.29</v>
      </c>
      <c r="O155" s="5">
        <v>167.27</v>
      </c>
      <c r="P155" s="1"/>
      <c r="Q155" s="1">
        <v>170.78</v>
      </c>
      <c r="R155" s="5">
        <v>146.09</v>
      </c>
      <c r="S155" s="5">
        <v>145.08000000000001</v>
      </c>
      <c r="T155" s="1"/>
      <c r="U155" s="1">
        <v>145.58500000000001</v>
      </c>
    </row>
    <row r="156" spans="1:21" ht="14" x14ac:dyDescent="0.15">
      <c r="A156" s="5" t="s">
        <v>30</v>
      </c>
      <c r="B156" s="1" t="s">
        <v>39</v>
      </c>
      <c r="C156" s="4">
        <v>149</v>
      </c>
      <c r="D156" s="3">
        <v>101</v>
      </c>
      <c r="E156" s="5">
        <v>206.9</v>
      </c>
      <c r="F156" s="5">
        <v>44.13</v>
      </c>
      <c r="G156" s="5">
        <v>41.85</v>
      </c>
      <c r="H156" s="1"/>
      <c r="I156" s="5">
        <v>42.99</v>
      </c>
      <c r="J156" s="5">
        <v>48.63</v>
      </c>
      <c r="K156" s="5">
        <v>48.82</v>
      </c>
      <c r="L156" s="1"/>
      <c r="M156" s="5">
        <v>48.725000000000001</v>
      </c>
      <c r="N156" s="5">
        <v>183.64</v>
      </c>
      <c r="O156" s="5">
        <v>185.66</v>
      </c>
      <c r="P156" s="1"/>
      <c r="Q156" s="1">
        <v>184.64999999999998</v>
      </c>
      <c r="R156" s="5">
        <v>152.55000000000001</v>
      </c>
      <c r="S156" s="5">
        <v>147.94</v>
      </c>
      <c r="T156" s="1"/>
      <c r="U156" s="1">
        <v>150.245</v>
      </c>
    </row>
    <row r="157" spans="1:21" ht="14" x14ac:dyDescent="0.15">
      <c r="A157" s="5" t="s">
        <v>30</v>
      </c>
      <c r="B157" s="7" t="s">
        <v>40</v>
      </c>
      <c r="C157" s="5">
        <v>40</v>
      </c>
      <c r="D157" s="4">
        <v>-4</v>
      </c>
      <c r="E157" s="5">
        <v>191.51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4" x14ac:dyDescent="0.15">
      <c r="A158" s="5" t="s">
        <v>30</v>
      </c>
      <c r="B158" s="7" t="s">
        <v>40</v>
      </c>
      <c r="C158" s="3">
        <v>47</v>
      </c>
      <c r="D158" s="4">
        <v>3</v>
      </c>
      <c r="E158" s="5">
        <v>178.22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4" x14ac:dyDescent="0.15">
      <c r="A159" s="5" t="s">
        <v>30</v>
      </c>
      <c r="B159" s="7" t="s">
        <v>40</v>
      </c>
      <c r="C159" s="3">
        <v>54</v>
      </c>
      <c r="D159" s="4">
        <v>10</v>
      </c>
      <c r="E159" s="5">
        <v>197.8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4" x14ac:dyDescent="0.15">
      <c r="A160" s="5" t="s">
        <v>30</v>
      </c>
      <c r="B160" s="7" t="s">
        <v>40</v>
      </c>
      <c r="C160" s="3">
        <v>61</v>
      </c>
      <c r="D160" s="4">
        <v>17</v>
      </c>
      <c r="E160" s="5">
        <v>202.25</v>
      </c>
      <c r="F160" s="1">
        <v>7.17</v>
      </c>
      <c r="G160" s="1">
        <v>6.93</v>
      </c>
      <c r="H160" s="5"/>
      <c r="I160" s="5">
        <v>7.05</v>
      </c>
      <c r="J160" s="1">
        <v>17.45</v>
      </c>
      <c r="K160" s="1">
        <v>17.66</v>
      </c>
      <c r="L160" s="1">
        <v>17.63</v>
      </c>
      <c r="M160" s="5">
        <v>17.579999999999998</v>
      </c>
      <c r="N160" s="1">
        <v>61.55</v>
      </c>
      <c r="O160" s="1">
        <v>61.48</v>
      </c>
      <c r="P160" s="5"/>
      <c r="Q160" s="5">
        <v>61.515000000000001</v>
      </c>
      <c r="R160" s="1">
        <v>55.25</v>
      </c>
      <c r="S160" s="1">
        <v>52.54</v>
      </c>
      <c r="T160" s="5"/>
      <c r="U160" s="5">
        <v>53.894999999999996</v>
      </c>
    </row>
    <row r="161" spans="1:21" ht="14" x14ac:dyDescent="0.15">
      <c r="A161" s="5" t="s">
        <v>30</v>
      </c>
      <c r="B161" s="7" t="s">
        <v>40</v>
      </c>
      <c r="C161" s="3">
        <v>75</v>
      </c>
      <c r="D161" s="4">
        <v>31</v>
      </c>
      <c r="E161" s="5">
        <v>202.25</v>
      </c>
      <c r="F161" s="1">
        <v>13.64</v>
      </c>
      <c r="G161" s="1">
        <v>13.42</v>
      </c>
      <c r="H161" s="5"/>
      <c r="I161" s="5">
        <v>13.530000000000001</v>
      </c>
      <c r="J161" s="1">
        <v>24.36</v>
      </c>
      <c r="K161" s="1">
        <v>24.24</v>
      </c>
      <c r="L161" s="5"/>
      <c r="M161" s="5">
        <v>24.299999999999997</v>
      </c>
      <c r="N161" s="1">
        <v>91.16</v>
      </c>
      <c r="O161" s="1">
        <v>90.63</v>
      </c>
      <c r="P161" s="5"/>
      <c r="Q161" s="5">
        <v>90.894999999999996</v>
      </c>
      <c r="R161" s="1">
        <v>76.38</v>
      </c>
      <c r="S161" s="1">
        <v>73.010000000000005</v>
      </c>
      <c r="T161" s="5"/>
      <c r="U161" s="5">
        <v>74.694999999999993</v>
      </c>
    </row>
    <row r="162" spans="1:21" ht="14" x14ac:dyDescent="0.15">
      <c r="A162" s="5" t="s">
        <v>30</v>
      </c>
      <c r="B162" s="7" t="s">
        <v>40</v>
      </c>
      <c r="C162" s="3">
        <v>79</v>
      </c>
      <c r="D162" s="4">
        <v>35</v>
      </c>
      <c r="E162" s="5">
        <v>172.65666666666667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4" x14ac:dyDescent="0.15">
      <c r="A163" s="5" t="s">
        <v>30</v>
      </c>
      <c r="B163" s="7" t="s">
        <v>40</v>
      </c>
      <c r="C163" s="3">
        <v>82</v>
      </c>
      <c r="D163" s="4">
        <v>38</v>
      </c>
      <c r="E163" s="5">
        <v>187.5</v>
      </c>
      <c r="F163" s="1">
        <v>16.93</v>
      </c>
      <c r="G163" s="1">
        <v>17.87</v>
      </c>
      <c r="H163" s="5"/>
      <c r="I163" s="5">
        <v>17.399999999999999</v>
      </c>
      <c r="J163" s="1">
        <v>28.49</v>
      </c>
      <c r="K163" s="1">
        <v>27.94</v>
      </c>
      <c r="L163" s="5"/>
      <c r="M163" s="5">
        <v>28.215</v>
      </c>
      <c r="N163" s="1">
        <v>101.54</v>
      </c>
      <c r="O163" s="1">
        <v>103.72</v>
      </c>
      <c r="P163" s="5"/>
      <c r="Q163" s="5">
        <v>102.63</v>
      </c>
      <c r="R163" s="1">
        <v>90.1</v>
      </c>
      <c r="S163" s="1">
        <v>87.6</v>
      </c>
      <c r="T163" s="5"/>
      <c r="U163" s="5">
        <v>88.85</v>
      </c>
    </row>
    <row r="164" spans="1:21" ht="14" x14ac:dyDescent="0.15">
      <c r="A164" s="5" t="s">
        <v>30</v>
      </c>
      <c r="B164" s="7" t="s">
        <v>40</v>
      </c>
      <c r="C164" s="3">
        <v>86</v>
      </c>
      <c r="D164" s="4">
        <v>42</v>
      </c>
      <c r="E164" s="5">
        <v>185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4" x14ac:dyDescent="0.15">
      <c r="A165" s="5" t="s">
        <v>30</v>
      </c>
      <c r="B165" s="7" t="s">
        <v>40</v>
      </c>
      <c r="C165" s="3">
        <v>89</v>
      </c>
      <c r="D165" s="4">
        <v>45</v>
      </c>
      <c r="E165" s="5">
        <v>178.22</v>
      </c>
      <c r="F165" s="1">
        <v>20.149999999999999</v>
      </c>
      <c r="G165" s="1">
        <v>19.75</v>
      </c>
      <c r="H165" s="5"/>
      <c r="I165" s="5">
        <v>19.95</v>
      </c>
      <c r="J165" s="1">
        <v>31.14</v>
      </c>
      <c r="K165" s="1">
        <v>30.96</v>
      </c>
      <c r="L165" s="5"/>
      <c r="M165" s="5">
        <v>31.05</v>
      </c>
      <c r="N165" s="1">
        <v>114.99</v>
      </c>
      <c r="O165" s="1">
        <v>113.77</v>
      </c>
      <c r="P165" s="5"/>
      <c r="Q165" s="5">
        <v>114.38</v>
      </c>
      <c r="R165" s="1">
        <v>103.14</v>
      </c>
      <c r="S165" s="1">
        <v>97.42</v>
      </c>
      <c r="T165" s="5"/>
      <c r="U165" s="5">
        <v>100.28</v>
      </c>
    </row>
    <row r="166" spans="1:21" ht="14" x14ac:dyDescent="0.15">
      <c r="A166" s="5" t="s">
        <v>30</v>
      </c>
      <c r="B166" s="7" t="s">
        <v>40</v>
      </c>
      <c r="C166" s="3">
        <v>93</v>
      </c>
      <c r="D166" s="4">
        <v>49</v>
      </c>
      <c r="E166" s="5">
        <v>187.12333333333333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4" x14ac:dyDescent="0.15">
      <c r="A167" s="5" t="s">
        <v>30</v>
      </c>
      <c r="B167" s="7" t="s">
        <v>40</v>
      </c>
      <c r="C167" s="3">
        <v>96</v>
      </c>
      <c r="D167" s="4">
        <v>52</v>
      </c>
      <c r="E167" s="5">
        <v>178.22</v>
      </c>
      <c r="F167" s="1">
        <v>23.28</v>
      </c>
      <c r="G167" s="1">
        <v>23.95</v>
      </c>
      <c r="H167" s="5"/>
      <c r="I167" s="5">
        <v>23.615000000000002</v>
      </c>
      <c r="J167" s="1">
        <v>34.01</v>
      </c>
      <c r="K167" s="1">
        <v>33.72</v>
      </c>
      <c r="L167" s="5"/>
      <c r="M167" s="5">
        <v>33.864999999999995</v>
      </c>
      <c r="N167" s="1">
        <v>123.95</v>
      </c>
      <c r="O167" s="1">
        <v>127.07</v>
      </c>
      <c r="P167" s="5"/>
      <c r="Q167" s="5">
        <v>125.50999999999999</v>
      </c>
      <c r="R167" s="1">
        <v>103.89</v>
      </c>
      <c r="S167" s="1">
        <v>103.76</v>
      </c>
      <c r="T167" s="5"/>
      <c r="U167" s="5">
        <v>103.825</v>
      </c>
    </row>
    <row r="168" spans="1:21" ht="14" x14ac:dyDescent="0.15">
      <c r="A168" s="5" t="s">
        <v>30</v>
      </c>
      <c r="B168" s="7" t="s">
        <v>40</v>
      </c>
      <c r="C168" s="3">
        <v>103</v>
      </c>
      <c r="D168" s="4">
        <v>59</v>
      </c>
      <c r="E168" s="5">
        <v>180</v>
      </c>
      <c r="F168" s="1">
        <v>26.46</v>
      </c>
      <c r="G168" s="1">
        <v>26.4</v>
      </c>
      <c r="H168" s="5"/>
      <c r="I168" s="5">
        <v>26.43</v>
      </c>
      <c r="J168" s="1">
        <v>36.119999999999997</v>
      </c>
      <c r="K168" s="1">
        <v>36.07</v>
      </c>
      <c r="L168" s="5"/>
      <c r="M168" s="5">
        <v>36.094999999999999</v>
      </c>
      <c r="N168" s="1">
        <v>139.05000000000001</v>
      </c>
      <c r="O168" s="1">
        <v>137.57</v>
      </c>
      <c r="P168" s="5"/>
      <c r="Q168" s="5">
        <v>138.31</v>
      </c>
      <c r="R168" s="1">
        <v>121.11</v>
      </c>
      <c r="S168" s="1">
        <v>117.38</v>
      </c>
      <c r="T168" s="5"/>
      <c r="U168" s="5">
        <v>119.245</v>
      </c>
    </row>
    <row r="169" spans="1:21" ht="14" x14ac:dyDescent="0.15">
      <c r="A169" s="5" t="s">
        <v>30</v>
      </c>
      <c r="B169" s="7" t="s">
        <v>40</v>
      </c>
      <c r="C169" s="3">
        <v>110</v>
      </c>
      <c r="D169" s="4">
        <v>66</v>
      </c>
      <c r="E169" s="5">
        <v>163.63999999999999</v>
      </c>
      <c r="F169" s="1">
        <v>31.73</v>
      </c>
      <c r="G169" s="1">
        <v>31.34</v>
      </c>
      <c r="H169" s="5"/>
      <c r="I169" s="5">
        <v>31.535</v>
      </c>
      <c r="J169" s="1">
        <v>40.200000000000003</v>
      </c>
      <c r="K169" s="1">
        <v>40.61</v>
      </c>
      <c r="L169" s="5"/>
      <c r="M169" s="5">
        <v>40.405000000000001</v>
      </c>
      <c r="N169" s="1">
        <v>152.02000000000001</v>
      </c>
      <c r="O169" s="1">
        <v>149.44999999999999</v>
      </c>
      <c r="P169" s="5"/>
      <c r="Q169" s="5">
        <v>150.73500000000001</v>
      </c>
      <c r="R169" s="1">
        <v>121.59</v>
      </c>
      <c r="S169" s="1">
        <v>120.44</v>
      </c>
      <c r="T169" s="5"/>
      <c r="U169" s="5">
        <v>121.015</v>
      </c>
    </row>
    <row r="170" spans="1:21" ht="14" x14ac:dyDescent="0.15">
      <c r="A170" s="5" t="s">
        <v>30</v>
      </c>
      <c r="B170" s="7" t="s">
        <v>40</v>
      </c>
      <c r="C170" s="3">
        <v>117</v>
      </c>
      <c r="D170" s="4">
        <v>73</v>
      </c>
      <c r="E170" s="5">
        <v>204.55</v>
      </c>
      <c r="F170" s="1">
        <v>31.12</v>
      </c>
      <c r="G170" s="1">
        <v>31.77</v>
      </c>
      <c r="H170" s="5"/>
      <c r="I170" s="5">
        <v>31.445</v>
      </c>
      <c r="J170" s="1">
        <v>42.57</v>
      </c>
      <c r="K170" s="1"/>
      <c r="L170" s="5"/>
      <c r="M170" s="5">
        <v>42.57</v>
      </c>
      <c r="N170" s="1">
        <v>161.83000000000001</v>
      </c>
      <c r="O170" s="5"/>
      <c r="P170" s="5"/>
      <c r="Q170" s="5">
        <v>161.83000000000001</v>
      </c>
      <c r="R170" s="1">
        <v>128.44999999999999</v>
      </c>
      <c r="S170" s="1">
        <v>123.05</v>
      </c>
      <c r="T170" s="5"/>
      <c r="U170" s="5">
        <v>125.75</v>
      </c>
    </row>
    <row r="171" spans="1:21" ht="14" x14ac:dyDescent="0.15">
      <c r="A171" s="5" t="s">
        <v>30</v>
      </c>
      <c r="B171" s="7" t="s">
        <v>40</v>
      </c>
      <c r="C171" s="3">
        <v>124</v>
      </c>
      <c r="D171" s="4">
        <v>80</v>
      </c>
      <c r="E171" s="5">
        <v>176.47</v>
      </c>
      <c r="F171" s="1">
        <v>34.24</v>
      </c>
      <c r="G171" s="1">
        <v>34.67</v>
      </c>
      <c r="H171" s="5"/>
      <c r="I171" s="5">
        <v>34.454999999999998</v>
      </c>
      <c r="J171" s="1">
        <v>45.42</v>
      </c>
      <c r="K171" s="1">
        <v>45.55</v>
      </c>
      <c r="L171" s="5"/>
      <c r="M171" s="5">
        <v>45.484999999999999</v>
      </c>
      <c r="N171" s="1">
        <v>166.67</v>
      </c>
      <c r="O171" s="1">
        <v>167.48</v>
      </c>
      <c r="P171" s="5"/>
      <c r="Q171" s="5">
        <v>167.07499999999999</v>
      </c>
      <c r="R171" s="1">
        <v>143.54</v>
      </c>
      <c r="S171" s="1">
        <v>143.75</v>
      </c>
      <c r="T171" s="1">
        <v>144.57</v>
      </c>
      <c r="U171" s="5">
        <v>143.95333333333332</v>
      </c>
    </row>
    <row r="172" spans="1:21" ht="14" x14ac:dyDescent="0.15">
      <c r="A172" s="5" t="s">
        <v>30</v>
      </c>
      <c r="B172" s="7" t="s">
        <v>40</v>
      </c>
      <c r="C172" s="3">
        <v>131</v>
      </c>
      <c r="D172" s="4">
        <v>87</v>
      </c>
      <c r="E172" s="5">
        <v>159.29</v>
      </c>
      <c r="F172" s="1">
        <v>38.19</v>
      </c>
      <c r="G172" s="1">
        <v>35.82</v>
      </c>
      <c r="H172" s="5"/>
      <c r="I172" s="5">
        <v>37.004999999999995</v>
      </c>
      <c r="J172" s="1">
        <v>44.99</v>
      </c>
      <c r="K172" s="1">
        <v>45.42</v>
      </c>
      <c r="L172" s="5"/>
      <c r="M172" s="5">
        <v>45.204999999999998</v>
      </c>
      <c r="N172" s="1">
        <v>173.12</v>
      </c>
      <c r="O172" s="1">
        <v>175.79</v>
      </c>
      <c r="P172" s="5"/>
      <c r="Q172" s="5">
        <v>174.45499999999998</v>
      </c>
      <c r="R172" s="1">
        <v>144.81</v>
      </c>
      <c r="S172" s="1">
        <v>145.88</v>
      </c>
      <c r="T172" s="5"/>
      <c r="U172" s="5">
        <v>145.345</v>
      </c>
    </row>
    <row r="173" spans="1:21" ht="14" x14ac:dyDescent="0.15">
      <c r="A173" s="5" t="s">
        <v>30</v>
      </c>
      <c r="B173" s="7" t="s">
        <v>40</v>
      </c>
      <c r="C173" s="3">
        <v>138</v>
      </c>
      <c r="D173" s="4">
        <v>94</v>
      </c>
      <c r="E173" s="5">
        <v>151.26</v>
      </c>
      <c r="F173" s="1">
        <v>39.92</v>
      </c>
      <c r="G173" s="1">
        <v>38.130000000000003</v>
      </c>
      <c r="H173" s="5"/>
      <c r="I173" s="5">
        <v>39.025000000000006</v>
      </c>
      <c r="J173" s="1">
        <v>47.35</v>
      </c>
      <c r="K173" s="1">
        <v>47.52</v>
      </c>
      <c r="L173" s="5"/>
      <c r="M173" s="5">
        <v>47.435000000000002</v>
      </c>
      <c r="N173" s="1">
        <v>175.15</v>
      </c>
      <c r="O173" s="1">
        <v>174.4</v>
      </c>
      <c r="P173" s="5"/>
      <c r="Q173" s="5">
        <v>174.77500000000001</v>
      </c>
      <c r="R173" s="1">
        <v>143.41</v>
      </c>
      <c r="S173" s="5"/>
      <c r="T173" s="5"/>
      <c r="U173" s="5">
        <v>143.41</v>
      </c>
    </row>
    <row r="174" spans="1:21" ht="14" x14ac:dyDescent="0.15">
      <c r="A174" s="5" t="s">
        <v>30</v>
      </c>
      <c r="B174" s="7" t="s">
        <v>40</v>
      </c>
      <c r="C174" s="3">
        <v>145</v>
      </c>
      <c r="D174" s="4">
        <v>101</v>
      </c>
      <c r="E174" s="5">
        <v>166.67</v>
      </c>
      <c r="F174" s="1">
        <v>41.9</v>
      </c>
      <c r="G174" s="1">
        <v>42</v>
      </c>
      <c r="H174" s="5"/>
      <c r="I174" s="5">
        <v>41.95</v>
      </c>
      <c r="J174" s="1">
        <v>47.82</v>
      </c>
      <c r="K174" s="1">
        <v>48.07</v>
      </c>
      <c r="L174" s="5"/>
      <c r="M174" s="5">
        <v>47.945</v>
      </c>
      <c r="N174" s="1">
        <v>178.75</v>
      </c>
      <c r="O174" s="1">
        <v>179.21</v>
      </c>
      <c r="P174" s="5"/>
      <c r="Q174" s="5">
        <v>178.98000000000002</v>
      </c>
      <c r="R174" s="1">
        <v>154.9</v>
      </c>
      <c r="S174" s="1">
        <v>160.62</v>
      </c>
      <c r="T174" s="1">
        <v>155.29</v>
      </c>
      <c r="U174" s="5">
        <v>156.93666666666664</v>
      </c>
    </row>
    <row r="175" spans="1:21" ht="14" x14ac:dyDescent="0.15">
      <c r="A175" s="5" t="s">
        <v>30</v>
      </c>
      <c r="B175" s="7" t="s">
        <v>40</v>
      </c>
      <c r="C175" s="3">
        <v>149</v>
      </c>
      <c r="D175" s="4">
        <v>105</v>
      </c>
      <c r="E175" s="5">
        <v>181.82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4" x14ac:dyDescent="0.15">
      <c r="A176" s="5" t="s">
        <v>30</v>
      </c>
      <c r="B176" s="7" t="s">
        <v>40</v>
      </c>
      <c r="C176" s="3">
        <v>152</v>
      </c>
      <c r="D176" s="4">
        <v>108</v>
      </c>
      <c r="E176" s="5">
        <v>156.52000000000001</v>
      </c>
      <c r="F176" s="1">
        <v>43.8</v>
      </c>
      <c r="G176" s="1">
        <v>42.96</v>
      </c>
      <c r="H176" s="5"/>
      <c r="I176" s="5">
        <v>43.379999999999995</v>
      </c>
      <c r="J176" s="1">
        <v>41.83</v>
      </c>
      <c r="K176" s="5"/>
      <c r="L176" s="5"/>
      <c r="M176" s="5">
        <v>41.83</v>
      </c>
      <c r="N176" s="1">
        <v>161.88</v>
      </c>
      <c r="O176" s="1">
        <v>166.91</v>
      </c>
      <c r="P176" s="1">
        <v>169.53</v>
      </c>
      <c r="Q176" s="5">
        <v>166.10666666666665</v>
      </c>
      <c r="R176" s="1">
        <v>146.55000000000001</v>
      </c>
      <c r="S176" s="1">
        <v>146.9</v>
      </c>
      <c r="T176" s="5"/>
      <c r="U176" s="5">
        <v>146.72500000000002</v>
      </c>
    </row>
    <row r="177" spans="1:21" ht="14" x14ac:dyDescent="0.15">
      <c r="A177" s="5" t="s">
        <v>30</v>
      </c>
      <c r="B177" s="8" t="s">
        <v>41</v>
      </c>
      <c r="C177" s="9">
        <v>42</v>
      </c>
      <c r="D177" s="9">
        <v>-4</v>
      </c>
      <c r="E177" s="1">
        <v>187</v>
      </c>
      <c r="F177" s="5"/>
      <c r="G177" s="5"/>
      <c r="H177" s="5"/>
      <c r="I177" s="1"/>
      <c r="J177" s="5"/>
      <c r="K177" s="5"/>
      <c r="L177" s="5"/>
      <c r="M177" s="1"/>
      <c r="N177" s="5"/>
      <c r="O177" s="5"/>
      <c r="P177" s="5"/>
      <c r="Q177" s="1"/>
      <c r="R177" s="5"/>
      <c r="S177" s="5"/>
      <c r="T177" s="5"/>
      <c r="U177" s="1"/>
    </row>
    <row r="178" spans="1:21" ht="14" x14ac:dyDescent="0.15">
      <c r="A178" s="5" t="s">
        <v>30</v>
      </c>
      <c r="B178" s="8" t="s">
        <v>41</v>
      </c>
      <c r="C178" s="9">
        <v>49</v>
      </c>
      <c r="D178" s="9">
        <v>3</v>
      </c>
      <c r="E178" s="1">
        <v>200</v>
      </c>
      <c r="F178" s="5"/>
      <c r="G178" s="5"/>
      <c r="H178" s="5"/>
      <c r="I178" s="1"/>
      <c r="J178" s="5"/>
      <c r="K178" s="5"/>
      <c r="L178" s="5"/>
      <c r="M178" s="1"/>
      <c r="N178" s="5"/>
      <c r="O178" s="5"/>
      <c r="P178" s="5"/>
      <c r="Q178" s="1"/>
      <c r="R178" s="1">
        <v>32.880000000000003</v>
      </c>
      <c r="S178" s="1">
        <v>32.79</v>
      </c>
      <c r="T178" s="5"/>
      <c r="U178" s="1">
        <v>32.835000000000001</v>
      </c>
    </row>
    <row r="179" spans="1:21" ht="14" x14ac:dyDescent="0.15">
      <c r="A179" s="5" t="s">
        <v>30</v>
      </c>
      <c r="B179" s="8" t="s">
        <v>41</v>
      </c>
      <c r="C179" s="9">
        <v>56</v>
      </c>
      <c r="D179" s="9">
        <v>10</v>
      </c>
      <c r="E179" s="1">
        <v>200</v>
      </c>
      <c r="F179" s="1">
        <v>3.72</v>
      </c>
      <c r="G179" s="1">
        <v>3.75</v>
      </c>
      <c r="H179" s="5"/>
      <c r="I179" s="1">
        <v>3.7350000000000003</v>
      </c>
      <c r="J179" s="1">
        <v>14.14</v>
      </c>
      <c r="K179" s="1">
        <v>14.77</v>
      </c>
      <c r="L179" s="1">
        <v>15.34</v>
      </c>
      <c r="M179" s="1">
        <v>14.75</v>
      </c>
      <c r="N179" s="1">
        <v>51.91</v>
      </c>
      <c r="O179" s="1">
        <v>53.99</v>
      </c>
      <c r="P179" s="5"/>
      <c r="Q179" s="1">
        <v>52.95</v>
      </c>
      <c r="R179" s="1">
        <v>46.55</v>
      </c>
      <c r="S179" s="1">
        <v>47.69</v>
      </c>
      <c r="T179" s="5"/>
      <c r="U179" s="1">
        <v>47.12</v>
      </c>
    </row>
    <row r="180" spans="1:21" ht="14" x14ac:dyDescent="0.15">
      <c r="A180" s="5" t="s">
        <v>30</v>
      </c>
      <c r="B180" s="8" t="s">
        <v>41</v>
      </c>
      <c r="C180" s="9">
        <v>60</v>
      </c>
      <c r="D180" s="9">
        <v>14</v>
      </c>
      <c r="E180" s="1">
        <v>213.64333333333335</v>
      </c>
      <c r="F180" s="5"/>
      <c r="G180" s="5"/>
      <c r="H180" s="5"/>
      <c r="I180" s="1"/>
      <c r="J180" s="5"/>
      <c r="K180" s="5"/>
      <c r="L180" s="5"/>
      <c r="M180" s="1"/>
      <c r="N180" s="5"/>
      <c r="O180" s="5"/>
      <c r="P180" s="5"/>
      <c r="Q180" s="1"/>
      <c r="R180" s="5"/>
      <c r="S180" s="5"/>
      <c r="T180" s="5"/>
      <c r="U180" s="1"/>
    </row>
    <row r="181" spans="1:21" ht="14" x14ac:dyDescent="0.15">
      <c r="A181" s="5" t="s">
        <v>30</v>
      </c>
      <c r="B181" s="8" t="s">
        <v>41</v>
      </c>
      <c r="C181" s="9">
        <v>63</v>
      </c>
      <c r="D181" s="9">
        <v>17</v>
      </c>
      <c r="E181" s="1">
        <v>200</v>
      </c>
      <c r="F181" s="1">
        <v>6.56</v>
      </c>
      <c r="G181" s="1">
        <v>6.4</v>
      </c>
      <c r="H181" s="5"/>
      <c r="I181" s="1">
        <v>6.48</v>
      </c>
      <c r="J181" s="1">
        <v>19.12</v>
      </c>
      <c r="K181" s="1">
        <v>19.29</v>
      </c>
      <c r="L181" s="5"/>
      <c r="M181" s="1">
        <v>19.204999999999998</v>
      </c>
      <c r="N181" s="1">
        <v>65.62</v>
      </c>
      <c r="O181" s="1">
        <v>65.63</v>
      </c>
      <c r="P181" s="5"/>
      <c r="Q181" s="1">
        <v>65.625</v>
      </c>
      <c r="R181" s="1">
        <v>55.77</v>
      </c>
      <c r="S181" s="1">
        <v>56.33</v>
      </c>
      <c r="T181" s="5"/>
      <c r="U181" s="1">
        <v>56.05</v>
      </c>
    </row>
    <row r="182" spans="1:21" ht="14" x14ac:dyDescent="0.15">
      <c r="A182" s="5" t="s">
        <v>30</v>
      </c>
      <c r="B182" s="8" t="s">
        <v>41</v>
      </c>
      <c r="C182" s="9">
        <v>70</v>
      </c>
      <c r="D182" s="9">
        <v>24</v>
      </c>
      <c r="E182" s="1">
        <v>197.8</v>
      </c>
      <c r="F182" s="1">
        <v>9.3000000000000007</v>
      </c>
      <c r="G182" s="1">
        <v>10</v>
      </c>
      <c r="H182" s="5"/>
      <c r="I182" s="1">
        <v>9.65</v>
      </c>
      <c r="J182" s="1">
        <v>22.5</v>
      </c>
      <c r="K182" s="1">
        <v>22.1</v>
      </c>
      <c r="L182" s="5"/>
      <c r="M182" s="1">
        <v>22.3</v>
      </c>
      <c r="N182" s="1">
        <v>74.91</v>
      </c>
      <c r="O182" s="1">
        <v>76.92</v>
      </c>
      <c r="P182" s="5"/>
      <c r="Q182" s="1">
        <v>75.914999999999992</v>
      </c>
      <c r="R182" s="1">
        <v>65.61</v>
      </c>
      <c r="S182" s="1">
        <v>68.13</v>
      </c>
      <c r="T182" s="5"/>
      <c r="U182" s="1">
        <v>66.87</v>
      </c>
    </row>
    <row r="183" spans="1:21" ht="14" x14ac:dyDescent="0.15">
      <c r="A183" s="5" t="s">
        <v>30</v>
      </c>
      <c r="B183" s="8" t="s">
        <v>41</v>
      </c>
      <c r="C183" s="9">
        <v>74</v>
      </c>
      <c r="D183" s="9">
        <v>28</v>
      </c>
      <c r="E183" s="1">
        <v>189.51666666666665</v>
      </c>
      <c r="F183" s="5"/>
      <c r="G183" s="5"/>
      <c r="H183" s="5"/>
      <c r="I183" s="1"/>
      <c r="J183" s="5"/>
      <c r="K183" s="5"/>
      <c r="L183" s="5"/>
      <c r="M183" s="1"/>
      <c r="N183" s="5"/>
      <c r="O183" s="5"/>
      <c r="P183" s="5"/>
      <c r="Q183" s="1"/>
      <c r="R183" s="5"/>
      <c r="S183" s="5"/>
      <c r="T183" s="5"/>
      <c r="U183" s="1"/>
    </row>
    <row r="184" spans="1:21" ht="14" x14ac:dyDescent="0.15">
      <c r="A184" s="5" t="s">
        <v>30</v>
      </c>
      <c r="B184" s="8" t="s">
        <v>41</v>
      </c>
      <c r="C184" s="9">
        <v>77</v>
      </c>
      <c r="D184" s="9">
        <v>31</v>
      </c>
      <c r="E184" s="1">
        <v>195.65</v>
      </c>
      <c r="F184" s="1">
        <v>12.74</v>
      </c>
      <c r="G184" s="5"/>
      <c r="H184" s="5"/>
      <c r="I184" s="1">
        <v>12.74</v>
      </c>
      <c r="J184" s="1">
        <v>24.25</v>
      </c>
      <c r="K184" s="1"/>
      <c r="L184" s="5"/>
      <c r="M184" s="1">
        <v>24.25</v>
      </c>
      <c r="N184" s="1">
        <v>93.25</v>
      </c>
      <c r="O184" s="1"/>
      <c r="P184" s="5"/>
      <c r="Q184" s="1">
        <v>93.25</v>
      </c>
      <c r="R184" s="1">
        <v>78.709999999999994</v>
      </c>
      <c r="S184" s="1">
        <v>72.680000000000007</v>
      </c>
      <c r="T184" s="5"/>
      <c r="U184" s="1">
        <v>75.694999999999993</v>
      </c>
    </row>
    <row r="185" spans="1:21" ht="14" x14ac:dyDescent="0.15">
      <c r="A185" s="5" t="s">
        <v>30</v>
      </c>
      <c r="B185" s="8" t="s">
        <v>41</v>
      </c>
      <c r="C185" s="9">
        <v>84</v>
      </c>
      <c r="D185" s="9">
        <v>38</v>
      </c>
      <c r="E185" s="1">
        <v>189.47</v>
      </c>
      <c r="F185" s="1">
        <v>15.3</v>
      </c>
      <c r="G185" s="1">
        <v>15.8</v>
      </c>
      <c r="H185" s="5"/>
      <c r="I185" s="1">
        <v>15.55</v>
      </c>
      <c r="J185" s="1">
        <v>30.1</v>
      </c>
      <c r="K185" s="1">
        <v>29.5</v>
      </c>
      <c r="L185" s="5"/>
      <c r="M185" s="1">
        <v>29.8</v>
      </c>
      <c r="N185" s="1">
        <v>104.08</v>
      </c>
      <c r="O185" s="1">
        <v>103.89</v>
      </c>
      <c r="P185" s="5"/>
      <c r="Q185" s="1">
        <v>103.985</v>
      </c>
      <c r="R185" s="1">
        <v>91.24</v>
      </c>
      <c r="S185" s="1">
        <v>91.31</v>
      </c>
      <c r="T185" s="5"/>
      <c r="U185" s="1">
        <v>91.275000000000006</v>
      </c>
    </row>
    <row r="186" spans="1:21" ht="14" x14ac:dyDescent="0.15">
      <c r="A186" s="5" t="s">
        <v>30</v>
      </c>
      <c r="B186" s="8" t="s">
        <v>41</v>
      </c>
      <c r="C186" s="9">
        <v>88</v>
      </c>
      <c r="D186" s="9">
        <v>42</v>
      </c>
      <c r="E186" s="1">
        <v>203.79999999999998</v>
      </c>
      <c r="F186" s="5"/>
      <c r="G186" s="5"/>
      <c r="H186" s="5"/>
      <c r="I186" s="1"/>
      <c r="J186" s="5"/>
      <c r="K186" s="5"/>
      <c r="L186" s="5"/>
      <c r="M186" s="1"/>
      <c r="N186" s="5"/>
      <c r="O186" s="5"/>
      <c r="P186" s="5"/>
      <c r="Q186" s="1"/>
      <c r="R186" s="5"/>
      <c r="S186" s="5"/>
      <c r="T186" s="5"/>
      <c r="U186" s="1"/>
    </row>
    <row r="187" spans="1:21" ht="14" x14ac:dyDescent="0.15">
      <c r="A187" s="5" t="s">
        <v>30</v>
      </c>
      <c r="B187" s="8" t="s">
        <v>41</v>
      </c>
      <c r="C187" s="9">
        <v>91</v>
      </c>
      <c r="D187" s="9">
        <v>45</v>
      </c>
      <c r="E187" s="1">
        <v>176.47</v>
      </c>
      <c r="F187" s="1">
        <v>18.8</v>
      </c>
      <c r="G187" s="1">
        <v>18.7</v>
      </c>
      <c r="H187" s="5"/>
      <c r="I187" s="1">
        <v>18.75</v>
      </c>
      <c r="J187" s="1">
        <v>32.6</v>
      </c>
      <c r="K187" s="1">
        <v>32.9</v>
      </c>
      <c r="L187" s="5"/>
      <c r="M187" s="1">
        <v>32.75</v>
      </c>
      <c r="N187" s="1">
        <v>112.04</v>
      </c>
      <c r="O187" s="1">
        <v>113.89</v>
      </c>
      <c r="P187" s="5"/>
      <c r="Q187" s="1">
        <v>112.965</v>
      </c>
      <c r="R187" s="1">
        <v>100.01</v>
      </c>
      <c r="S187" s="1">
        <v>97.86</v>
      </c>
      <c r="T187" s="5"/>
      <c r="U187" s="1">
        <v>98.935000000000002</v>
      </c>
    </row>
    <row r="188" spans="1:21" ht="14" x14ac:dyDescent="0.15">
      <c r="A188" s="5" t="s">
        <v>30</v>
      </c>
      <c r="B188" s="8" t="s">
        <v>41</v>
      </c>
      <c r="C188" s="9">
        <v>95</v>
      </c>
      <c r="D188" s="9">
        <v>49</v>
      </c>
      <c r="E188" s="1">
        <v>187.5</v>
      </c>
      <c r="F188" s="5"/>
      <c r="G188" s="5"/>
      <c r="H188" s="5"/>
      <c r="I188" s="1"/>
      <c r="J188" s="5"/>
      <c r="K188" s="5"/>
      <c r="L188" s="5"/>
      <c r="M188" s="1"/>
      <c r="N188" s="5"/>
      <c r="O188" s="5"/>
      <c r="P188" s="5"/>
      <c r="Q188" s="1"/>
      <c r="R188" s="5"/>
      <c r="S188" s="5"/>
      <c r="T188" s="5"/>
      <c r="U188" s="1"/>
    </row>
    <row r="189" spans="1:21" ht="14" x14ac:dyDescent="0.15">
      <c r="A189" s="5" t="s">
        <v>30</v>
      </c>
      <c r="B189" s="8" t="s">
        <v>41</v>
      </c>
      <c r="C189" s="9">
        <v>98</v>
      </c>
      <c r="D189" s="9">
        <v>52</v>
      </c>
      <c r="E189" s="1">
        <v>197.8</v>
      </c>
      <c r="F189" s="1">
        <v>22.8</v>
      </c>
      <c r="G189" s="1">
        <v>23.3</v>
      </c>
      <c r="H189" s="5"/>
      <c r="I189" s="1">
        <v>23.05</v>
      </c>
      <c r="J189" s="1">
        <v>34.200000000000003</v>
      </c>
      <c r="K189" s="1">
        <v>32.700000000000003</v>
      </c>
      <c r="L189" s="5"/>
      <c r="M189" s="1">
        <v>33.450000000000003</v>
      </c>
      <c r="N189" s="1">
        <v>129.68</v>
      </c>
      <c r="O189" s="1">
        <v>130.83000000000001</v>
      </c>
      <c r="P189" s="5"/>
      <c r="Q189" s="1">
        <v>130.255</v>
      </c>
      <c r="R189" s="1">
        <v>110.58</v>
      </c>
      <c r="S189" s="1">
        <v>109.64</v>
      </c>
      <c r="T189" s="5"/>
      <c r="U189" s="1">
        <v>110.11</v>
      </c>
    </row>
    <row r="190" spans="1:21" ht="14" x14ac:dyDescent="0.15">
      <c r="A190" s="5" t="s">
        <v>30</v>
      </c>
      <c r="B190" s="8" t="s">
        <v>41</v>
      </c>
      <c r="C190" s="9">
        <v>102</v>
      </c>
      <c r="D190" s="9">
        <v>56</v>
      </c>
      <c r="E190" s="1">
        <v>188.29666666666665</v>
      </c>
      <c r="F190" s="5"/>
      <c r="G190" s="5"/>
      <c r="H190" s="5"/>
      <c r="I190" s="1"/>
      <c r="J190" s="5"/>
      <c r="K190" s="5"/>
      <c r="L190" s="5"/>
      <c r="M190" s="1"/>
      <c r="N190" s="5"/>
      <c r="O190" s="5"/>
      <c r="P190" s="5"/>
      <c r="Q190" s="1"/>
      <c r="R190" s="5"/>
      <c r="S190" s="5"/>
      <c r="T190" s="5"/>
      <c r="U190" s="1"/>
    </row>
    <row r="191" spans="1:21" ht="14" x14ac:dyDescent="0.15">
      <c r="A191" s="5" t="s">
        <v>30</v>
      </c>
      <c r="B191" s="8" t="s">
        <v>41</v>
      </c>
      <c r="C191" s="9">
        <v>105</v>
      </c>
      <c r="D191" s="9">
        <v>59</v>
      </c>
      <c r="E191" s="1">
        <v>191.49</v>
      </c>
      <c r="F191" s="1">
        <v>26.9</v>
      </c>
      <c r="G191" s="1">
        <v>25.8</v>
      </c>
      <c r="H191" s="5"/>
      <c r="I191" s="1">
        <v>26.35</v>
      </c>
      <c r="J191" s="1">
        <v>38.799999999999997</v>
      </c>
      <c r="K191" s="1">
        <v>39.5</v>
      </c>
      <c r="L191" s="5"/>
      <c r="M191" s="1">
        <v>39.15</v>
      </c>
      <c r="N191" s="1">
        <v>141.35</v>
      </c>
      <c r="O191" s="1">
        <v>140.30000000000001</v>
      </c>
      <c r="P191" s="5"/>
      <c r="Q191" s="1">
        <v>140.82499999999999</v>
      </c>
      <c r="R191" s="1">
        <v>120.38</v>
      </c>
      <c r="S191" s="1">
        <v>122.33</v>
      </c>
      <c r="T191" s="5"/>
      <c r="U191" s="1">
        <v>121.35499999999999</v>
      </c>
    </row>
    <row r="192" spans="1:21" ht="14" x14ac:dyDescent="0.15">
      <c r="A192" s="5" t="s">
        <v>30</v>
      </c>
      <c r="B192" s="8" t="s">
        <v>41</v>
      </c>
      <c r="C192" s="9">
        <v>110</v>
      </c>
      <c r="D192" s="9">
        <v>64</v>
      </c>
      <c r="E192" s="1">
        <v>181.83499999999998</v>
      </c>
      <c r="F192" s="5"/>
      <c r="G192" s="5"/>
      <c r="H192" s="5"/>
      <c r="I192" s="1"/>
      <c r="J192" s="5"/>
      <c r="K192" s="5"/>
      <c r="L192" s="5"/>
      <c r="M192" s="1"/>
      <c r="N192" s="5"/>
      <c r="O192" s="5"/>
      <c r="P192" s="5"/>
      <c r="Q192" s="1"/>
      <c r="R192" s="5"/>
      <c r="S192" s="5"/>
      <c r="T192" s="5"/>
      <c r="U192" s="1"/>
    </row>
    <row r="193" spans="1:21" ht="14" x14ac:dyDescent="0.15">
      <c r="A193" s="5" t="s">
        <v>30</v>
      </c>
      <c r="B193" s="8" t="s">
        <v>41</v>
      </c>
      <c r="C193" s="9">
        <v>112</v>
      </c>
      <c r="D193" s="9">
        <v>66</v>
      </c>
      <c r="E193" s="1">
        <v>189.47</v>
      </c>
      <c r="F193" s="1">
        <v>27.5</v>
      </c>
      <c r="G193" s="1">
        <v>28.2</v>
      </c>
      <c r="H193" s="5"/>
      <c r="I193" s="1">
        <v>27.85</v>
      </c>
      <c r="J193" s="1">
        <v>41.9</v>
      </c>
      <c r="K193" s="1">
        <v>42.6</v>
      </c>
      <c r="L193" s="5"/>
      <c r="M193" s="1">
        <v>42.25</v>
      </c>
      <c r="N193" s="1">
        <v>150.86000000000001</v>
      </c>
      <c r="O193" s="1">
        <v>155.81</v>
      </c>
      <c r="P193" s="5"/>
      <c r="Q193" s="1">
        <v>153.33500000000001</v>
      </c>
      <c r="R193" s="1">
        <v>118.01</v>
      </c>
      <c r="S193" s="1">
        <v>122.77</v>
      </c>
      <c r="T193" s="5"/>
      <c r="U193" s="1">
        <v>120.39</v>
      </c>
    </row>
    <row r="194" spans="1:21" ht="14" x14ac:dyDescent="0.15">
      <c r="A194" s="5" t="s">
        <v>30</v>
      </c>
      <c r="B194" s="8" t="s">
        <v>41</v>
      </c>
      <c r="C194" s="9">
        <v>119</v>
      </c>
      <c r="D194" s="9">
        <v>73</v>
      </c>
      <c r="E194" s="1">
        <v>202.25</v>
      </c>
      <c r="F194" s="1">
        <v>31.6</v>
      </c>
      <c r="G194" s="1">
        <v>31.3</v>
      </c>
      <c r="H194" s="5"/>
      <c r="I194" s="1">
        <v>31.450000000000003</v>
      </c>
      <c r="J194" s="1">
        <v>41.5</v>
      </c>
      <c r="K194" s="1">
        <v>41.9</v>
      </c>
      <c r="L194" s="5"/>
      <c r="M194" s="1">
        <v>41.7</v>
      </c>
      <c r="N194" s="1">
        <v>154.19</v>
      </c>
      <c r="O194" s="1">
        <v>155.76</v>
      </c>
      <c r="P194" s="5"/>
      <c r="Q194" s="1">
        <v>154.97499999999999</v>
      </c>
      <c r="R194" s="1">
        <v>124.39</v>
      </c>
      <c r="S194" s="1">
        <v>125.97</v>
      </c>
      <c r="T194" s="5"/>
      <c r="U194" s="1">
        <v>125.18</v>
      </c>
    </row>
    <row r="195" spans="1:21" ht="14" x14ac:dyDescent="0.15">
      <c r="A195" s="5" t="s">
        <v>30</v>
      </c>
      <c r="B195" s="8" t="s">
        <v>41</v>
      </c>
      <c r="C195" s="9">
        <v>126</v>
      </c>
      <c r="D195" s="9">
        <v>80</v>
      </c>
      <c r="E195" s="1">
        <v>180</v>
      </c>
      <c r="F195" s="1">
        <v>33.6</v>
      </c>
      <c r="G195" s="1">
        <v>33.799999999999997</v>
      </c>
      <c r="H195" s="5"/>
      <c r="I195" s="1">
        <v>33.700000000000003</v>
      </c>
      <c r="J195" s="1">
        <v>44</v>
      </c>
      <c r="K195" s="1">
        <v>44.3</v>
      </c>
      <c r="L195" s="5"/>
      <c r="M195" s="1">
        <v>44.15</v>
      </c>
      <c r="N195" s="1">
        <v>164.09</v>
      </c>
      <c r="O195" s="1">
        <v>167.98</v>
      </c>
      <c r="P195" s="5"/>
      <c r="Q195" s="1">
        <v>166.035</v>
      </c>
      <c r="R195" s="1">
        <v>137.58000000000001</v>
      </c>
      <c r="S195" s="1">
        <v>138.99</v>
      </c>
      <c r="T195" s="5"/>
      <c r="U195" s="1">
        <v>138.28500000000003</v>
      </c>
    </row>
    <row r="196" spans="1:21" ht="14" x14ac:dyDescent="0.15">
      <c r="A196" s="5" t="s">
        <v>30</v>
      </c>
      <c r="B196" s="8" t="s">
        <v>41</v>
      </c>
      <c r="C196" s="9">
        <v>130</v>
      </c>
      <c r="D196" s="9">
        <v>84</v>
      </c>
      <c r="E196" s="1">
        <v>202.4</v>
      </c>
      <c r="F196" s="5"/>
      <c r="G196" s="5"/>
      <c r="H196" s="5"/>
      <c r="I196" s="1"/>
      <c r="J196" s="5"/>
      <c r="K196" s="5"/>
      <c r="L196" s="5"/>
      <c r="M196" s="1"/>
      <c r="N196" s="5"/>
      <c r="O196" s="5"/>
      <c r="P196" s="5"/>
      <c r="Q196" s="1"/>
      <c r="R196" s="5"/>
      <c r="S196" s="5"/>
      <c r="T196" s="5"/>
      <c r="U196" s="1"/>
    </row>
    <row r="197" spans="1:21" ht="14" x14ac:dyDescent="0.15">
      <c r="A197" s="5" t="s">
        <v>30</v>
      </c>
      <c r="B197" s="8" t="s">
        <v>41</v>
      </c>
      <c r="C197" s="9">
        <v>133</v>
      </c>
      <c r="D197" s="9">
        <v>87</v>
      </c>
      <c r="E197" s="1">
        <v>183.67</v>
      </c>
      <c r="F197" s="1">
        <v>35.5</v>
      </c>
      <c r="G197" s="1">
        <v>35.200000000000003</v>
      </c>
      <c r="H197" s="5"/>
      <c r="I197" s="1">
        <v>35.35</v>
      </c>
      <c r="J197" s="1">
        <v>45.1</v>
      </c>
      <c r="K197" s="1">
        <v>45</v>
      </c>
      <c r="L197" s="5"/>
      <c r="M197" s="1">
        <v>45.05</v>
      </c>
      <c r="N197" s="1">
        <v>165.69</v>
      </c>
      <c r="O197" s="1">
        <v>167.29</v>
      </c>
      <c r="P197" s="5"/>
      <c r="Q197" s="1">
        <v>166.49</v>
      </c>
      <c r="R197" s="1">
        <v>134.47</v>
      </c>
      <c r="S197" s="1">
        <v>134.12</v>
      </c>
      <c r="T197" s="5"/>
      <c r="U197" s="1">
        <v>134.29500000000002</v>
      </c>
    </row>
    <row r="198" spans="1:21" ht="14" x14ac:dyDescent="0.15">
      <c r="A198" s="5" t="s">
        <v>30</v>
      </c>
      <c r="B198" s="8" t="s">
        <v>41</v>
      </c>
      <c r="C198" s="9">
        <v>137</v>
      </c>
      <c r="D198" s="9">
        <v>91</v>
      </c>
      <c r="E198" s="1">
        <v>191.51</v>
      </c>
      <c r="F198" s="5"/>
      <c r="G198" s="5"/>
      <c r="H198" s="5"/>
      <c r="I198" s="1"/>
      <c r="J198" s="5"/>
      <c r="K198" s="5"/>
      <c r="L198" s="5"/>
      <c r="M198" s="1"/>
      <c r="N198" s="5"/>
      <c r="O198" s="5"/>
      <c r="P198" s="5"/>
      <c r="Q198" s="1"/>
      <c r="R198" s="5"/>
      <c r="S198" s="5"/>
      <c r="T198" s="5"/>
      <c r="U198" s="1"/>
    </row>
    <row r="199" spans="1:21" ht="14" x14ac:dyDescent="0.15">
      <c r="A199" s="5" t="s">
        <v>30</v>
      </c>
      <c r="B199" s="8" t="s">
        <v>41</v>
      </c>
      <c r="C199" s="9">
        <v>140</v>
      </c>
      <c r="D199" s="9">
        <v>94</v>
      </c>
      <c r="E199" s="1">
        <v>181.82</v>
      </c>
      <c r="F199" s="1">
        <v>38</v>
      </c>
      <c r="G199" s="1">
        <v>39.1</v>
      </c>
      <c r="H199" s="5"/>
      <c r="I199" s="1">
        <v>38.549999999999997</v>
      </c>
      <c r="J199" s="1">
        <v>46.4</v>
      </c>
      <c r="K199" s="1">
        <v>45.9</v>
      </c>
      <c r="L199" s="5"/>
      <c r="M199" s="1">
        <v>46.15</v>
      </c>
      <c r="N199" s="1">
        <v>177.79</v>
      </c>
      <c r="O199" s="1">
        <v>172.61</v>
      </c>
      <c r="P199" s="5"/>
      <c r="Q199" s="1">
        <v>175.2</v>
      </c>
      <c r="R199" s="1">
        <v>154.88999999999999</v>
      </c>
      <c r="S199" s="1">
        <v>143.12</v>
      </c>
      <c r="T199" s="5"/>
      <c r="U199" s="1">
        <v>149.005</v>
      </c>
    </row>
    <row r="200" spans="1:21" ht="14" x14ac:dyDescent="0.15">
      <c r="A200" s="5" t="s">
        <v>30</v>
      </c>
      <c r="B200" s="8" t="s">
        <v>41</v>
      </c>
      <c r="C200" s="9">
        <v>144</v>
      </c>
      <c r="D200" s="9">
        <v>98</v>
      </c>
      <c r="E200" s="1">
        <v>197.8</v>
      </c>
      <c r="F200" s="1">
        <v>38.6</v>
      </c>
      <c r="G200" s="1">
        <v>38</v>
      </c>
      <c r="H200" s="5"/>
      <c r="I200" s="1">
        <v>38.299999999999997</v>
      </c>
      <c r="J200" s="1">
        <v>47.7</v>
      </c>
      <c r="K200" s="1">
        <v>47.2</v>
      </c>
      <c r="L200" s="5"/>
      <c r="M200" s="1">
        <v>47.45</v>
      </c>
      <c r="N200" s="1">
        <v>178.75</v>
      </c>
      <c r="O200" s="1">
        <v>175.16</v>
      </c>
      <c r="P200" s="5"/>
      <c r="Q200" s="1">
        <v>176.95499999999998</v>
      </c>
      <c r="R200" s="1">
        <v>138.77000000000001</v>
      </c>
      <c r="S200" s="1">
        <v>149.49</v>
      </c>
      <c r="T200" s="5"/>
      <c r="U200" s="1">
        <v>144.13</v>
      </c>
    </row>
    <row r="201" spans="1:21" ht="14" x14ac:dyDescent="0.15">
      <c r="A201" s="5" t="s">
        <v>30</v>
      </c>
      <c r="B201" s="8" t="s">
        <v>41</v>
      </c>
      <c r="C201" s="9">
        <v>154</v>
      </c>
      <c r="D201" s="9">
        <v>108</v>
      </c>
      <c r="E201" s="1">
        <v>174</v>
      </c>
      <c r="F201" s="1">
        <v>38.799999999999997</v>
      </c>
      <c r="G201" s="5"/>
      <c r="H201" s="5"/>
      <c r="I201" s="1">
        <v>38.799999999999997</v>
      </c>
      <c r="J201" s="1">
        <v>48.1</v>
      </c>
      <c r="K201" s="5"/>
      <c r="L201" s="1"/>
      <c r="M201" s="1">
        <v>48.1</v>
      </c>
      <c r="N201" s="1">
        <v>180.9</v>
      </c>
      <c r="O201" s="5"/>
      <c r="P201" s="1"/>
      <c r="Q201" s="1">
        <v>180.9</v>
      </c>
      <c r="R201" s="1">
        <v>161.80000000000001</v>
      </c>
      <c r="S201" s="5"/>
      <c r="T201" s="1"/>
      <c r="U201" s="1">
        <v>161.80000000000001</v>
      </c>
    </row>
    <row r="202" spans="1:21" ht="14" x14ac:dyDescent="0.15">
      <c r="A202" s="5" t="s">
        <v>30</v>
      </c>
      <c r="B202" s="8" t="s">
        <v>41</v>
      </c>
      <c r="C202" s="9">
        <v>159</v>
      </c>
      <c r="D202" s="9">
        <v>113</v>
      </c>
      <c r="E202" s="1">
        <v>188.53</v>
      </c>
      <c r="F202" s="5"/>
      <c r="G202" s="5"/>
      <c r="H202" s="5"/>
      <c r="I202" s="5"/>
      <c r="J202" s="5"/>
      <c r="K202" s="5"/>
      <c r="L202" s="5"/>
      <c r="M202" s="1"/>
      <c r="N202" s="5"/>
      <c r="O202" s="5"/>
      <c r="P202" s="5"/>
      <c r="Q202" s="1"/>
      <c r="R202" s="5"/>
      <c r="S202" s="5"/>
      <c r="T202" s="5"/>
      <c r="U202" s="1"/>
    </row>
    <row r="203" spans="1:21" ht="14" x14ac:dyDescent="0.15">
      <c r="A203" s="5" t="s">
        <v>30</v>
      </c>
      <c r="B203" s="7" t="s">
        <v>42</v>
      </c>
      <c r="C203" s="3">
        <v>-4</v>
      </c>
      <c r="D203" s="3">
        <v>46</v>
      </c>
      <c r="E203" s="1">
        <v>189.47</v>
      </c>
      <c r="F203" s="5"/>
      <c r="G203" s="5"/>
      <c r="H203" s="5"/>
      <c r="I203" s="1"/>
      <c r="J203" s="5"/>
      <c r="K203" s="5"/>
      <c r="L203" s="5"/>
      <c r="M203" s="1"/>
      <c r="N203" s="5"/>
      <c r="O203" s="5"/>
      <c r="P203" s="5"/>
      <c r="Q203" s="1"/>
      <c r="R203" s="5"/>
      <c r="S203" s="5"/>
      <c r="T203" s="5"/>
      <c r="U203" s="1"/>
    </row>
    <row r="204" spans="1:21" ht="14" x14ac:dyDescent="0.15">
      <c r="A204" s="5" t="s">
        <v>30</v>
      </c>
      <c r="B204" s="7" t="s">
        <v>42</v>
      </c>
      <c r="C204" s="3">
        <v>0</v>
      </c>
      <c r="D204" s="3">
        <v>50</v>
      </c>
      <c r="E204" s="1">
        <v>202.25</v>
      </c>
      <c r="F204" s="1">
        <v>2.2000000000000002</v>
      </c>
      <c r="G204" s="5"/>
      <c r="H204" s="5"/>
      <c r="I204" s="1">
        <v>2.2000000000000002</v>
      </c>
      <c r="J204" s="5"/>
      <c r="K204" s="5"/>
      <c r="L204" s="5"/>
      <c r="M204" s="1"/>
      <c r="N204" s="5"/>
      <c r="O204" s="5"/>
      <c r="P204" s="5"/>
      <c r="Q204" s="1"/>
      <c r="R204" s="1">
        <v>39.22</v>
      </c>
      <c r="S204" s="5"/>
      <c r="T204" s="5"/>
      <c r="U204" s="1">
        <v>39.22</v>
      </c>
    </row>
    <row r="205" spans="1:21" ht="14" x14ac:dyDescent="0.15">
      <c r="A205" s="5" t="s">
        <v>30</v>
      </c>
      <c r="B205" s="7" t="s">
        <v>42</v>
      </c>
      <c r="C205" s="3">
        <v>10</v>
      </c>
      <c r="D205" s="3">
        <v>60</v>
      </c>
      <c r="E205" s="1">
        <v>208</v>
      </c>
      <c r="F205" s="1">
        <v>5</v>
      </c>
      <c r="G205" s="1"/>
      <c r="H205" s="5"/>
      <c r="I205" s="1">
        <v>5</v>
      </c>
      <c r="J205" s="1">
        <v>18.3</v>
      </c>
      <c r="K205" s="1"/>
      <c r="L205" s="1"/>
      <c r="M205" s="1">
        <v>18.3</v>
      </c>
      <c r="N205" s="1">
        <v>63.6</v>
      </c>
      <c r="O205" s="1"/>
      <c r="P205" s="1"/>
      <c r="Q205" s="1">
        <v>63.6</v>
      </c>
      <c r="R205" s="1">
        <v>52.1</v>
      </c>
      <c r="S205" s="1"/>
      <c r="T205" s="1"/>
      <c r="U205" s="1">
        <v>52.1</v>
      </c>
    </row>
    <row r="206" spans="1:21" ht="14" x14ac:dyDescent="0.15">
      <c r="A206" s="5" t="s">
        <v>30</v>
      </c>
      <c r="B206" s="7" t="s">
        <v>42</v>
      </c>
      <c r="C206" s="3">
        <v>17</v>
      </c>
      <c r="D206" s="3">
        <v>67</v>
      </c>
      <c r="E206" s="1">
        <v>202.25</v>
      </c>
      <c r="F206" s="1">
        <v>8.6999999999999993</v>
      </c>
      <c r="G206" s="1">
        <v>8.4</v>
      </c>
      <c r="H206" s="5"/>
      <c r="I206" s="1">
        <v>8.5500000000000007</v>
      </c>
      <c r="J206" s="1">
        <v>21.9</v>
      </c>
      <c r="K206" s="1">
        <v>22</v>
      </c>
      <c r="L206" s="5"/>
      <c r="M206" s="1">
        <v>21.95</v>
      </c>
      <c r="N206" s="1">
        <v>75.900000000000006</v>
      </c>
      <c r="O206" s="1">
        <v>76.739999999999995</v>
      </c>
      <c r="P206" s="5"/>
      <c r="Q206" s="1">
        <v>76.319999999999993</v>
      </c>
      <c r="R206" s="1">
        <v>59.17</v>
      </c>
      <c r="S206" s="1">
        <v>59.72</v>
      </c>
      <c r="T206" s="5"/>
      <c r="U206" s="1">
        <v>59.445</v>
      </c>
    </row>
    <row r="207" spans="1:21" ht="14" x14ac:dyDescent="0.15">
      <c r="A207" s="5" t="s">
        <v>30</v>
      </c>
      <c r="B207" s="7" t="s">
        <v>42</v>
      </c>
      <c r="C207" s="3">
        <v>21</v>
      </c>
      <c r="D207" s="3">
        <v>71</v>
      </c>
      <c r="E207" s="1">
        <v>210.53</v>
      </c>
      <c r="F207" s="5"/>
      <c r="G207" s="5"/>
      <c r="H207" s="5"/>
      <c r="I207" s="1"/>
      <c r="J207" s="5"/>
      <c r="K207" s="5"/>
      <c r="L207" s="5"/>
      <c r="M207" s="1"/>
      <c r="N207" s="5"/>
      <c r="O207" s="5"/>
      <c r="P207" s="5"/>
      <c r="Q207" s="1"/>
      <c r="R207" s="5"/>
      <c r="S207" s="5"/>
      <c r="T207" s="5"/>
      <c r="U207" s="1"/>
    </row>
    <row r="208" spans="1:21" ht="14" x14ac:dyDescent="0.15">
      <c r="A208" s="5" t="s">
        <v>30</v>
      </c>
      <c r="B208" s="7" t="s">
        <v>42</v>
      </c>
      <c r="C208" s="3">
        <v>24</v>
      </c>
      <c r="D208" s="3">
        <v>74</v>
      </c>
      <c r="E208" s="1">
        <v>209.3</v>
      </c>
      <c r="F208" s="1">
        <v>11.3</v>
      </c>
      <c r="G208" s="1">
        <v>12</v>
      </c>
      <c r="H208" s="5"/>
      <c r="I208" s="1">
        <v>11.65</v>
      </c>
      <c r="J208" s="1">
        <v>24.7</v>
      </c>
      <c r="K208" s="1">
        <v>23.6</v>
      </c>
      <c r="L208" s="5"/>
      <c r="M208" s="1">
        <v>24.15</v>
      </c>
      <c r="N208" s="1">
        <v>91.49</v>
      </c>
      <c r="O208" s="1">
        <v>90.24</v>
      </c>
      <c r="P208" s="5"/>
      <c r="Q208" s="1">
        <v>90.864999999999995</v>
      </c>
      <c r="R208" s="1">
        <v>77.52</v>
      </c>
      <c r="S208" s="1">
        <v>77.42</v>
      </c>
      <c r="T208" s="5"/>
      <c r="U208" s="1">
        <v>77.47</v>
      </c>
    </row>
    <row r="209" spans="1:21" ht="14" x14ac:dyDescent="0.15">
      <c r="A209" s="5" t="s">
        <v>30</v>
      </c>
      <c r="B209" s="7" t="s">
        <v>42</v>
      </c>
      <c r="C209" s="3">
        <v>31</v>
      </c>
      <c r="D209" s="3">
        <v>81</v>
      </c>
      <c r="E209" s="1">
        <v>204.55</v>
      </c>
      <c r="F209" s="1">
        <v>14.3</v>
      </c>
      <c r="G209" s="1">
        <v>14.1</v>
      </c>
      <c r="H209" s="5"/>
      <c r="I209" s="1">
        <v>14.2</v>
      </c>
      <c r="J209" s="1">
        <v>27.9</v>
      </c>
      <c r="K209" s="1">
        <v>27.6</v>
      </c>
      <c r="L209" s="5"/>
      <c r="M209" s="1">
        <v>27.75</v>
      </c>
      <c r="N209" s="1">
        <v>102.99</v>
      </c>
      <c r="O209" s="1">
        <v>103.6</v>
      </c>
      <c r="P209" s="5"/>
      <c r="Q209" s="1">
        <v>103.29499999999999</v>
      </c>
      <c r="R209" s="1">
        <v>84.92</v>
      </c>
      <c r="S209" s="1">
        <v>87.56</v>
      </c>
      <c r="T209" s="5"/>
      <c r="U209" s="1">
        <v>86.240000000000009</v>
      </c>
    </row>
    <row r="210" spans="1:21" ht="14" x14ac:dyDescent="0.15">
      <c r="A210" s="5" t="s">
        <v>30</v>
      </c>
      <c r="B210" s="7" t="s">
        <v>42</v>
      </c>
      <c r="C210" s="3">
        <v>35</v>
      </c>
      <c r="D210" s="3">
        <v>85</v>
      </c>
      <c r="E210" s="1">
        <v>194.60000000000002</v>
      </c>
      <c r="F210" s="5"/>
      <c r="G210" s="5"/>
      <c r="H210" s="5"/>
      <c r="I210" s="1"/>
      <c r="J210" s="5"/>
      <c r="K210" s="5"/>
      <c r="L210" s="5"/>
      <c r="M210" s="1"/>
      <c r="N210" s="5"/>
      <c r="O210" s="5"/>
      <c r="P210" s="5"/>
      <c r="Q210" s="1"/>
      <c r="R210" s="5"/>
      <c r="S210" s="5"/>
      <c r="T210" s="5"/>
      <c r="U210" s="1"/>
    </row>
    <row r="211" spans="1:21" ht="14" x14ac:dyDescent="0.15">
      <c r="A211" s="5" t="s">
        <v>30</v>
      </c>
      <c r="B211" s="7" t="s">
        <v>42</v>
      </c>
      <c r="C211" s="3">
        <v>38</v>
      </c>
      <c r="D211" s="3">
        <v>88</v>
      </c>
      <c r="E211" s="1">
        <v>190.61</v>
      </c>
      <c r="F211" s="1">
        <v>17.399999999999999</v>
      </c>
      <c r="G211" s="1">
        <v>17</v>
      </c>
      <c r="H211" s="5"/>
      <c r="I211" s="1">
        <v>17.2</v>
      </c>
      <c r="J211" s="1">
        <v>32.200000000000003</v>
      </c>
      <c r="K211" s="1">
        <v>33.1</v>
      </c>
      <c r="L211" s="5"/>
      <c r="M211" s="1">
        <v>32.650000000000006</v>
      </c>
      <c r="N211" s="1">
        <v>114.43</v>
      </c>
      <c r="O211" s="1">
        <v>116.51</v>
      </c>
      <c r="P211" s="5"/>
      <c r="Q211" s="1">
        <v>115.47</v>
      </c>
      <c r="R211" s="1">
        <v>90.93</v>
      </c>
      <c r="S211" s="1">
        <v>90.22</v>
      </c>
      <c r="T211" s="5"/>
      <c r="U211" s="1">
        <v>90.575000000000003</v>
      </c>
    </row>
    <row r="212" spans="1:21" ht="14" x14ac:dyDescent="0.15">
      <c r="A212" s="5" t="s">
        <v>30</v>
      </c>
      <c r="B212" s="7" t="s">
        <v>42</v>
      </c>
      <c r="C212" s="3">
        <v>42</v>
      </c>
      <c r="D212" s="3">
        <v>92</v>
      </c>
      <c r="E212" s="1">
        <v>190.20333333333335</v>
      </c>
      <c r="F212" s="5"/>
      <c r="G212" s="5"/>
      <c r="H212" s="5"/>
      <c r="I212" s="1"/>
      <c r="J212" s="5"/>
      <c r="K212" s="5"/>
      <c r="L212" s="5"/>
      <c r="M212" s="1"/>
      <c r="N212" s="5"/>
      <c r="O212" s="5"/>
      <c r="P212" s="5"/>
      <c r="Q212" s="1"/>
      <c r="R212" s="5"/>
      <c r="S212" s="5"/>
      <c r="T212" s="5"/>
      <c r="U212" s="1"/>
    </row>
    <row r="213" spans="1:21" ht="14" x14ac:dyDescent="0.15">
      <c r="A213" s="5" t="s">
        <v>30</v>
      </c>
      <c r="B213" s="7" t="s">
        <v>42</v>
      </c>
      <c r="C213" s="3">
        <v>45</v>
      </c>
      <c r="D213" s="3">
        <v>95</v>
      </c>
      <c r="E213" s="1">
        <v>193.55</v>
      </c>
      <c r="F213" s="1">
        <v>21.2</v>
      </c>
      <c r="G213" s="1">
        <v>20.8</v>
      </c>
      <c r="H213" s="5"/>
      <c r="I213" s="1">
        <v>21</v>
      </c>
      <c r="J213" s="1">
        <v>33.799999999999997</v>
      </c>
      <c r="K213" s="1">
        <v>33.799999999999997</v>
      </c>
      <c r="L213" s="5"/>
      <c r="M213" s="1">
        <v>33.799999999999997</v>
      </c>
      <c r="N213" s="1">
        <v>126.89</v>
      </c>
      <c r="O213" s="1">
        <v>125.1</v>
      </c>
      <c r="P213" s="5"/>
      <c r="Q213" s="1">
        <v>125.995</v>
      </c>
      <c r="R213" s="1">
        <v>107.29</v>
      </c>
      <c r="S213" s="1">
        <v>111.91</v>
      </c>
      <c r="T213" s="5"/>
      <c r="U213" s="1">
        <v>109.6</v>
      </c>
    </row>
    <row r="214" spans="1:21" ht="14" x14ac:dyDescent="0.15">
      <c r="A214" s="5" t="s">
        <v>30</v>
      </c>
      <c r="B214" s="7" t="s">
        <v>42</v>
      </c>
      <c r="C214" s="3">
        <v>49</v>
      </c>
      <c r="D214" s="3">
        <v>99</v>
      </c>
      <c r="E214" s="1">
        <v>189.57000000000002</v>
      </c>
      <c r="F214" s="5"/>
      <c r="G214" s="5"/>
      <c r="H214" s="5"/>
      <c r="I214" s="1"/>
      <c r="J214" s="5"/>
      <c r="K214" s="5"/>
      <c r="L214" s="5"/>
      <c r="M214" s="1"/>
      <c r="N214" s="5"/>
      <c r="O214" s="5"/>
      <c r="P214" s="5"/>
      <c r="Q214" s="1"/>
      <c r="R214" s="5"/>
      <c r="S214" s="5"/>
      <c r="T214" s="5"/>
      <c r="U214" s="1"/>
    </row>
    <row r="215" spans="1:21" ht="14" x14ac:dyDescent="0.15">
      <c r="A215" s="5" t="s">
        <v>30</v>
      </c>
      <c r="B215" s="7" t="s">
        <v>42</v>
      </c>
      <c r="C215" s="3">
        <v>52</v>
      </c>
      <c r="D215" s="3">
        <v>102</v>
      </c>
      <c r="E215" s="1">
        <v>191.49</v>
      </c>
      <c r="F215" s="1">
        <v>23</v>
      </c>
      <c r="G215" s="1">
        <v>23.1</v>
      </c>
      <c r="H215" s="5"/>
      <c r="I215" s="1">
        <v>23.05</v>
      </c>
      <c r="J215" s="1">
        <v>38.200000000000003</v>
      </c>
      <c r="K215" s="1">
        <v>38.299999999999997</v>
      </c>
      <c r="L215" s="1">
        <v>37.9</v>
      </c>
      <c r="M215" s="1">
        <v>38.133333333333333</v>
      </c>
      <c r="N215" s="1">
        <v>137.29</v>
      </c>
      <c r="O215" s="1">
        <v>138.16</v>
      </c>
      <c r="P215" s="1">
        <v>137.22</v>
      </c>
      <c r="Q215" s="1">
        <v>137.55666666666664</v>
      </c>
      <c r="R215" s="1">
        <v>106.05</v>
      </c>
      <c r="S215" s="1">
        <v>103.33</v>
      </c>
      <c r="T215" s="5"/>
      <c r="U215" s="1">
        <v>104.69</v>
      </c>
    </row>
    <row r="216" spans="1:21" ht="14" x14ac:dyDescent="0.15">
      <c r="A216" s="5" t="s">
        <v>30</v>
      </c>
      <c r="B216" s="7" t="s">
        <v>42</v>
      </c>
      <c r="C216" s="3">
        <v>56</v>
      </c>
      <c r="D216" s="3">
        <v>106</v>
      </c>
      <c r="E216" s="1">
        <v>183.67</v>
      </c>
      <c r="F216" s="5"/>
      <c r="G216" s="5"/>
      <c r="H216" s="5"/>
      <c r="I216" s="1"/>
      <c r="J216" s="5"/>
      <c r="K216" s="5"/>
      <c r="L216" s="5"/>
      <c r="M216" s="1"/>
      <c r="N216" s="5"/>
      <c r="O216" s="5"/>
      <c r="P216" s="5"/>
      <c r="Q216" s="1"/>
      <c r="R216" s="5"/>
      <c r="S216" s="5"/>
      <c r="T216" s="5"/>
      <c r="U216" s="1"/>
    </row>
    <row r="217" spans="1:21" ht="14" x14ac:dyDescent="0.15">
      <c r="A217" s="5" t="s">
        <v>30</v>
      </c>
      <c r="B217" s="7" t="s">
        <v>42</v>
      </c>
      <c r="C217" s="3">
        <v>59</v>
      </c>
      <c r="D217" s="3">
        <v>109</v>
      </c>
      <c r="E217" s="1">
        <v>181.82</v>
      </c>
      <c r="F217" s="1">
        <v>27.3</v>
      </c>
      <c r="G217" s="1">
        <v>26.9</v>
      </c>
      <c r="H217" s="5"/>
      <c r="I217" s="1">
        <v>27.1</v>
      </c>
      <c r="J217" s="1">
        <v>38.4</v>
      </c>
      <c r="K217" s="1">
        <v>37.9</v>
      </c>
      <c r="L217" s="5"/>
      <c r="M217" s="1">
        <v>38.15</v>
      </c>
      <c r="N217" s="1">
        <v>148.32</v>
      </c>
      <c r="O217" s="1">
        <v>149.11000000000001</v>
      </c>
      <c r="P217" s="5"/>
      <c r="Q217" s="1">
        <v>148.715</v>
      </c>
      <c r="R217" s="1">
        <v>112.81</v>
      </c>
      <c r="S217" s="1">
        <v>118.49</v>
      </c>
      <c r="T217" s="5"/>
      <c r="U217" s="1">
        <v>115.65</v>
      </c>
    </row>
    <row r="218" spans="1:21" ht="14" x14ac:dyDescent="0.15">
      <c r="A218" s="5" t="s">
        <v>30</v>
      </c>
      <c r="B218" s="7" t="s">
        <v>42</v>
      </c>
      <c r="C218" s="3">
        <v>64</v>
      </c>
      <c r="D218" s="3">
        <v>114</v>
      </c>
      <c r="E218" s="1">
        <v>190.87333333333333</v>
      </c>
      <c r="F218" s="5"/>
      <c r="G218" s="5"/>
      <c r="H218" s="5"/>
      <c r="I218" s="1"/>
      <c r="J218" s="5"/>
      <c r="K218" s="5"/>
      <c r="L218" s="5"/>
      <c r="M218" s="1"/>
      <c r="N218" s="5"/>
      <c r="O218" s="5"/>
      <c r="P218" s="5"/>
      <c r="Q218" s="1"/>
      <c r="R218" s="5"/>
      <c r="S218" s="5"/>
      <c r="T218" s="5"/>
      <c r="U218" s="1"/>
    </row>
    <row r="219" spans="1:21" ht="14" x14ac:dyDescent="0.15">
      <c r="A219" s="5" t="s">
        <v>30</v>
      </c>
      <c r="B219" s="7" t="s">
        <v>42</v>
      </c>
      <c r="C219" s="3">
        <v>66</v>
      </c>
      <c r="D219" s="3">
        <v>116</v>
      </c>
      <c r="E219" s="1">
        <v>187.5</v>
      </c>
      <c r="F219" s="1">
        <v>30.2</v>
      </c>
      <c r="G219" s="1">
        <v>29.8</v>
      </c>
      <c r="H219" s="5"/>
      <c r="I219" s="1">
        <v>30</v>
      </c>
      <c r="J219" s="1">
        <v>42.1</v>
      </c>
      <c r="K219" s="1">
        <v>41.7</v>
      </c>
      <c r="L219" s="5"/>
      <c r="M219" s="1">
        <v>41.900000000000006</v>
      </c>
      <c r="N219" s="1">
        <v>161.1</v>
      </c>
      <c r="O219" s="1">
        <v>154.27000000000001</v>
      </c>
      <c r="P219" s="5"/>
      <c r="Q219" s="1">
        <v>157.685</v>
      </c>
      <c r="R219" s="1">
        <v>112.59</v>
      </c>
      <c r="S219" s="1">
        <v>111.17</v>
      </c>
      <c r="T219" s="5"/>
      <c r="U219" s="1">
        <v>111.88</v>
      </c>
    </row>
    <row r="220" spans="1:21" ht="14" x14ac:dyDescent="0.15">
      <c r="A220" s="5" t="s">
        <v>30</v>
      </c>
      <c r="B220" s="7" t="s">
        <v>42</v>
      </c>
      <c r="C220" s="3">
        <v>70</v>
      </c>
      <c r="D220" s="3">
        <v>120</v>
      </c>
      <c r="E220" s="1">
        <v>176.47</v>
      </c>
      <c r="F220" s="5"/>
      <c r="G220" s="5"/>
      <c r="H220" s="5"/>
      <c r="I220" s="1"/>
      <c r="J220" s="5"/>
      <c r="K220" s="5"/>
      <c r="L220" s="5"/>
      <c r="M220" s="1"/>
      <c r="N220" s="5"/>
      <c r="O220" s="5"/>
      <c r="P220" s="5"/>
      <c r="Q220" s="1"/>
      <c r="R220" s="5"/>
      <c r="S220" s="5"/>
      <c r="T220" s="5"/>
      <c r="U220" s="1"/>
    </row>
    <row r="221" spans="1:21" ht="14" x14ac:dyDescent="0.15">
      <c r="A221" s="5" t="s">
        <v>30</v>
      </c>
      <c r="B221" s="7" t="s">
        <v>42</v>
      </c>
      <c r="C221" s="3">
        <v>73</v>
      </c>
      <c r="D221" s="3">
        <v>123</v>
      </c>
      <c r="E221" s="1">
        <v>197.8</v>
      </c>
      <c r="F221" s="1">
        <v>31.8</v>
      </c>
      <c r="G221" s="1">
        <v>31.4</v>
      </c>
      <c r="H221" s="5"/>
      <c r="I221" s="1">
        <v>31.6</v>
      </c>
      <c r="J221" s="1">
        <v>44.7</v>
      </c>
      <c r="K221" s="1">
        <v>44.7</v>
      </c>
      <c r="L221" s="5"/>
      <c r="M221" s="1">
        <v>44.7</v>
      </c>
      <c r="N221" s="1">
        <v>170.69</v>
      </c>
      <c r="O221" s="1">
        <v>167.05</v>
      </c>
      <c r="P221" s="5"/>
      <c r="Q221" s="1">
        <v>168.87</v>
      </c>
      <c r="R221" s="1">
        <v>140.65</v>
      </c>
      <c r="S221" s="1">
        <v>144.37</v>
      </c>
      <c r="T221" s="1">
        <v>138.81</v>
      </c>
      <c r="U221" s="1">
        <v>141.27666666666667</v>
      </c>
    </row>
    <row r="222" spans="1:21" ht="14" x14ac:dyDescent="0.15">
      <c r="A222" s="5" t="s">
        <v>30</v>
      </c>
      <c r="B222" s="7" t="s">
        <v>42</v>
      </c>
      <c r="C222" s="3">
        <v>77</v>
      </c>
      <c r="D222" s="3">
        <v>127</v>
      </c>
      <c r="E222" s="1">
        <v>216.89</v>
      </c>
      <c r="F222" s="5"/>
      <c r="G222" s="5"/>
      <c r="H222" s="5"/>
      <c r="I222" s="1"/>
      <c r="J222" s="5"/>
      <c r="K222" s="5"/>
      <c r="L222" s="5"/>
      <c r="M222" s="1"/>
      <c r="N222" s="5"/>
      <c r="O222" s="5"/>
      <c r="P222" s="5"/>
      <c r="Q222" s="1"/>
      <c r="R222" s="5"/>
      <c r="S222" s="5"/>
      <c r="T222" s="5"/>
      <c r="U222" s="1"/>
    </row>
    <row r="223" spans="1:21" ht="14" x14ac:dyDescent="0.15">
      <c r="A223" s="5" t="s">
        <v>30</v>
      </c>
      <c r="B223" s="7" t="s">
        <v>42</v>
      </c>
      <c r="C223" s="3">
        <v>80</v>
      </c>
      <c r="D223" s="3">
        <v>130</v>
      </c>
      <c r="E223" s="1">
        <v>197.26</v>
      </c>
      <c r="F223" s="1">
        <v>34.1</v>
      </c>
      <c r="G223" s="1">
        <v>34.299999999999997</v>
      </c>
      <c r="H223" s="5"/>
      <c r="I223" s="1">
        <v>34.200000000000003</v>
      </c>
      <c r="J223" s="1">
        <v>45.4</v>
      </c>
      <c r="K223" s="1">
        <v>45.3</v>
      </c>
      <c r="L223" s="5"/>
      <c r="M223" s="1">
        <v>45.349999999999994</v>
      </c>
      <c r="N223" s="1">
        <v>174.44</v>
      </c>
      <c r="O223" s="1">
        <v>174.53</v>
      </c>
      <c r="P223" s="5"/>
      <c r="Q223" s="1">
        <v>174.48500000000001</v>
      </c>
      <c r="R223" s="1">
        <v>141.01</v>
      </c>
      <c r="S223" s="1">
        <v>152.96</v>
      </c>
      <c r="T223" s="5"/>
      <c r="U223" s="1">
        <v>146.98500000000001</v>
      </c>
    </row>
    <row r="224" spans="1:21" ht="14" x14ac:dyDescent="0.15">
      <c r="A224" s="5" t="s">
        <v>30</v>
      </c>
      <c r="B224" s="7" t="s">
        <v>42</v>
      </c>
      <c r="C224" s="3">
        <v>84</v>
      </c>
      <c r="D224" s="3">
        <v>134</v>
      </c>
      <c r="E224" s="1">
        <v>197.8</v>
      </c>
      <c r="F224" s="5"/>
      <c r="G224" s="5"/>
      <c r="H224" s="5"/>
      <c r="I224" s="1"/>
      <c r="J224" s="5"/>
      <c r="K224" s="5"/>
      <c r="L224" s="5"/>
      <c r="M224" s="1"/>
      <c r="N224" s="5"/>
      <c r="O224" s="5"/>
      <c r="P224" s="5"/>
      <c r="Q224" s="1"/>
      <c r="R224" s="5"/>
      <c r="S224" s="5"/>
      <c r="T224" s="5"/>
      <c r="U224" s="1"/>
    </row>
    <row r="225" spans="1:21" ht="14" x14ac:dyDescent="0.15">
      <c r="A225" s="5" t="s">
        <v>30</v>
      </c>
      <c r="B225" s="7" t="s">
        <v>42</v>
      </c>
      <c r="C225" s="3">
        <v>87</v>
      </c>
      <c r="D225" s="3">
        <v>137</v>
      </c>
      <c r="E225" s="1">
        <v>187.5</v>
      </c>
      <c r="F225" s="1">
        <v>37.299999999999997</v>
      </c>
      <c r="G225" s="1">
        <v>37.4</v>
      </c>
      <c r="H225" s="5"/>
      <c r="I225" s="1">
        <v>37.349999999999994</v>
      </c>
      <c r="J225" s="1">
        <v>49.1</v>
      </c>
      <c r="K225" s="1">
        <v>48.2</v>
      </c>
      <c r="L225" s="1">
        <v>48.3</v>
      </c>
      <c r="M225" s="1">
        <v>48.533333333333339</v>
      </c>
      <c r="N225" s="1">
        <v>179.91</v>
      </c>
      <c r="O225" s="1">
        <v>181.4</v>
      </c>
      <c r="P225" s="1">
        <v>180.3</v>
      </c>
      <c r="Q225" s="1">
        <v>180.53666666666666</v>
      </c>
      <c r="R225" s="1">
        <v>141.65</v>
      </c>
      <c r="S225" s="1">
        <v>142.86000000000001</v>
      </c>
      <c r="T225" s="5"/>
      <c r="U225" s="1">
        <v>142.255</v>
      </c>
    </row>
    <row r="226" spans="1:21" ht="14" x14ac:dyDescent="0.15">
      <c r="A226" s="5" t="s">
        <v>30</v>
      </c>
      <c r="B226" s="7" t="s">
        <v>42</v>
      </c>
      <c r="C226" s="3">
        <v>91</v>
      </c>
      <c r="D226" s="3">
        <v>141</v>
      </c>
      <c r="E226" s="1">
        <v>196.61666666666667</v>
      </c>
      <c r="F226" s="5"/>
      <c r="G226" s="5"/>
      <c r="H226" s="5"/>
      <c r="I226" s="1"/>
      <c r="J226" s="5"/>
      <c r="K226" s="5"/>
      <c r="L226" s="5"/>
      <c r="M226" s="1"/>
      <c r="N226" s="5"/>
      <c r="O226" s="5"/>
      <c r="P226" s="5"/>
      <c r="Q226" s="1"/>
      <c r="R226" s="5"/>
      <c r="S226" s="5"/>
      <c r="T226" s="5"/>
      <c r="U226" s="1"/>
    </row>
    <row r="227" spans="1:21" ht="14" x14ac:dyDescent="0.15">
      <c r="A227" s="5" t="s">
        <v>30</v>
      </c>
      <c r="B227" s="7" t="s">
        <v>42</v>
      </c>
      <c r="C227" s="3">
        <v>94</v>
      </c>
      <c r="D227" s="3">
        <v>144</v>
      </c>
      <c r="E227" s="1">
        <v>153.88999999999999</v>
      </c>
      <c r="F227" s="1">
        <v>39.9</v>
      </c>
      <c r="G227" s="1">
        <v>39.4</v>
      </c>
      <c r="H227" s="1">
        <v>38.4</v>
      </c>
      <c r="I227" s="1">
        <v>39.233333333333327</v>
      </c>
      <c r="J227" s="1">
        <v>48.6</v>
      </c>
      <c r="K227" s="1">
        <v>48.7</v>
      </c>
      <c r="L227" s="5"/>
      <c r="M227" s="1">
        <v>48.650000000000006</v>
      </c>
      <c r="N227" s="1">
        <v>188.35</v>
      </c>
      <c r="O227" s="1">
        <v>193.32</v>
      </c>
      <c r="P227" s="5"/>
      <c r="Q227" s="1">
        <v>190.83499999999998</v>
      </c>
      <c r="R227" s="1">
        <v>142.13999999999999</v>
      </c>
      <c r="S227" s="1">
        <v>152.97999999999999</v>
      </c>
      <c r="T227" s="5"/>
      <c r="U227" s="1">
        <v>147.56</v>
      </c>
    </row>
    <row r="228" spans="1:21" ht="14" x14ac:dyDescent="0.15">
      <c r="A228" s="5" t="s">
        <v>30</v>
      </c>
      <c r="B228" s="7" t="s">
        <v>42</v>
      </c>
      <c r="C228" s="3">
        <v>98</v>
      </c>
      <c r="D228" s="3">
        <v>148</v>
      </c>
      <c r="E228" s="1">
        <v>163.73333333333332</v>
      </c>
      <c r="F228" s="5"/>
      <c r="G228" s="5"/>
      <c r="H228" s="5"/>
      <c r="I228" s="1"/>
      <c r="J228" s="5"/>
      <c r="K228" s="5"/>
      <c r="L228" s="5"/>
      <c r="M228" s="1"/>
      <c r="N228" s="5"/>
      <c r="O228" s="5"/>
      <c r="P228" s="5"/>
      <c r="Q228" s="1"/>
      <c r="R228" s="5"/>
      <c r="S228" s="5"/>
      <c r="T228" s="5"/>
      <c r="U228" s="1"/>
    </row>
    <row r="229" spans="1:21" ht="14" x14ac:dyDescent="0.15">
      <c r="A229" s="5" t="s">
        <v>30</v>
      </c>
      <c r="B229" s="7" t="s">
        <v>42</v>
      </c>
      <c r="C229" s="3">
        <v>101</v>
      </c>
      <c r="D229" s="3">
        <v>151</v>
      </c>
      <c r="E229" s="1">
        <v>188</v>
      </c>
      <c r="F229" s="1">
        <v>42</v>
      </c>
      <c r="G229" s="1"/>
      <c r="H229" s="1"/>
      <c r="I229" s="1">
        <v>42</v>
      </c>
      <c r="J229" s="1">
        <v>49</v>
      </c>
      <c r="K229" s="1"/>
      <c r="L229" s="1"/>
      <c r="M229" s="1">
        <v>49</v>
      </c>
      <c r="N229" s="1">
        <v>183.7</v>
      </c>
      <c r="O229" s="1"/>
      <c r="P229" s="1"/>
      <c r="Q229" s="1">
        <v>183.7</v>
      </c>
      <c r="R229" s="1">
        <v>131.1</v>
      </c>
      <c r="S229" s="1"/>
      <c r="T229" s="1"/>
      <c r="U229" s="1">
        <v>131.1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B427-41A5-8347-AB2A-76172E5172B7}">
  <dimension ref="A1:H117"/>
  <sheetViews>
    <sheetView workbookViewId="0">
      <selection activeCell="L34" sqref="L34"/>
    </sheetView>
  </sheetViews>
  <sheetFormatPr baseColWidth="10" defaultRowHeight="13" x14ac:dyDescent="0.15"/>
  <sheetData>
    <row r="1" spans="1:8" x14ac:dyDescent="0.15">
      <c r="A1" s="2" t="s">
        <v>7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15">
      <c r="A2" s="2">
        <v>50</v>
      </c>
      <c r="B2" s="2"/>
      <c r="C2" s="2"/>
      <c r="D2" s="2"/>
      <c r="E2" s="2"/>
      <c r="F2" s="2"/>
      <c r="G2" s="2"/>
      <c r="H2" s="2"/>
    </row>
    <row r="3" spans="1:8" x14ac:dyDescent="0.15">
      <c r="A3" s="2">
        <v>51</v>
      </c>
      <c r="B3" s="2">
        <v>10.1</v>
      </c>
      <c r="C3" s="2">
        <v>11</v>
      </c>
      <c r="D3" s="2">
        <v>11.9</v>
      </c>
      <c r="E3" s="2">
        <v>12.8</v>
      </c>
      <c r="F3" s="2">
        <v>13.7</v>
      </c>
      <c r="G3" s="2">
        <v>14.6</v>
      </c>
      <c r="H3" s="2">
        <v>15.5</v>
      </c>
    </row>
    <row r="4" spans="1:8" x14ac:dyDescent="0.15">
      <c r="A4" s="2">
        <v>52</v>
      </c>
      <c r="B4" s="2"/>
      <c r="C4" s="2"/>
      <c r="D4" s="2"/>
      <c r="E4" s="2"/>
      <c r="F4" s="2"/>
      <c r="G4" s="2"/>
      <c r="H4" s="2"/>
    </row>
    <row r="5" spans="1:8" x14ac:dyDescent="0.15">
      <c r="A5" s="2">
        <v>53</v>
      </c>
      <c r="B5" s="2"/>
      <c r="C5" s="2"/>
      <c r="D5" s="2"/>
      <c r="E5" s="2"/>
      <c r="F5" s="2"/>
      <c r="G5" s="2"/>
      <c r="H5" s="2"/>
    </row>
    <row r="6" spans="1:8" x14ac:dyDescent="0.15">
      <c r="A6" s="2">
        <v>54</v>
      </c>
      <c r="B6" s="2">
        <v>9.6999999999999993</v>
      </c>
      <c r="C6" s="2">
        <v>11.1</v>
      </c>
      <c r="D6" s="2">
        <v>12.5</v>
      </c>
      <c r="E6" s="2">
        <v>13.9</v>
      </c>
      <c r="F6" s="2">
        <v>15.3</v>
      </c>
      <c r="G6" s="2">
        <v>16.7</v>
      </c>
      <c r="H6" s="2">
        <v>18.100000000000001</v>
      </c>
    </row>
    <row r="7" spans="1:8" x14ac:dyDescent="0.15">
      <c r="A7" s="2">
        <v>55</v>
      </c>
      <c r="B7" s="2"/>
      <c r="C7" s="2"/>
      <c r="D7" s="2"/>
      <c r="E7" s="2"/>
      <c r="F7" s="2"/>
      <c r="G7" s="2"/>
      <c r="H7" s="2"/>
    </row>
    <row r="8" spans="1:8" x14ac:dyDescent="0.15">
      <c r="A8" s="2">
        <v>56</v>
      </c>
      <c r="B8" s="2"/>
      <c r="C8" s="2"/>
      <c r="D8" s="2"/>
      <c r="E8" s="2"/>
      <c r="F8" s="2"/>
      <c r="G8" s="2"/>
      <c r="H8" s="2"/>
    </row>
    <row r="9" spans="1:8" x14ac:dyDescent="0.15">
      <c r="A9" s="2">
        <v>57</v>
      </c>
      <c r="B9" s="2">
        <v>11.7</v>
      </c>
      <c r="C9" s="2">
        <v>13.2</v>
      </c>
      <c r="D9" s="2">
        <v>14.7</v>
      </c>
      <c r="E9" s="2">
        <v>16.2</v>
      </c>
      <c r="F9" s="2">
        <v>17.7</v>
      </c>
      <c r="G9" s="2">
        <v>19.2</v>
      </c>
      <c r="H9" s="2">
        <v>20.7</v>
      </c>
    </row>
    <row r="10" spans="1:8" x14ac:dyDescent="0.15">
      <c r="A10" s="2">
        <v>58</v>
      </c>
      <c r="B10" s="2"/>
      <c r="C10" s="2"/>
      <c r="D10" s="2"/>
      <c r="E10" s="2"/>
      <c r="F10" s="2"/>
      <c r="G10" s="2"/>
      <c r="H10" s="2"/>
    </row>
    <row r="11" spans="1:8" x14ac:dyDescent="0.15">
      <c r="A11" s="2">
        <v>59</v>
      </c>
      <c r="B11" s="2"/>
      <c r="C11" s="2"/>
      <c r="D11" s="2"/>
      <c r="E11" s="2"/>
      <c r="F11" s="2"/>
      <c r="G11" s="2"/>
      <c r="H11" s="2"/>
    </row>
    <row r="12" spans="1:8" x14ac:dyDescent="0.15">
      <c r="A12" s="2">
        <v>60</v>
      </c>
      <c r="B12" s="2">
        <v>12.7</v>
      </c>
      <c r="C12" s="2">
        <v>14.4</v>
      </c>
      <c r="D12" s="2">
        <v>16.100000000000001</v>
      </c>
      <c r="E12" s="2">
        <v>17.8</v>
      </c>
      <c r="F12" s="2">
        <v>19.5</v>
      </c>
      <c r="G12" s="2">
        <v>21.2</v>
      </c>
      <c r="H12" s="2">
        <v>22.9</v>
      </c>
    </row>
    <row r="13" spans="1:8" x14ac:dyDescent="0.15">
      <c r="A13" s="2">
        <v>61</v>
      </c>
      <c r="B13" s="2"/>
      <c r="C13" s="2"/>
      <c r="D13" s="2"/>
      <c r="E13" s="2"/>
      <c r="F13" s="2"/>
      <c r="G13" s="2"/>
      <c r="H13" s="2"/>
    </row>
    <row r="14" spans="1:8" x14ac:dyDescent="0.15">
      <c r="A14" s="2">
        <v>62</v>
      </c>
      <c r="B14" s="2"/>
      <c r="C14" s="2"/>
      <c r="D14" s="2"/>
      <c r="E14" s="2"/>
      <c r="F14" s="2"/>
      <c r="G14" s="2"/>
      <c r="H14" s="2"/>
    </row>
    <row r="15" spans="1:8" x14ac:dyDescent="0.15">
      <c r="A15" s="2">
        <v>63</v>
      </c>
      <c r="B15" s="2">
        <v>14.4</v>
      </c>
      <c r="C15" s="2">
        <v>16</v>
      </c>
      <c r="D15" s="2">
        <v>17.600000000000001</v>
      </c>
      <c r="E15" s="2">
        <v>19.2</v>
      </c>
      <c r="F15" s="2">
        <v>20.8</v>
      </c>
      <c r="G15" s="2">
        <v>22.4</v>
      </c>
      <c r="H15" s="2">
        <v>24</v>
      </c>
    </row>
    <row r="16" spans="1:8" x14ac:dyDescent="0.15">
      <c r="A16" s="2">
        <v>64</v>
      </c>
      <c r="B16" s="2"/>
      <c r="C16" s="2"/>
      <c r="D16" s="2"/>
      <c r="E16" s="2"/>
      <c r="F16" s="2"/>
      <c r="G16" s="2"/>
      <c r="H16" s="2"/>
    </row>
    <row r="17" spans="1:8" x14ac:dyDescent="0.15">
      <c r="A17" s="2">
        <v>65</v>
      </c>
      <c r="B17" s="2"/>
      <c r="C17" s="2"/>
      <c r="D17" s="2"/>
      <c r="E17" s="2"/>
      <c r="F17" s="2"/>
      <c r="G17" s="2"/>
      <c r="H17" s="2"/>
    </row>
    <row r="18" spans="1:8" x14ac:dyDescent="0.15">
      <c r="A18" s="2">
        <v>66</v>
      </c>
      <c r="B18" s="2">
        <v>16.899999999999999</v>
      </c>
      <c r="C18" s="2">
        <v>18.100000000000001</v>
      </c>
      <c r="D18" s="2">
        <v>19.3</v>
      </c>
      <c r="E18" s="2">
        <v>20.5</v>
      </c>
      <c r="F18" s="2">
        <v>21.7</v>
      </c>
      <c r="G18" s="2">
        <v>22.9</v>
      </c>
      <c r="H18" s="2">
        <v>24.1</v>
      </c>
    </row>
    <row r="19" spans="1:8" x14ac:dyDescent="0.15">
      <c r="A19" s="2">
        <v>67</v>
      </c>
      <c r="B19" s="2"/>
      <c r="C19" s="2"/>
      <c r="D19" s="2"/>
      <c r="E19" s="2"/>
      <c r="F19" s="2"/>
      <c r="G19" s="2"/>
      <c r="H19" s="2"/>
    </row>
    <row r="20" spans="1:8" x14ac:dyDescent="0.15">
      <c r="A20" s="2">
        <v>68</v>
      </c>
      <c r="B20" s="2"/>
      <c r="C20" s="2"/>
      <c r="D20" s="2"/>
      <c r="E20" s="2"/>
      <c r="F20" s="2"/>
      <c r="G20" s="2"/>
      <c r="H20" s="2"/>
    </row>
    <row r="21" spans="1:8" x14ac:dyDescent="0.15">
      <c r="A21" s="2">
        <v>69</v>
      </c>
      <c r="B21" s="2">
        <v>16.7</v>
      </c>
      <c r="C21" s="2">
        <v>18.3</v>
      </c>
      <c r="D21" s="2">
        <v>19.899999999999999</v>
      </c>
      <c r="E21" s="2">
        <v>21.5</v>
      </c>
      <c r="F21" s="2">
        <v>23.1</v>
      </c>
      <c r="G21" s="2">
        <v>24.7</v>
      </c>
      <c r="H21" s="2">
        <v>26.3</v>
      </c>
    </row>
    <row r="22" spans="1:8" x14ac:dyDescent="0.15">
      <c r="A22" s="2">
        <v>70</v>
      </c>
      <c r="B22" s="2"/>
      <c r="C22" s="2"/>
      <c r="D22" s="2"/>
      <c r="E22" s="2"/>
      <c r="F22" s="2"/>
      <c r="G22" s="2"/>
      <c r="H22" s="2"/>
    </row>
    <row r="23" spans="1:8" x14ac:dyDescent="0.15">
      <c r="A23" s="2">
        <v>71</v>
      </c>
      <c r="B23" s="2"/>
      <c r="C23" s="2"/>
      <c r="D23" s="2"/>
      <c r="E23" s="2"/>
      <c r="F23" s="2"/>
      <c r="G23" s="2"/>
      <c r="H23" s="2"/>
    </row>
    <row r="24" spans="1:8" x14ac:dyDescent="0.15">
      <c r="A24" s="2">
        <v>72</v>
      </c>
      <c r="B24" s="2">
        <v>20.3</v>
      </c>
      <c r="C24" s="2">
        <v>21.4</v>
      </c>
      <c r="D24" s="2">
        <v>22.5</v>
      </c>
      <c r="E24" s="2">
        <v>23.6</v>
      </c>
      <c r="F24" s="2">
        <v>24.7</v>
      </c>
      <c r="G24" s="2">
        <v>25.8</v>
      </c>
      <c r="H24" s="2">
        <v>26.9</v>
      </c>
    </row>
    <row r="25" spans="1:8" x14ac:dyDescent="0.15">
      <c r="A25" s="2">
        <v>73</v>
      </c>
      <c r="B25" s="2"/>
      <c r="C25" s="2"/>
      <c r="D25" s="2"/>
      <c r="E25" s="2"/>
      <c r="F25" s="2"/>
      <c r="G25" s="2"/>
      <c r="H25" s="2"/>
    </row>
    <row r="26" spans="1:8" x14ac:dyDescent="0.15">
      <c r="A26" s="2">
        <v>74</v>
      </c>
      <c r="B26" s="2"/>
      <c r="C26" s="2"/>
      <c r="D26" s="2"/>
      <c r="E26" s="2"/>
      <c r="F26" s="2"/>
      <c r="G26" s="2"/>
      <c r="H26" s="2"/>
    </row>
    <row r="27" spans="1:8" x14ac:dyDescent="0.15">
      <c r="A27" s="2">
        <v>75</v>
      </c>
      <c r="B27" s="2">
        <v>20.7</v>
      </c>
      <c r="C27" s="2">
        <v>22.3</v>
      </c>
      <c r="D27" s="2">
        <v>23.9</v>
      </c>
      <c r="E27" s="2">
        <v>25.5</v>
      </c>
      <c r="F27" s="2">
        <v>27.1</v>
      </c>
      <c r="G27" s="2">
        <v>28.7</v>
      </c>
      <c r="H27" s="2">
        <v>30.3</v>
      </c>
    </row>
    <row r="28" spans="1:8" x14ac:dyDescent="0.15">
      <c r="A28" s="2">
        <v>76</v>
      </c>
      <c r="B28" s="2"/>
      <c r="C28" s="2"/>
      <c r="D28" s="2"/>
      <c r="E28" s="2"/>
      <c r="F28" s="2"/>
      <c r="G28" s="2"/>
      <c r="H28" s="2"/>
    </row>
    <row r="29" spans="1:8" x14ac:dyDescent="0.15">
      <c r="A29" s="2">
        <v>77</v>
      </c>
      <c r="B29" s="2"/>
      <c r="C29" s="2"/>
      <c r="D29" s="2"/>
      <c r="E29" s="2"/>
      <c r="F29" s="2"/>
      <c r="G29" s="2"/>
      <c r="H29" s="2"/>
    </row>
    <row r="30" spans="1:8" x14ac:dyDescent="0.15">
      <c r="A30" s="2">
        <v>78</v>
      </c>
      <c r="B30" s="2">
        <v>22.8</v>
      </c>
      <c r="C30" s="2">
        <v>23.9</v>
      </c>
      <c r="D30" s="2">
        <v>25</v>
      </c>
      <c r="E30" s="2">
        <v>26.1</v>
      </c>
      <c r="F30" s="2">
        <v>27.2</v>
      </c>
      <c r="G30" s="2">
        <v>28.3</v>
      </c>
      <c r="H30" s="2">
        <v>29.4</v>
      </c>
    </row>
    <row r="31" spans="1:8" x14ac:dyDescent="0.15">
      <c r="A31" s="2">
        <v>79</v>
      </c>
      <c r="B31" s="2"/>
      <c r="C31" s="2"/>
      <c r="D31" s="2"/>
      <c r="E31" s="2"/>
      <c r="F31" s="2"/>
      <c r="G31" s="2"/>
      <c r="H31" s="2"/>
    </row>
    <row r="32" spans="1:8" x14ac:dyDescent="0.15">
      <c r="A32" s="2">
        <v>80</v>
      </c>
      <c r="B32" s="2"/>
      <c r="C32" s="2"/>
      <c r="D32" s="2"/>
      <c r="E32" s="2"/>
      <c r="F32" s="2"/>
      <c r="G32" s="2"/>
      <c r="H32" s="2"/>
    </row>
    <row r="33" spans="1:8" x14ac:dyDescent="0.15">
      <c r="A33" s="2">
        <v>81</v>
      </c>
      <c r="B33" s="2">
        <v>22.1</v>
      </c>
      <c r="C33" s="2">
        <v>23.9</v>
      </c>
      <c r="D33" s="2">
        <v>25.7</v>
      </c>
      <c r="E33" s="2">
        <v>27.5</v>
      </c>
      <c r="F33" s="2">
        <v>29.3</v>
      </c>
      <c r="G33" s="2">
        <v>31.1</v>
      </c>
      <c r="H33" s="2">
        <v>32.9</v>
      </c>
    </row>
    <row r="34" spans="1:8" x14ac:dyDescent="0.15">
      <c r="A34" s="2">
        <v>82</v>
      </c>
      <c r="B34" s="2"/>
      <c r="C34" s="2"/>
      <c r="D34" s="2"/>
      <c r="E34" s="2"/>
      <c r="F34" s="2"/>
      <c r="G34" s="2"/>
      <c r="H34" s="2"/>
    </row>
    <row r="35" spans="1:8" x14ac:dyDescent="0.15">
      <c r="A35" s="2">
        <v>83</v>
      </c>
      <c r="B35" s="2"/>
      <c r="C35" s="2"/>
      <c r="D35" s="2"/>
      <c r="E35" s="2"/>
      <c r="F35" s="2"/>
      <c r="G35" s="2"/>
      <c r="H35" s="2"/>
    </row>
    <row r="36" spans="1:8" x14ac:dyDescent="0.15">
      <c r="A36" s="2">
        <v>84</v>
      </c>
      <c r="B36" s="2">
        <v>24.5</v>
      </c>
      <c r="C36" s="2">
        <v>26</v>
      </c>
      <c r="D36" s="2">
        <v>27.5</v>
      </c>
      <c r="E36" s="2">
        <v>29</v>
      </c>
      <c r="F36" s="2">
        <v>30.5</v>
      </c>
      <c r="G36" s="2">
        <v>32</v>
      </c>
      <c r="H36" s="2">
        <v>33.5</v>
      </c>
    </row>
    <row r="37" spans="1:8" x14ac:dyDescent="0.15">
      <c r="A37" s="2">
        <v>85</v>
      </c>
      <c r="B37" s="2"/>
      <c r="C37" s="2"/>
      <c r="D37" s="2"/>
      <c r="E37" s="2"/>
      <c r="F37" s="2"/>
      <c r="G37" s="2"/>
      <c r="H37" s="2"/>
    </row>
    <row r="38" spans="1:8" x14ac:dyDescent="0.15">
      <c r="A38" s="2">
        <v>86</v>
      </c>
      <c r="B38" s="2"/>
      <c r="C38" s="2"/>
      <c r="D38" s="2"/>
      <c r="E38" s="2"/>
      <c r="F38" s="2"/>
      <c r="G38" s="2"/>
      <c r="H38" s="2"/>
    </row>
    <row r="39" spans="1:8" x14ac:dyDescent="0.15">
      <c r="A39" s="2">
        <v>87</v>
      </c>
      <c r="B39" s="2">
        <v>26.5</v>
      </c>
      <c r="C39" s="2">
        <v>27.8</v>
      </c>
      <c r="D39" s="2">
        <v>29.1</v>
      </c>
      <c r="E39" s="2">
        <v>30.4</v>
      </c>
      <c r="F39" s="2">
        <v>31.7</v>
      </c>
      <c r="G39" s="2">
        <v>33</v>
      </c>
      <c r="H39" s="2">
        <v>34.299999999999997</v>
      </c>
    </row>
    <row r="40" spans="1:8" x14ac:dyDescent="0.15">
      <c r="A40" s="2">
        <v>88</v>
      </c>
      <c r="B40" s="2"/>
      <c r="C40" s="2"/>
      <c r="D40" s="2"/>
      <c r="E40" s="2"/>
      <c r="F40" s="2"/>
      <c r="G40" s="2"/>
      <c r="H40" s="2"/>
    </row>
    <row r="41" spans="1:8" x14ac:dyDescent="0.15">
      <c r="A41" s="2">
        <v>89</v>
      </c>
      <c r="B41" s="2"/>
      <c r="C41" s="2"/>
      <c r="D41" s="2"/>
      <c r="E41" s="2"/>
      <c r="F41" s="2"/>
      <c r="G41" s="2"/>
      <c r="H41" s="2"/>
    </row>
    <row r="42" spans="1:8" x14ac:dyDescent="0.15">
      <c r="A42" s="2">
        <v>90</v>
      </c>
      <c r="B42" s="2">
        <v>27.4</v>
      </c>
      <c r="C42" s="2">
        <v>28.8</v>
      </c>
      <c r="D42" s="2">
        <v>30.2</v>
      </c>
      <c r="E42" s="2">
        <v>31.6</v>
      </c>
      <c r="F42" s="2">
        <v>33</v>
      </c>
      <c r="G42" s="2">
        <v>34.4</v>
      </c>
      <c r="H42" s="2">
        <v>35.799999999999997</v>
      </c>
    </row>
    <row r="43" spans="1:8" x14ac:dyDescent="0.15">
      <c r="A43" s="2">
        <v>91</v>
      </c>
      <c r="B43" s="2"/>
      <c r="C43" s="2"/>
      <c r="D43" s="2"/>
      <c r="E43" s="2"/>
      <c r="F43" s="2"/>
      <c r="G43" s="2"/>
      <c r="H43" s="2"/>
    </row>
    <row r="44" spans="1:8" x14ac:dyDescent="0.15">
      <c r="A44" s="2">
        <v>92</v>
      </c>
      <c r="B44" s="2"/>
      <c r="C44" s="2"/>
      <c r="D44" s="2"/>
      <c r="E44" s="2"/>
      <c r="F44" s="2"/>
      <c r="G44" s="2"/>
      <c r="H44" s="2"/>
    </row>
    <row r="45" spans="1:8" x14ac:dyDescent="0.15">
      <c r="A45" s="2">
        <v>93</v>
      </c>
      <c r="B45" s="2">
        <v>28.1</v>
      </c>
      <c r="C45" s="2">
        <v>29.4</v>
      </c>
      <c r="D45" s="2">
        <v>30.7</v>
      </c>
      <c r="E45" s="2">
        <v>32</v>
      </c>
      <c r="F45" s="2">
        <v>33.299999999999997</v>
      </c>
      <c r="G45" s="2">
        <v>34.6</v>
      </c>
      <c r="H45" s="2">
        <v>35.9</v>
      </c>
    </row>
    <row r="46" spans="1:8" x14ac:dyDescent="0.15">
      <c r="A46" s="2">
        <v>94</v>
      </c>
      <c r="B46" s="2"/>
      <c r="C46" s="2"/>
      <c r="D46" s="2"/>
      <c r="E46" s="2"/>
      <c r="F46" s="2"/>
      <c r="G46" s="2"/>
      <c r="H46" s="2"/>
    </row>
    <row r="47" spans="1:8" x14ac:dyDescent="0.15">
      <c r="A47" s="2">
        <v>95</v>
      </c>
      <c r="B47" s="2"/>
      <c r="C47" s="2"/>
      <c r="D47" s="2"/>
      <c r="E47" s="2"/>
      <c r="F47" s="2"/>
      <c r="G47" s="2"/>
      <c r="H47" s="2"/>
    </row>
    <row r="48" spans="1:8" x14ac:dyDescent="0.15">
      <c r="A48" s="2">
        <v>96</v>
      </c>
      <c r="B48" s="2">
        <v>28.6</v>
      </c>
      <c r="C48" s="2">
        <v>30.3</v>
      </c>
      <c r="D48" s="2">
        <v>32</v>
      </c>
      <c r="E48" s="2">
        <v>33.700000000000003</v>
      </c>
      <c r="F48" s="2">
        <v>35.4</v>
      </c>
      <c r="G48" s="2">
        <v>37.1</v>
      </c>
      <c r="H48" s="2">
        <v>38.799999999999997</v>
      </c>
    </row>
    <row r="49" spans="1:8" x14ac:dyDescent="0.15">
      <c r="A49" s="2">
        <v>97</v>
      </c>
      <c r="B49" s="2"/>
      <c r="C49" s="2"/>
      <c r="D49" s="2"/>
      <c r="E49" s="2"/>
      <c r="F49" s="2"/>
      <c r="G49" s="2"/>
      <c r="H49" s="2"/>
    </row>
    <row r="50" spans="1:8" x14ac:dyDescent="0.15">
      <c r="A50" s="2">
        <v>98</v>
      </c>
      <c r="B50" s="2"/>
      <c r="C50" s="2"/>
      <c r="D50" s="2"/>
      <c r="E50" s="2"/>
      <c r="F50" s="2"/>
      <c r="G50" s="2"/>
      <c r="H50" s="2"/>
    </row>
    <row r="51" spans="1:8" x14ac:dyDescent="0.15">
      <c r="A51" s="2">
        <v>99</v>
      </c>
      <c r="B51" s="2">
        <v>29.5</v>
      </c>
      <c r="C51" s="2">
        <v>31.3</v>
      </c>
      <c r="D51" s="2">
        <v>33.1</v>
      </c>
      <c r="E51" s="2">
        <v>34.9</v>
      </c>
      <c r="F51" s="2">
        <v>36.700000000000003</v>
      </c>
      <c r="G51" s="2">
        <v>38.5</v>
      </c>
      <c r="H51" s="2">
        <v>40.299999999999997</v>
      </c>
    </row>
    <row r="52" spans="1:8" x14ac:dyDescent="0.15">
      <c r="A52" s="2">
        <v>100</v>
      </c>
      <c r="B52" s="2"/>
      <c r="C52" s="2"/>
      <c r="D52" s="2"/>
      <c r="E52" s="2"/>
      <c r="F52" s="2"/>
      <c r="G52" s="2"/>
      <c r="H52" s="2"/>
    </row>
    <row r="53" spans="1:8" x14ac:dyDescent="0.15">
      <c r="A53" s="2">
        <v>101</v>
      </c>
      <c r="B53" s="2"/>
      <c r="C53" s="2"/>
      <c r="D53" s="2"/>
      <c r="E53" s="2"/>
      <c r="F53" s="2"/>
      <c r="G53" s="2"/>
      <c r="H53" s="2"/>
    </row>
    <row r="54" spans="1:8" x14ac:dyDescent="0.15">
      <c r="A54" s="2">
        <v>102</v>
      </c>
      <c r="B54" s="2">
        <v>31.1</v>
      </c>
      <c r="C54" s="2">
        <v>32.799999999999997</v>
      </c>
      <c r="D54" s="2">
        <v>34.5</v>
      </c>
      <c r="E54" s="2">
        <v>36.200000000000003</v>
      </c>
      <c r="F54" s="2">
        <v>37.9</v>
      </c>
      <c r="G54" s="2">
        <v>39.6</v>
      </c>
      <c r="H54" s="2">
        <v>41.3</v>
      </c>
    </row>
    <row r="55" spans="1:8" x14ac:dyDescent="0.15">
      <c r="A55" s="2">
        <v>103</v>
      </c>
      <c r="B55" s="2"/>
      <c r="C55" s="2"/>
      <c r="D55" s="2"/>
      <c r="E55" s="2"/>
      <c r="F55" s="2"/>
      <c r="G55" s="2"/>
      <c r="H55" s="2"/>
    </row>
    <row r="56" spans="1:8" x14ac:dyDescent="0.15">
      <c r="A56" s="2">
        <v>104</v>
      </c>
      <c r="B56" s="2"/>
      <c r="C56" s="2"/>
      <c r="D56" s="2"/>
      <c r="E56" s="2"/>
      <c r="F56" s="2"/>
      <c r="G56" s="2"/>
      <c r="H56" s="2"/>
    </row>
    <row r="57" spans="1:8" x14ac:dyDescent="0.15">
      <c r="A57" s="2">
        <v>105</v>
      </c>
      <c r="B57" s="2">
        <v>32.5</v>
      </c>
      <c r="C57" s="2">
        <v>34</v>
      </c>
      <c r="D57" s="2">
        <v>35.5</v>
      </c>
      <c r="E57" s="2">
        <v>37</v>
      </c>
      <c r="F57" s="2">
        <v>38.5</v>
      </c>
      <c r="G57" s="2">
        <v>40</v>
      </c>
      <c r="H57" s="2">
        <v>41.5</v>
      </c>
    </row>
    <row r="58" spans="1:8" x14ac:dyDescent="0.15">
      <c r="A58" s="2">
        <v>106</v>
      </c>
      <c r="B58" s="2"/>
      <c r="C58" s="2"/>
      <c r="D58" s="2"/>
      <c r="E58" s="2"/>
      <c r="F58" s="2"/>
      <c r="G58" s="2"/>
      <c r="H58" s="2"/>
    </row>
    <row r="59" spans="1:8" x14ac:dyDescent="0.15">
      <c r="A59" s="2">
        <v>107</v>
      </c>
      <c r="B59" s="2"/>
      <c r="C59" s="2"/>
      <c r="D59" s="2"/>
      <c r="E59" s="2"/>
      <c r="F59" s="2"/>
      <c r="G59" s="2"/>
      <c r="H59" s="2"/>
    </row>
    <row r="60" spans="1:8" x14ac:dyDescent="0.15">
      <c r="A60" s="2">
        <v>108</v>
      </c>
      <c r="B60" s="2">
        <v>33</v>
      </c>
      <c r="C60" s="2">
        <v>34.6</v>
      </c>
      <c r="D60" s="2">
        <v>36.200000000000003</v>
      </c>
      <c r="E60" s="2">
        <v>37.799999999999997</v>
      </c>
      <c r="F60" s="2">
        <v>39.4</v>
      </c>
      <c r="G60" s="2">
        <v>41</v>
      </c>
      <c r="H60" s="2">
        <v>42.6</v>
      </c>
    </row>
    <row r="61" spans="1:8" x14ac:dyDescent="0.15">
      <c r="A61" s="2">
        <v>109</v>
      </c>
      <c r="B61" s="2"/>
      <c r="C61" s="2"/>
      <c r="D61" s="2"/>
      <c r="E61" s="2"/>
      <c r="F61" s="2"/>
      <c r="G61" s="2"/>
      <c r="H61" s="2"/>
    </row>
    <row r="62" spans="1:8" x14ac:dyDescent="0.15">
      <c r="A62" s="2">
        <v>110</v>
      </c>
      <c r="B62" s="2"/>
      <c r="C62" s="2"/>
      <c r="D62" s="2"/>
      <c r="E62" s="2"/>
      <c r="F62" s="2"/>
      <c r="G62" s="2"/>
      <c r="H62" s="2"/>
    </row>
    <row r="63" spans="1:8" x14ac:dyDescent="0.15">
      <c r="A63" s="2">
        <v>111</v>
      </c>
      <c r="B63" s="2">
        <v>34.200000000000003</v>
      </c>
      <c r="C63" s="2">
        <v>36</v>
      </c>
      <c r="D63" s="2">
        <v>37.799999999999997</v>
      </c>
      <c r="E63" s="2">
        <v>39.6</v>
      </c>
      <c r="F63" s="2">
        <v>41.4</v>
      </c>
      <c r="G63" s="2">
        <v>43.2</v>
      </c>
      <c r="H63" s="2">
        <v>45</v>
      </c>
    </row>
    <row r="64" spans="1:8" x14ac:dyDescent="0.15">
      <c r="A64" s="2">
        <v>112</v>
      </c>
      <c r="B64" s="2"/>
      <c r="C64" s="2"/>
      <c r="D64" s="2"/>
      <c r="E64" s="2"/>
      <c r="F64" s="2"/>
      <c r="G64" s="2"/>
      <c r="H64" s="2"/>
    </row>
    <row r="65" spans="1:8" x14ac:dyDescent="0.15">
      <c r="A65" s="2">
        <v>113</v>
      </c>
      <c r="B65" s="2"/>
      <c r="C65" s="2"/>
      <c r="D65" s="2"/>
      <c r="E65" s="2"/>
      <c r="F65" s="2"/>
      <c r="G65" s="2"/>
      <c r="H65" s="2"/>
    </row>
    <row r="66" spans="1:8" x14ac:dyDescent="0.15">
      <c r="A66" s="2">
        <v>114</v>
      </c>
      <c r="B66" s="2">
        <v>35.700000000000003</v>
      </c>
      <c r="C66" s="2">
        <v>37.200000000000003</v>
      </c>
      <c r="D66" s="2">
        <v>38.700000000000003</v>
      </c>
      <c r="E66" s="2">
        <v>40.200000000000003</v>
      </c>
      <c r="F66" s="2">
        <v>41.7</v>
      </c>
      <c r="G66" s="2">
        <v>43.2</v>
      </c>
      <c r="H66" s="2">
        <v>44.7</v>
      </c>
    </row>
    <row r="67" spans="1:8" x14ac:dyDescent="0.15">
      <c r="A67" s="2">
        <v>115</v>
      </c>
      <c r="B67" s="2"/>
      <c r="C67" s="2"/>
      <c r="D67" s="2"/>
      <c r="E67" s="2"/>
      <c r="F67" s="2"/>
      <c r="G67" s="2"/>
      <c r="H67" s="2"/>
    </row>
    <row r="68" spans="1:8" x14ac:dyDescent="0.15">
      <c r="A68" s="2">
        <v>116</v>
      </c>
      <c r="B68" s="2"/>
      <c r="C68" s="2"/>
      <c r="D68" s="2"/>
      <c r="E68" s="2"/>
      <c r="F68" s="2"/>
      <c r="G68" s="2"/>
      <c r="H68" s="2"/>
    </row>
    <row r="69" spans="1:8" x14ac:dyDescent="0.15">
      <c r="A69" s="2">
        <v>117</v>
      </c>
      <c r="B69" s="2">
        <v>37.6</v>
      </c>
      <c r="C69" s="2">
        <v>38.9</v>
      </c>
      <c r="D69" s="2">
        <v>40.200000000000003</v>
      </c>
      <c r="E69" s="2">
        <v>41.5</v>
      </c>
      <c r="F69" s="2">
        <v>42.8</v>
      </c>
      <c r="G69" s="2">
        <v>44.1</v>
      </c>
      <c r="H69" s="2">
        <v>45.4</v>
      </c>
    </row>
    <row r="70" spans="1:8" x14ac:dyDescent="0.15">
      <c r="A70" s="2">
        <v>118</v>
      </c>
      <c r="B70" s="2"/>
      <c r="C70" s="2"/>
      <c r="D70" s="2"/>
      <c r="E70" s="2"/>
      <c r="F70" s="2"/>
      <c r="G70" s="2"/>
      <c r="H70" s="2"/>
    </row>
    <row r="71" spans="1:8" x14ac:dyDescent="0.15">
      <c r="A71" s="2">
        <v>119</v>
      </c>
      <c r="B71" s="2"/>
      <c r="C71" s="2"/>
      <c r="D71" s="2"/>
      <c r="E71" s="2"/>
      <c r="F71" s="2"/>
      <c r="G71" s="2"/>
      <c r="H71" s="2"/>
    </row>
    <row r="72" spans="1:8" x14ac:dyDescent="0.15">
      <c r="A72" s="2">
        <v>120</v>
      </c>
      <c r="B72" s="2">
        <v>37</v>
      </c>
      <c r="C72" s="2">
        <v>38.700000000000003</v>
      </c>
      <c r="D72" s="2">
        <v>40.4</v>
      </c>
      <c r="E72" s="2">
        <v>42.1</v>
      </c>
      <c r="F72" s="2">
        <v>43.8</v>
      </c>
      <c r="G72" s="2">
        <v>45.5</v>
      </c>
      <c r="H72" s="2">
        <v>47.2</v>
      </c>
    </row>
    <row r="73" spans="1:8" x14ac:dyDescent="0.15">
      <c r="A73" s="2">
        <v>121</v>
      </c>
      <c r="B73" s="2"/>
      <c r="C73" s="2"/>
      <c r="D73" s="2"/>
      <c r="E73" s="2"/>
      <c r="F73" s="2"/>
      <c r="G73" s="2"/>
      <c r="H73" s="2"/>
    </row>
    <row r="74" spans="1:8" x14ac:dyDescent="0.15">
      <c r="A74" s="2">
        <v>122</v>
      </c>
      <c r="B74" s="2"/>
      <c r="C74" s="2"/>
      <c r="D74" s="2"/>
      <c r="E74" s="2"/>
      <c r="F74" s="2"/>
      <c r="G74" s="2"/>
      <c r="H74" s="2"/>
    </row>
    <row r="75" spans="1:8" x14ac:dyDescent="0.15">
      <c r="A75" s="2">
        <v>123</v>
      </c>
      <c r="B75" s="2">
        <v>37.4</v>
      </c>
      <c r="C75" s="2">
        <v>39.200000000000003</v>
      </c>
      <c r="D75" s="2">
        <v>41</v>
      </c>
      <c r="E75" s="2">
        <v>42.8</v>
      </c>
      <c r="F75" s="2">
        <v>44.6</v>
      </c>
      <c r="G75" s="2">
        <v>46.4</v>
      </c>
      <c r="H75" s="2">
        <v>48.2</v>
      </c>
    </row>
    <row r="76" spans="1:8" x14ac:dyDescent="0.15">
      <c r="A76" s="2">
        <v>124</v>
      </c>
      <c r="B76" s="2"/>
      <c r="C76" s="2"/>
      <c r="D76" s="2"/>
      <c r="E76" s="2"/>
      <c r="F76" s="2"/>
      <c r="G76" s="2"/>
      <c r="H76" s="2"/>
    </row>
    <row r="77" spans="1:8" x14ac:dyDescent="0.15">
      <c r="A77" s="2">
        <v>125</v>
      </c>
      <c r="B77" s="2"/>
      <c r="C77" s="2"/>
      <c r="D77" s="2"/>
      <c r="E77" s="2"/>
      <c r="F77" s="2"/>
      <c r="G77" s="2"/>
      <c r="H77" s="2"/>
    </row>
    <row r="78" spans="1:8" x14ac:dyDescent="0.15">
      <c r="A78" s="2">
        <v>126</v>
      </c>
      <c r="B78" s="2">
        <v>39.700000000000003</v>
      </c>
      <c r="C78" s="2">
        <v>41.1</v>
      </c>
      <c r="D78" s="2">
        <v>42.5</v>
      </c>
      <c r="E78" s="2">
        <v>43.9</v>
      </c>
      <c r="F78" s="2">
        <v>45.3</v>
      </c>
      <c r="G78" s="2">
        <v>46.7</v>
      </c>
      <c r="H78" s="2">
        <v>48.1</v>
      </c>
    </row>
    <row r="79" spans="1:8" x14ac:dyDescent="0.15">
      <c r="A79" s="2">
        <v>127</v>
      </c>
      <c r="B79" s="2"/>
      <c r="C79" s="2"/>
      <c r="D79" s="2"/>
      <c r="E79" s="2"/>
      <c r="F79" s="2"/>
      <c r="G79" s="2"/>
      <c r="H79" s="2"/>
    </row>
    <row r="80" spans="1:8" x14ac:dyDescent="0.15">
      <c r="A80" s="2">
        <v>128</v>
      </c>
      <c r="B80" s="2"/>
      <c r="C80" s="2"/>
      <c r="D80" s="2"/>
      <c r="E80" s="2"/>
      <c r="F80" s="2"/>
      <c r="G80" s="2"/>
      <c r="H80" s="2"/>
    </row>
    <row r="81" spans="1:8" x14ac:dyDescent="0.15">
      <c r="A81" s="2">
        <v>129</v>
      </c>
      <c r="B81" s="2">
        <v>39.5</v>
      </c>
      <c r="C81" s="2">
        <v>41.2</v>
      </c>
      <c r="D81" s="2">
        <v>42.9</v>
      </c>
      <c r="E81" s="2">
        <v>44.6</v>
      </c>
      <c r="F81" s="2">
        <v>46.3</v>
      </c>
      <c r="G81" s="2">
        <v>48</v>
      </c>
      <c r="H81" s="2">
        <v>49.7</v>
      </c>
    </row>
    <row r="82" spans="1:8" x14ac:dyDescent="0.15">
      <c r="A82" s="2">
        <v>130</v>
      </c>
      <c r="B82" s="2"/>
      <c r="C82" s="2"/>
      <c r="D82" s="2"/>
      <c r="E82" s="2"/>
      <c r="F82" s="2"/>
      <c r="G82" s="2"/>
      <c r="H82" s="2"/>
    </row>
    <row r="83" spans="1:8" x14ac:dyDescent="0.15">
      <c r="A83" s="2">
        <v>131</v>
      </c>
      <c r="B83" s="2"/>
      <c r="C83" s="2"/>
      <c r="D83" s="2"/>
      <c r="E83" s="2"/>
      <c r="F83" s="2"/>
      <c r="G83" s="2"/>
      <c r="H83" s="2"/>
    </row>
    <row r="84" spans="1:8" x14ac:dyDescent="0.15">
      <c r="A84" s="2">
        <v>132</v>
      </c>
      <c r="B84" s="2">
        <v>41.4</v>
      </c>
      <c r="C84" s="2">
        <v>42.7</v>
      </c>
      <c r="D84" s="2">
        <v>44</v>
      </c>
      <c r="E84" s="2">
        <v>45.3</v>
      </c>
      <c r="F84" s="2">
        <v>46.6</v>
      </c>
      <c r="G84" s="2">
        <v>47.9</v>
      </c>
      <c r="H84" s="2">
        <v>49.2</v>
      </c>
    </row>
    <row r="85" spans="1:8" x14ac:dyDescent="0.15">
      <c r="A85" s="2">
        <v>133</v>
      </c>
      <c r="B85" s="2"/>
      <c r="C85" s="2"/>
      <c r="D85" s="2"/>
      <c r="E85" s="2"/>
      <c r="F85" s="2"/>
      <c r="G85" s="2"/>
      <c r="H85" s="2"/>
    </row>
    <row r="86" spans="1:8" x14ac:dyDescent="0.15">
      <c r="A86" s="2">
        <v>134</v>
      </c>
      <c r="B86" s="2"/>
      <c r="C86" s="2"/>
      <c r="D86" s="2"/>
      <c r="E86" s="2"/>
      <c r="F86" s="2"/>
      <c r="G86" s="2"/>
      <c r="H86" s="2"/>
    </row>
    <row r="87" spans="1:8" x14ac:dyDescent="0.15">
      <c r="A87" s="2">
        <v>135</v>
      </c>
      <c r="B87" s="2">
        <v>42.3</v>
      </c>
      <c r="C87" s="2">
        <v>43.3</v>
      </c>
      <c r="D87" s="2">
        <v>44.3</v>
      </c>
      <c r="E87" s="2">
        <v>45.3</v>
      </c>
      <c r="F87" s="2">
        <v>46.3</v>
      </c>
      <c r="G87" s="2">
        <v>47.3</v>
      </c>
      <c r="H87" s="2">
        <v>48.3</v>
      </c>
    </row>
    <row r="88" spans="1:8" x14ac:dyDescent="0.15">
      <c r="A88" s="2">
        <v>136</v>
      </c>
      <c r="B88" s="2"/>
      <c r="C88" s="2"/>
      <c r="D88" s="2"/>
      <c r="E88" s="2"/>
      <c r="F88" s="2"/>
      <c r="G88" s="2"/>
      <c r="H88" s="2"/>
    </row>
    <row r="89" spans="1:8" x14ac:dyDescent="0.15">
      <c r="A89" s="2">
        <v>137</v>
      </c>
      <c r="B89" s="2"/>
      <c r="C89" s="2"/>
      <c r="D89" s="2"/>
      <c r="E89" s="2"/>
      <c r="F89" s="2"/>
      <c r="G89" s="2"/>
      <c r="H89" s="2"/>
    </row>
    <row r="90" spans="1:8" x14ac:dyDescent="0.15">
      <c r="A90" s="2">
        <v>138</v>
      </c>
      <c r="B90" s="2">
        <v>42.1</v>
      </c>
      <c r="C90" s="2">
        <v>43.4</v>
      </c>
      <c r="D90" s="2">
        <v>44.7</v>
      </c>
      <c r="E90" s="2">
        <v>46</v>
      </c>
      <c r="F90" s="2">
        <v>47.3</v>
      </c>
      <c r="G90" s="2">
        <v>48.6</v>
      </c>
      <c r="H90" s="2">
        <v>49.9</v>
      </c>
    </row>
    <row r="91" spans="1:8" x14ac:dyDescent="0.15">
      <c r="A91" s="2">
        <v>139</v>
      </c>
      <c r="B91" s="2"/>
      <c r="C91" s="2"/>
      <c r="D91" s="2"/>
      <c r="E91" s="2"/>
      <c r="F91" s="2"/>
      <c r="G91" s="2"/>
      <c r="H91" s="2"/>
    </row>
    <row r="92" spans="1:8" x14ac:dyDescent="0.15">
      <c r="A92" s="2">
        <v>140</v>
      </c>
      <c r="B92" s="2"/>
      <c r="C92" s="2"/>
      <c r="D92" s="2"/>
      <c r="E92" s="2"/>
      <c r="F92" s="2"/>
      <c r="G92" s="2"/>
      <c r="H92" s="2"/>
    </row>
    <row r="93" spans="1:8" x14ac:dyDescent="0.15">
      <c r="A93" s="2">
        <v>141</v>
      </c>
      <c r="B93" s="2">
        <v>41.7</v>
      </c>
      <c r="C93" s="2">
        <v>43.2</v>
      </c>
      <c r="D93" s="2">
        <v>44.7</v>
      </c>
      <c r="E93" s="2">
        <v>46.2</v>
      </c>
      <c r="F93" s="2">
        <v>47.7</v>
      </c>
      <c r="G93" s="2">
        <v>49.2</v>
      </c>
      <c r="H93" s="2">
        <v>50.7</v>
      </c>
    </row>
    <row r="94" spans="1:8" x14ac:dyDescent="0.15">
      <c r="A94" s="2">
        <v>142</v>
      </c>
      <c r="B94" s="2"/>
      <c r="C94" s="2"/>
      <c r="D94" s="2"/>
      <c r="E94" s="2"/>
      <c r="F94" s="2"/>
      <c r="G94" s="2"/>
      <c r="H94" s="2"/>
    </row>
    <row r="95" spans="1:8" x14ac:dyDescent="0.15">
      <c r="A95" s="2">
        <v>143</v>
      </c>
      <c r="B95" s="2"/>
      <c r="C95" s="2"/>
      <c r="D95" s="2"/>
      <c r="E95" s="2"/>
      <c r="F95" s="2"/>
      <c r="G95" s="2"/>
      <c r="H95" s="2"/>
    </row>
    <row r="96" spans="1:8" x14ac:dyDescent="0.15">
      <c r="A96" s="2">
        <v>144</v>
      </c>
      <c r="B96" s="2">
        <v>42</v>
      </c>
      <c r="C96" s="2">
        <v>43.7</v>
      </c>
      <c r="D96" s="2">
        <v>45.4</v>
      </c>
      <c r="E96" s="2">
        <v>47.1</v>
      </c>
      <c r="F96" s="2">
        <v>48.8</v>
      </c>
      <c r="G96" s="2">
        <v>50.5</v>
      </c>
      <c r="H96" s="2">
        <v>52.2</v>
      </c>
    </row>
    <row r="97" spans="1:8" x14ac:dyDescent="0.15">
      <c r="A97" s="2">
        <v>145</v>
      </c>
      <c r="B97" s="2"/>
      <c r="C97" s="2"/>
      <c r="D97" s="2"/>
      <c r="E97" s="2"/>
      <c r="F97" s="2"/>
      <c r="G97" s="2"/>
      <c r="H97" s="2"/>
    </row>
    <row r="98" spans="1:8" x14ac:dyDescent="0.15">
      <c r="A98" s="2">
        <v>146</v>
      </c>
      <c r="B98" s="2"/>
      <c r="C98" s="2"/>
      <c r="D98" s="2"/>
      <c r="E98" s="2"/>
      <c r="F98" s="2"/>
      <c r="G98" s="2"/>
      <c r="H98" s="2"/>
    </row>
    <row r="99" spans="1:8" x14ac:dyDescent="0.15">
      <c r="A99" s="2">
        <v>147</v>
      </c>
      <c r="B99" s="2">
        <v>42.3</v>
      </c>
      <c r="C99" s="2">
        <v>43.9</v>
      </c>
      <c r="D99" s="2">
        <v>45.5</v>
      </c>
      <c r="E99" s="2">
        <v>47.1</v>
      </c>
      <c r="F99" s="2">
        <v>48.7</v>
      </c>
      <c r="G99" s="2">
        <v>50.3</v>
      </c>
      <c r="H99" s="2">
        <v>51.9</v>
      </c>
    </row>
    <row r="100" spans="1:8" x14ac:dyDescent="0.15">
      <c r="A100" s="2">
        <v>148</v>
      </c>
      <c r="B100" s="2"/>
      <c r="C100" s="2"/>
      <c r="D100" s="2"/>
      <c r="E100" s="2"/>
      <c r="F100" s="2"/>
      <c r="G100" s="2"/>
      <c r="H100" s="2"/>
    </row>
    <row r="101" spans="1:8" x14ac:dyDescent="0.15">
      <c r="A101" s="2">
        <v>149</v>
      </c>
      <c r="B101" s="2"/>
      <c r="C101" s="2"/>
      <c r="D101" s="2"/>
      <c r="E101" s="2"/>
      <c r="F101" s="2"/>
      <c r="G101" s="2"/>
      <c r="H101" s="2"/>
    </row>
    <row r="102" spans="1:8" x14ac:dyDescent="0.15">
      <c r="A102" s="2">
        <v>150</v>
      </c>
      <c r="B102" s="2">
        <v>44.3</v>
      </c>
      <c r="C102" s="2">
        <v>45.4</v>
      </c>
      <c r="D102" s="2">
        <v>46.5</v>
      </c>
      <c r="E102" s="2">
        <v>47.6</v>
      </c>
      <c r="F102" s="2">
        <v>48.7</v>
      </c>
      <c r="G102" s="2">
        <v>49.8</v>
      </c>
      <c r="H102" s="2">
        <v>50.9</v>
      </c>
    </row>
    <row r="103" spans="1:8" x14ac:dyDescent="0.15">
      <c r="A103" s="2">
        <v>151</v>
      </c>
      <c r="B103" s="2"/>
      <c r="C103" s="2"/>
      <c r="D103" s="2"/>
      <c r="E103" s="2"/>
      <c r="F103" s="2"/>
      <c r="G103" s="2"/>
      <c r="H103" s="2"/>
    </row>
    <row r="104" spans="1:8" x14ac:dyDescent="0.15">
      <c r="A104" s="2">
        <v>152</v>
      </c>
      <c r="B104" s="2"/>
      <c r="C104" s="2"/>
      <c r="D104" s="2"/>
      <c r="E104" s="2"/>
      <c r="F104" s="2"/>
      <c r="G104" s="2"/>
      <c r="H104" s="2"/>
    </row>
    <row r="105" spans="1:8" x14ac:dyDescent="0.15">
      <c r="A105" s="2">
        <v>153</v>
      </c>
      <c r="B105" s="2">
        <v>42</v>
      </c>
      <c r="C105" s="2">
        <v>43.8</v>
      </c>
      <c r="D105" s="2">
        <v>45.6</v>
      </c>
      <c r="E105" s="2">
        <v>47.4</v>
      </c>
      <c r="F105" s="2">
        <v>49.2</v>
      </c>
      <c r="G105" s="2">
        <v>51</v>
      </c>
      <c r="H105" s="2">
        <v>52.8</v>
      </c>
    </row>
    <row r="106" spans="1:8" x14ac:dyDescent="0.15">
      <c r="A106" s="2">
        <v>154</v>
      </c>
      <c r="B106" s="2"/>
      <c r="C106" s="2"/>
      <c r="D106" s="2"/>
      <c r="E106" s="2"/>
      <c r="F106" s="2"/>
      <c r="G106" s="2"/>
      <c r="H106" s="2"/>
    </row>
    <row r="107" spans="1:8" x14ac:dyDescent="0.15">
      <c r="A107" s="2">
        <v>155</v>
      </c>
      <c r="B107" s="2"/>
      <c r="C107" s="2"/>
      <c r="D107" s="2"/>
      <c r="E107" s="2"/>
      <c r="F107" s="2"/>
      <c r="G107" s="2"/>
      <c r="H107" s="2"/>
    </row>
    <row r="108" spans="1:8" x14ac:dyDescent="0.15">
      <c r="A108" s="2">
        <v>156</v>
      </c>
      <c r="B108" s="2">
        <v>44.4</v>
      </c>
      <c r="C108" s="2">
        <v>45.4</v>
      </c>
      <c r="D108" s="2">
        <v>46.4</v>
      </c>
      <c r="E108" s="2">
        <v>47.4</v>
      </c>
      <c r="F108" s="2">
        <v>48.4</v>
      </c>
      <c r="G108" s="2">
        <v>49.4</v>
      </c>
      <c r="H108" s="2">
        <v>50.4</v>
      </c>
    </row>
    <row r="109" spans="1:8" x14ac:dyDescent="0.15">
      <c r="A109" s="2">
        <v>157</v>
      </c>
      <c r="B109" s="2"/>
      <c r="C109" s="2"/>
      <c r="D109" s="2"/>
      <c r="E109" s="2"/>
      <c r="F109" s="2"/>
      <c r="G109" s="2"/>
      <c r="H109" s="2"/>
    </row>
    <row r="110" spans="1:8" x14ac:dyDescent="0.15">
      <c r="A110" s="2">
        <v>158</v>
      </c>
      <c r="B110" s="2"/>
      <c r="C110" s="2"/>
      <c r="D110" s="2"/>
      <c r="E110" s="2"/>
      <c r="F110" s="2"/>
      <c r="G110" s="2"/>
      <c r="H110" s="2"/>
    </row>
    <row r="111" spans="1:8" x14ac:dyDescent="0.15">
      <c r="A111" s="2">
        <v>159</v>
      </c>
      <c r="B111" s="2">
        <v>43.8</v>
      </c>
      <c r="C111" s="2">
        <v>45.3</v>
      </c>
      <c r="D111" s="2">
        <v>46.8</v>
      </c>
      <c r="E111" s="2">
        <v>48.3</v>
      </c>
      <c r="F111" s="2">
        <v>49.8</v>
      </c>
      <c r="G111" s="2">
        <v>51.3</v>
      </c>
      <c r="H111" s="2">
        <v>52.8</v>
      </c>
    </row>
    <row r="112" spans="1:8" x14ac:dyDescent="0.15">
      <c r="A112" s="2">
        <v>160</v>
      </c>
      <c r="B112" s="2"/>
      <c r="C112" s="2"/>
      <c r="D112" s="2"/>
      <c r="E112" s="2"/>
      <c r="F112" s="2"/>
      <c r="G112" s="2"/>
      <c r="H112" s="2"/>
    </row>
    <row r="113" spans="1:8" x14ac:dyDescent="0.15">
      <c r="A113" s="2">
        <v>161</v>
      </c>
      <c r="B113" s="2"/>
      <c r="C113" s="2"/>
      <c r="D113" s="2"/>
      <c r="E113" s="2"/>
      <c r="F113" s="2"/>
      <c r="G113" s="2"/>
      <c r="H113" s="2"/>
    </row>
    <row r="114" spans="1:8" x14ac:dyDescent="0.15">
      <c r="A114" s="2">
        <v>162</v>
      </c>
      <c r="B114" s="2">
        <v>45.4</v>
      </c>
      <c r="C114" s="2">
        <v>46.2</v>
      </c>
      <c r="D114" s="2">
        <v>47</v>
      </c>
      <c r="E114" s="2">
        <v>47.8</v>
      </c>
      <c r="F114" s="2">
        <v>48.6</v>
      </c>
      <c r="G114" s="2">
        <v>49.4</v>
      </c>
      <c r="H114" s="2">
        <v>50.2</v>
      </c>
    </row>
    <row r="115" spans="1:8" x14ac:dyDescent="0.15">
      <c r="A115" s="2">
        <v>163</v>
      </c>
      <c r="B115" s="2"/>
      <c r="C115" s="2"/>
      <c r="D115" s="2"/>
      <c r="E115" s="2"/>
      <c r="F115" s="2"/>
      <c r="G115" s="2"/>
      <c r="H115" s="2"/>
    </row>
    <row r="116" spans="1:8" x14ac:dyDescent="0.15">
      <c r="A116" s="2">
        <v>164</v>
      </c>
      <c r="B116" s="2"/>
      <c r="C116" s="2"/>
      <c r="D116" s="2"/>
      <c r="E116" s="2"/>
      <c r="F116" s="2"/>
      <c r="G116" s="2"/>
      <c r="H116" s="2"/>
    </row>
    <row r="117" spans="1:8" x14ac:dyDescent="0.15">
      <c r="A117" s="2">
        <v>165</v>
      </c>
      <c r="B117" s="2">
        <v>45.3</v>
      </c>
      <c r="C117" s="2">
        <v>46.3</v>
      </c>
      <c r="D117" s="2">
        <v>47.3</v>
      </c>
      <c r="E117" s="2">
        <v>48.3</v>
      </c>
      <c r="F117" s="2">
        <v>49.3</v>
      </c>
      <c r="G117" s="2">
        <v>50.3</v>
      </c>
      <c r="H117" s="2">
        <v>51.3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C151-D584-6F49-8264-134B775A283A}">
  <dimension ref="A1:H109"/>
  <sheetViews>
    <sheetView workbookViewId="0">
      <selection sqref="A1:H109"/>
    </sheetView>
  </sheetViews>
  <sheetFormatPr baseColWidth="10" defaultRowHeight="13" x14ac:dyDescent="0.15"/>
  <sheetData>
    <row r="1" spans="1:8" x14ac:dyDescent="0.15">
      <c r="A1" s="2" t="s">
        <v>7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15">
      <c r="A2" s="2">
        <v>50</v>
      </c>
      <c r="B2" s="2"/>
      <c r="C2" s="2"/>
      <c r="D2" s="2"/>
      <c r="E2" s="2"/>
      <c r="F2" s="2"/>
      <c r="G2" s="2"/>
      <c r="H2" s="2"/>
    </row>
    <row r="3" spans="1:8" x14ac:dyDescent="0.15">
      <c r="A3" s="2">
        <v>51</v>
      </c>
      <c r="B3" s="2">
        <v>41.1</v>
      </c>
      <c r="C3" s="2">
        <v>44.3</v>
      </c>
      <c r="D3" s="2">
        <v>47.5</v>
      </c>
      <c r="E3" s="2">
        <v>50.7</v>
      </c>
      <c r="F3" s="2">
        <v>53.9</v>
      </c>
      <c r="G3" s="2">
        <v>57.1</v>
      </c>
      <c r="H3" s="2">
        <v>60.3</v>
      </c>
    </row>
    <row r="4" spans="1:8" x14ac:dyDescent="0.15">
      <c r="A4" s="2">
        <v>52</v>
      </c>
      <c r="B4" s="2"/>
      <c r="C4" s="2"/>
      <c r="D4" s="2"/>
      <c r="E4" s="2"/>
      <c r="F4" s="2"/>
      <c r="G4" s="2"/>
      <c r="H4" s="2"/>
    </row>
    <row r="5" spans="1:8" x14ac:dyDescent="0.15">
      <c r="A5" s="2">
        <v>53</v>
      </c>
      <c r="B5" s="2"/>
      <c r="C5" s="2"/>
      <c r="D5" s="2"/>
      <c r="E5" s="2"/>
      <c r="F5" s="2"/>
      <c r="G5" s="2"/>
      <c r="H5" s="2"/>
    </row>
    <row r="6" spans="1:8" x14ac:dyDescent="0.15">
      <c r="A6" s="2">
        <v>54</v>
      </c>
      <c r="B6" s="2">
        <v>38.9</v>
      </c>
      <c r="C6" s="2">
        <v>44.3</v>
      </c>
      <c r="D6" s="2">
        <v>49.7</v>
      </c>
      <c r="E6" s="2">
        <v>55.1</v>
      </c>
      <c r="F6" s="2">
        <v>60.5</v>
      </c>
      <c r="G6" s="2">
        <v>65.900000000000006</v>
      </c>
      <c r="H6" s="2">
        <v>71.3</v>
      </c>
    </row>
    <row r="7" spans="1:8" x14ac:dyDescent="0.15">
      <c r="A7" s="2">
        <v>55</v>
      </c>
      <c r="B7" s="2"/>
      <c r="C7" s="2"/>
      <c r="D7" s="2"/>
      <c r="E7" s="2"/>
      <c r="F7" s="2"/>
      <c r="G7" s="2"/>
      <c r="H7" s="2"/>
    </row>
    <row r="8" spans="1:8" x14ac:dyDescent="0.15">
      <c r="A8" s="2">
        <v>56</v>
      </c>
      <c r="B8" s="2"/>
      <c r="C8" s="2"/>
      <c r="D8" s="2"/>
      <c r="E8" s="2"/>
      <c r="F8" s="2"/>
      <c r="G8" s="2"/>
      <c r="H8" s="2"/>
    </row>
    <row r="9" spans="1:8" x14ac:dyDescent="0.15">
      <c r="A9" s="2">
        <v>57</v>
      </c>
      <c r="B9" s="2">
        <v>45.4</v>
      </c>
      <c r="C9" s="2">
        <v>51.7</v>
      </c>
      <c r="D9" s="2">
        <v>58</v>
      </c>
      <c r="E9" s="2">
        <v>64.3</v>
      </c>
      <c r="F9" s="2">
        <v>70.599999999999994</v>
      </c>
      <c r="G9" s="2">
        <v>76.900000000000006</v>
      </c>
      <c r="H9" s="2">
        <v>83.2</v>
      </c>
    </row>
    <row r="10" spans="1:8" x14ac:dyDescent="0.15">
      <c r="A10" s="2">
        <v>58</v>
      </c>
      <c r="B10" s="2"/>
      <c r="C10" s="2"/>
      <c r="D10" s="2"/>
      <c r="E10" s="2"/>
      <c r="F10" s="2"/>
      <c r="G10" s="2"/>
      <c r="H10" s="2"/>
    </row>
    <row r="11" spans="1:8" x14ac:dyDescent="0.15">
      <c r="A11" s="2">
        <v>59</v>
      </c>
      <c r="B11" s="2"/>
      <c r="C11" s="2"/>
      <c r="D11" s="2"/>
      <c r="E11" s="2"/>
      <c r="F11" s="2"/>
      <c r="G11" s="2"/>
      <c r="H11" s="2"/>
    </row>
    <row r="12" spans="1:8" x14ac:dyDescent="0.15">
      <c r="A12" s="2">
        <v>60</v>
      </c>
      <c r="B12" s="2">
        <v>49.3</v>
      </c>
      <c r="C12" s="2">
        <v>55.1</v>
      </c>
      <c r="D12" s="2">
        <v>60.9</v>
      </c>
      <c r="E12" s="2">
        <v>66.7</v>
      </c>
      <c r="F12" s="2">
        <v>72.5</v>
      </c>
      <c r="G12" s="2">
        <v>78.3</v>
      </c>
      <c r="H12" s="2">
        <v>84.1</v>
      </c>
    </row>
    <row r="13" spans="1:8" x14ac:dyDescent="0.15">
      <c r="A13" s="2">
        <v>61</v>
      </c>
      <c r="B13" s="2"/>
      <c r="C13" s="2"/>
      <c r="D13" s="2"/>
      <c r="E13" s="2"/>
      <c r="F13" s="2"/>
      <c r="G13" s="2"/>
      <c r="H13" s="2"/>
    </row>
    <row r="14" spans="1:8" x14ac:dyDescent="0.15">
      <c r="A14" s="2">
        <v>62</v>
      </c>
      <c r="B14" s="2"/>
      <c r="C14" s="2"/>
      <c r="D14" s="2"/>
      <c r="E14" s="2"/>
      <c r="F14" s="2"/>
      <c r="G14" s="2"/>
      <c r="H14" s="2"/>
    </row>
    <row r="15" spans="1:8" x14ac:dyDescent="0.15">
      <c r="A15" s="2">
        <v>63</v>
      </c>
      <c r="B15" s="2">
        <v>58</v>
      </c>
      <c r="C15" s="2">
        <v>63.3</v>
      </c>
      <c r="D15" s="2">
        <v>68.599999999999994</v>
      </c>
      <c r="E15" s="2">
        <v>73.900000000000006</v>
      </c>
      <c r="F15" s="2">
        <v>79.2</v>
      </c>
      <c r="G15" s="2">
        <v>84.5</v>
      </c>
      <c r="H15" s="2">
        <v>89.8</v>
      </c>
    </row>
    <row r="16" spans="1:8" x14ac:dyDescent="0.15">
      <c r="A16" s="2">
        <v>64</v>
      </c>
      <c r="B16" s="2"/>
      <c r="C16" s="2"/>
      <c r="D16" s="2"/>
      <c r="E16" s="2"/>
      <c r="F16" s="2"/>
      <c r="G16" s="2"/>
      <c r="H16" s="2"/>
    </row>
    <row r="17" spans="1:8" x14ac:dyDescent="0.15">
      <c r="A17" s="2">
        <v>65</v>
      </c>
      <c r="B17" s="2"/>
      <c r="C17" s="2"/>
      <c r="D17" s="2"/>
      <c r="E17" s="2"/>
      <c r="F17" s="2"/>
      <c r="G17" s="2"/>
      <c r="H17" s="2"/>
    </row>
    <row r="18" spans="1:8" x14ac:dyDescent="0.15">
      <c r="A18" s="2">
        <v>66</v>
      </c>
      <c r="B18" s="2">
        <v>50.6</v>
      </c>
      <c r="C18" s="2">
        <v>59.5</v>
      </c>
      <c r="D18" s="2">
        <v>68.400000000000006</v>
      </c>
      <c r="E18" s="2">
        <v>77.3</v>
      </c>
      <c r="F18" s="2">
        <v>86.2</v>
      </c>
      <c r="G18" s="2">
        <v>95.1</v>
      </c>
      <c r="H18" s="2">
        <v>104</v>
      </c>
    </row>
    <row r="19" spans="1:8" x14ac:dyDescent="0.15">
      <c r="A19" s="2">
        <v>67</v>
      </c>
      <c r="B19" s="2"/>
      <c r="C19" s="2"/>
      <c r="D19" s="2"/>
      <c r="E19" s="2"/>
      <c r="F19" s="2"/>
      <c r="G19" s="2"/>
      <c r="H19" s="2"/>
    </row>
    <row r="20" spans="1:8" x14ac:dyDescent="0.15">
      <c r="A20" s="2">
        <v>68</v>
      </c>
      <c r="B20" s="2"/>
      <c r="C20" s="2"/>
      <c r="D20" s="2"/>
      <c r="E20" s="2"/>
      <c r="F20" s="2"/>
      <c r="G20" s="2"/>
      <c r="H20" s="2"/>
    </row>
    <row r="21" spans="1:8" x14ac:dyDescent="0.15">
      <c r="A21" s="2">
        <v>69</v>
      </c>
      <c r="B21" s="2">
        <v>61.6</v>
      </c>
      <c r="C21" s="2">
        <v>68.900000000000006</v>
      </c>
      <c r="D21" s="2">
        <v>76.2</v>
      </c>
      <c r="E21" s="2">
        <v>83.5</v>
      </c>
      <c r="F21" s="2">
        <v>90.8</v>
      </c>
      <c r="G21" s="2">
        <v>98.1</v>
      </c>
      <c r="H21" s="2">
        <v>105.4</v>
      </c>
    </row>
    <row r="22" spans="1:8" x14ac:dyDescent="0.15">
      <c r="A22" s="2">
        <v>70</v>
      </c>
      <c r="B22" s="2"/>
      <c r="C22" s="2"/>
      <c r="D22" s="2"/>
      <c r="E22" s="2"/>
      <c r="F22" s="2"/>
      <c r="G22" s="2"/>
      <c r="H22" s="2"/>
    </row>
    <row r="23" spans="1:8" x14ac:dyDescent="0.15">
      <c r="A23" s="2">
        <v>71</v>
      </c>
      <c r="B23" s="2"/>
      <c r="C23" s="2"/>
      <c r="D23" s="2"/>
      <c r="E23" s="2"/>
      <c r="F23" s="2"/>
      <c r="G23" s="2"/>
      <c r="H23" s="2"/>
    </row>
    <row r="24" spans="1:8" x14ac:dyDescent="0.15">
      <c r="A24" s="2">
        <v>72</v>
      </c>
      <c r="B24" s="2">
        <v>72.7</v>
      </c>
      <c r="C24" s="2">
        <v>78.400000000000006</v>
      </c>
      <c r="D24" s="2">
        <v>84.1</v>
      </c>
      <c r="E24" s="2">
        <v>89.8</v>
      </c>
      <c r="F24" s="2">
        <v>95.5</v>
      </c>
      <c r="G24" s="2">
        <v>101.2</v>
      </c>
      <c r="H24" s="2">
        <v>106.9</v>
      </c>
    </row>
    <row r="25" spans="1:8" x14ac:dyDescent="0.15">
      <c r="A25" s="2">
        <v>73</v>
      </c>
      <c r="B25" s="2"/>
      <c r="C25" s="2"/>
      <c r="D25" s="2"/>
      <c r="E25" s="2"/>
      <c r="F25" s="2"/>
      <c r="G25" s="2"/>
      <c r="H25" s="2"/>
    </row>
    <row r="26" spans="1:8" x14ac:dyDescent="0.15">
      <c r="A26" s="2">
        <v>74</v>
      </c>
      <c r="B26" s="2"/>
      <c r="C26" s="2"/>
      <c r="D26" s="2"/>
      <c r="E26" s="2"/>
      <c r="F26" s="2"/>
      <c r="G26" s="2"/>
      <c r="H26" s="2"/>
    </row>
    <row r="27" spans="1:8" x14ac:dyDescent="0.15">
      <c r="A27" s="2">
        <v>75</v>
      </c>
      <c r="B27" s="2">
        <v>75.8</v>
      </c>
      <c r="C27" s="2">
        <v>83.1</v>
      </c>
      <c r="D27" s="2">
        <v>90.4</v>
      </c>
      <c r="E27" s="2">
        <v>97.7</v>
      </c>
      <c r="F27" s="2">
        <v>105</v>
      </c>
      <c r="G27" s="2">
        <v>112.3</v>
      </c>
      <c r="H27" s="2">
        <v>119.6</v>
      </c>
    </row>
    <row r="28" spans="1:8" x14ac:dyDescent="0.15">
      <c r="A28" s="2">
        <v>76</v>
      </c>
      <c r="B28" s="2"/>
      <c r="C28" s="2"/>
      <c r="D28" s="2"/>
      <c r="E28" s="2"/>
      <c r="F28" s="2"/>
      <c r="G28" s="2"/>
      <c r="H28" s="2"/>
    </row>
    <row r="29" spans="1:8" x14ac:dyDescent="0.15">
      <c r="A29" s="2">
        <v>77</v>
      </c>
      <c r="B29" s="2"/>
      <c r="C29" s="2"/>
      <c r="D29" s="2"/>
      <c r="E29" s="2"/>
      <c r="F29" s="2"/>
      <c r="G29" s="2"/>
      <c r="H29" s="2"/>
    </row>
    <row r="30" spans="1:8" x14ac:dyDescent="0.15">
      <c r="A30" s="2">
        <v>78</v>
      </c>
      <c r="B30" s="2">
        <v>85</v>
      </c>
      <c r="C30" s="2">
        <v>90.1</v>
      </c>
      <c r="D30" s="2">
        <v>95.2</v>
      </c>
      <c r="E30" s="2">
        <v>100.3</v>
      </c>
      <c r="F30" s="2">
        <v>105.4</v>
      </c>
      <c r="G30" s="2">
        <v>110.5</v>
      </c>
      <c r="H30" s="2">
        <v>115.6</v>
      </c>
    </row>
    <row r="31" spans="1:8" x14ac:dyDescent="0.15">
      <c r="A31" s="2">
        <v>79</v>
      </c>
      <c r="B31" s="2"/>
      <c r="C31" s="2"/>
      <c r="D31" s="2"/>
      <c r="E31" s="2"/>
      <c r="F31" s="2"/>
      <c r="G31" s="2"/>
      <c r="H31" s="2"/>
    </row>
    <row r="32" spans="1:8" x14ac:dyDescent="0.15">
      <c r="A32" s="2">
        <v>80</v>
      </c>
      <c r="B32" s="2"/>
      <c r="C32" s="2"/>
      <c r="D32" s="2"/>
      <c r="E32" s="2"/>
      <c r="F32" s="2"/>
      <c r="G32" s="2"/>
      <c r="H32" s="2"/>
    </row>
    <row r="33" spans="1:8" x14ac:dyDescent="0.15">
      <c r="A33" s="2">
        <v>81</v>
      </c>
      <c r="B33" s="2">
        <v>86.1</v>
      </c>
      <c r="C33" s="2">
        <v>92.9</v>
      </c>
      <c r="D33" s="2">
        <v>99.7</v>
      </c>
      <c r="E33" s="2">
        <v>106.5</v>
      </c>
      <c r="F33" s="2">
        <v>113.3</v>
      </c>
      <c r="G33" s="2">
        <v>120.1</v>
      </c>
      <c r="H33" s="2">
        <v>126.9</v>
      </c>
    </row>
    <row r="34" spans="1:8" x14ac:dyDescent="0.15">
      <c r="A34" s="2">
        <v>82</v>
      </c>
      <c r="B34" s="2"/>
      <c r="C34" s="2"/>
      <c r="D34" s="2"/>
      <c r="E34" s="2"/>
      <c r="F34" s="2"/>
      <c r="G34" s="2"/>
      <c r="H34" s="2"/>
    </row>
    <row r="35" spans="1:8" x14ac:dyDescent="0.15">
      <c r="A35" s="2">
        <v>83</v>
      </c>
      <c r="B35" s="2"/>
      <c r="C35" s="2"/>
      <c r="D35" s="2"/>
      <c r="E35" s="2"/>
      <c r="F35" s="2"/>
      <c r="G35" s="2"/>
      <c r="H35" s="2"/>
    </row>
    <row r="36" spans="1:8" x14ac:dyDescent="0.15">
      <c r="A36" s="2">
        <v>84</v>
      </c>
      <c r="B36" s="2">
        <v>95.4</v>
      </c>
      <c r="C36" s="2">
        <v>100.8</v>
      </c>
      <c r="D36" s="2">
        <v>106.2</v>
      </c>
      <c r="E36" s="2">
        <v>111.6</v>
      </c>
      <c r="F36" s="2">
        <v>117</v>
      </c>
      <c r="G36" s="2">
        <v>122.4</v>
      </c>
      <c r="H36" s="2">
        <v>127.8</v>
      </c>
    </row>
    <row r="37" spans="1:8" x14ac:dyDescent="0.15">
      <c r="A37" s="2">
        <v>85</v>
      </c>
      <c r="B37" s="2"/>
      <c r="C37" s="2"/>
      <c r="D37" s="2"/>
      <c r="E37" s="2"/>
      <c r="F37" s="2"/>
      <c r="G37" s="2"/>
      <c r="H37" s="2"/>
    </row>
    <row r="38" spans="1:8" x14ac:dyDescent="0.15">
      <c r="A38" s="2">
        <v>86</v>
      </c>
      <c r="B38" s="2"/>
      <c r="C38" s="2"/>
      <c r="D38" s="2"/>
      <c r="E38" s="2"/>
      <c r="F38" s="2"/>
      <c r="G38" s="2"/>
      <c r="H38" s="2"/>
    </row>
    <row r="39" spans="1:8" x14ac:dyDescent="0.15">
      <c r="A39" s="2">
        <v>87</v>
      </c>
      <c r="B39" s="2">
        <v>101.8</v>
      </c>
      <c r="C39" s="2">
        <v>107</v>
      </c>
      <c r="D39" s="2">
        <v>112.2</v>
      </c>
      <c r="E39" s="2">
        <v>117.4</v>
      </c>
      <c r="F39" s="2">
        <v>122.6</v>
      </c>
      <c r="G39" s="2">
        <v>127.8</v>
      </c>
      <c r="H39" s="2">
        <v>133</v>
      </c>
    </row>
    <row r="40" spans="1:8" x14ac:dyDescent="0.15">
      <c r="A40" s="2">
        <v>88</v>
      </c>
      <c r="B40" s="2"/>
      <c r="C40" s="2"/>
      <c r="D40" s="2"/>
      <c r="E40" s="2"/>
      <c r="F40" s="2"/>
      <c r="G40" s="2"/>
      <c r="H40" s="2"/>
    </row>
    <row r="41" spans="1:8" x14ac:dyDescent="0.15">
      <c r="A41" s="2">
        <v>89</v>
      </c>
      <c r="B41" s="2"/>
      <c r="C41" s="2"/>
      <c r="D41" s="2"/>
      <c r="E41" s="2"/>
      <c r="F41" s="2"/>
      <c r="G41" s="2"/>
      <c r="H41" s="2"/>
    </row>
    <row r="42" spans="1:8" x14ac:dyDescent="0.15">
      <c r="A42" s="2">
        <v>90</v>
      </c>
      <c r="B42" s="2">
        <v>108.1</v>
      </c>
      <c r="C42" s="2">
        <v>113.2</v>
      </c>
      <c r="D42" s="2">
        <v>118.3</v>
      </c>
      <c r="E42" s="2">
        <v>123.4</v>
      </c>
      <c r="F42" s="2">
        <v>128.5</v>
      </c>
      <c r="G42" s="2">
        <v>133.6</v>
      </c>
      <c r="H42" s="2">
        <v>138.69999999999999</v>
      </c>
    </row>
    <row r="43" spans="1:8" x14ac:dyDescent="0.15">
      <c r="A43" s="2">
        <v>91</v>
      </c>
      <c r="B43" s="2"/>
      <c r="C43" s="2"/>
      <c r="D43" s="2"/>
      <c r="E43" s="2"/>
      <c r="F43" s="2"/>
      <c r="G43" s="2"/>
      <c r="H43" s="2"/>
    </row>
    <row r="44" spans="1:8" x14ac:dyDescent="0.15">
      <c r="A44" s="2">
        <v>92</v>
      </c>
      <c r="B44" s="2"/>
      <c r="C44" s="2"/>
      <c r="D44" s="2"/>
      <c r="E44" s="2"/>
      <c r="F44" s="2"/>
      <c r="G44" s="2"/>
      <c r="H44" s="2"/>
    </row>
    <row r="45" spans="1:8" x14ac:dyDescent="0.15">
      <c r="A45" s="2">
        <v>93</v>
      </c>
      <c r="B45" s="2">
        <v>120.8</v>
      </c>
      <c r="C45" s="2">
        <v>125.7</v>
      </c>
      <c r="D45" s="2">
        <v>130.6</v>
      </c>
      <c r="E45" s="2">
        <v>135.5</v>
      </c>
      <c r="F45" s="2">
        <v>140.4</v>
      </c>
      <c r="G45" s="2">
        <v>145.30000000000001</v>
      </c>
      <c r="H45" s="2">
        <v>150.19999999999999</v>
      </c>
    </row>
    <row r="46" spans="1:8" x14ac:dyDescent="0.15">
      <c r="A46" s="2">
        <v>94</v>
      </c>
      <c r="B46" s="2"/>
      <c r="C46" s="2"/>
      <c r="D46" s="2"/>
      <c r="E46" s="2"/>
      <c r="F46" s="2"/>
      <c r="G46" s="2"/>
      <c r="H46" s="2"/>
    </row>
    <row r="47" spans="1:8" x14ac:dyDescent="0.15">
      <c r="A47" s="2">
        <v>95</v>
      </c>
      <c r="B47" s="2"/>
      <c r="C47" s="2"/>
      <c r="D47" s="2"/>
      <c r="E47" s="2"/>
      <c r="F47" s="2"/>
      <c r="G47" s="2"/>
      <c r="H47" s="2"/>
    </row>
    <row r="48" spans="1:8" x14ac:dyDescent="0.15">
      <c r="A48" s="2">
        <v>96</v>
      </c>
      <c r="B48" s="2">
        <v>115.1</v>
      </c>
      <c r="C48" s="2">
        <v>121</v>
      </c>
      <c r="D48" s="2">
        <v>126.9</v>
      </c>
      <c r="E48" s="2">
        <v>132.80000000000001</v>
      </c>
      <c r="F48" s="2">
        <v>138.69999999999999</v>
      </c>
      <c r="G48" s="2">
        <v>144.6</v>
      </c>
      <c r="H48" s="2">
        <v>150.5</v>
      </c>
    </row>
    <row r="49" spans="1:8" x14ac:dyDescent="0.15">
      <c r="A49" s="2">
        <v>97</v>
      </c>
      <c r="B49" s="2"/>
      <c r="C49" s="2"/>
      <c r="D49" s="2"/>
      <c r="E49" s="2"/>
      <c r="F49" s="2"/>
      <c r="G49" s="2"/>
      <c r="H49" s="2"/>
    </row>
    <row r="50" spans="1:8" x14ac:dyDescent="0.15">
      <c r="A50" s="2">
        <v>98</v>
      </c>
      <c r="B50" s="2"/>
      <c r="C50" s="2"/>
      <c r="D50" s="2"/>
      <c r="E50" s="2"/>
      <c r="F50" s="2"/>
      <c r="G50" s="2"/>
      <c r="H50" s="2"/>
    </row>
    <row r="51" spans="1:8" x14ac:dyDescent="0.15">
      <c r="A51" s="2">
        <v>99</v>
      </c>
      <c r="B51" s="2">
        <v>112.1</v>
      </c>
      <c r="C51" s="2">
        <v>120.5</v>
      </c>
      <c r="D51" s="2">
        <v>128.9</v>
      </c>
      <c r="E51" s="2">
        <v>137.30000000000001</v>
      </c>
      <c r="F51" s="2">
        <v>145.69999999999999</v>
      </c>
      <c r="G51" s="2">
        <v>154.1</v>
      </c>
      <c r="H51" s="2">
        <v>162.5</v>
      </c>
    </row>
    <row r="52" spans="1:8" x14ac:dyDescent="0.15">
      <c r="A52" s="2">
        <v>100</v>
      </c>
      <c r="B52" s="2"/>
      <c r="C52" s="2"/>
      <c r="D52" s="2"/>
      <c r="E52" s="2"/>
      <c r="F52" s="2"/>
      <c r="G52" s="2"/>
      <c r="H52" s="2"/>
    </row>
    <row r="53" spans="1:8" x14ac:dyDescent="0.15">
      <c r="A53" s="2">
        <v>101</v>
      </c>
      <c r="B53" s="2"/>
      <c r="C53" s="2"/>
      <c r="D53" s="2"/>
      <c r="E53" s="2"/>
      <c r="F53" s="2"/>
      <c r="G53" s="2"/>
      <c r="H53" s="2"/>
    </row>
    <row r="54" spans="1:8" x14ac:dyDescent="0.15">
      <c r="A54" s="2">
        <v>102</v>
      </c>
      <c r="B54" s="2">
        <v>125.1</v>
      </c>
      <c r="C54" s="2">
        <v>131.1</v>
      </c>
      <c r="D54" s="2">
        <v>137.1</v>
      </c>
      <c r="E54" s="2">
        <v>143.1</v>
      </c>
      <c r="F54" s="2">
        <v>149.1</v>
      </c>
      <c r="G54" s="2">
        <v>155.1</v>
      </c>
      <c r="H54" s="2">
        <v>161.1</v>
      </c>
    </row>
    <row r="55" spans="1:8" x14ac:dyDescent="0.15">
      <c r="A55" s="2">
        <v>103</v>
      </c>
      <c r="B55" s="2"/>
      <c r="C55" s="2"/>
      <c r="D55" s="2"/>
      <c r="E55" s="2"/>
      <c r="F55" s="2"/>
      <c r="G55" s="2"/>
      <c r="H55" s="2"/>
    </row>
    <row r="56" spans="1:8" x14ac:dyDescent="0.15">
      <c r="A56" s="2">
        <v>104</v>
      </c>
      <c r="B56" s="2"/>
      <c r="C56" s="2"/>
      <c r="D56" s="2"/>
      <c r="E56" s="2"/>
      <c r="F56" s="2"/>
      <c r="G56" s="2"/>
      <c r="H56" s="2"/>
    </row>
    <row r="57" spans="1:8" x14ac:dyDescent="0.15">
      <c r="A57" s="2">
        <v>105</v>
      </c>
      <c r="B57" s="2">
        <v>131.19999999999999</v>
      </c>
      <c r="C57" s="2">
        <v>136.1</v>
      </c>
      <c r="D57" s="2">
        <v>141</v>
      </c>
      <c r="E57" s="2">
        <v>145.9</v>
      </c>
      <c r="F57" s="2">
        <v>150.80000000000001</v>
      </c>
      <c r="G57" s="2">
        <v>155.69999999999999</v>
      </c>
      <c r="H57" s="2">
        <v>160.6</v>
      </c>
    </row>
    <row r="58" spans="1:8" x14ac:dyDescent="0.15">
      <c r="A58" s="2">
        <v>106</v>
      </c>
      <c r="B58" s="2"/>
      <c r="C58" s="2"/>
      <c r="D58" s="2"/>
      <c r="E58" s="2"/>
      <c r="F58" s="2"/>
      <c r="G58" s="2"/>
      <c r="H58" s="2"/>
    </row>
    <row r="59" spans="1:8" x14ac:dyDescent="0.15">
      <c r="A59" s="2">
        <v>107</v>
      </c>
      <c r="B59" s="2"/>
      <c r="C59" s="2"/>
      <c r="D59" s="2"/>
      <c r="E59" s="2"/>
      <c r="F59" s="2"/>
      <c r="G59" s="2"/>
      <c r="H59" s="2"/>
    </row>
    <row r="60" spans="1:8" x14ac:dyDescent="0.15">
      <c r="A60" s="2">
        <v>108</v>
      </c>
      <c r="B60" s="2">
        <v>126.9</v>
      </c>
      <c r="C60" s="2">
        <v>133.9</v>
      </c>
      <c r="D60" s="2">
        <v>140.9</v>
      </c>
      <c r="E60" s="2">
        <v>147.9</v>
      </c>
      <c r="F60" s="2">
        <v>154.9</v>
      </c>
      <c r="G60" s="2">
        <v>161.9</v>
      </c>
      <c r="H60" s="2">
        <v>168.9</v>
      </c>
    </row>
    <row r="61" spans="1:8" x14ac:dyDescent="0.15">
      <c r="A61" s="2">
        <v>109</v>
      </c>
      <c r="B61" s="2"/>
      <c r="C61" s="2"/>
      <c r="D61" s="2"/>
      <c r="E61" s="2"/>
      <c r="F61" s="2"/>
      <c r="G61" s="2"/>
      <c r="H61" s="2"/>
    </row>
    <row r="62" spans="1:8" x14ac:dyDescent="0.15">
      <c r="A62" s="2">
        <v>110</v>
      </c>
      <c r="B62" s="2"/>
      <c r="C62" s="2"/>
      <c r="D62" s="2"/>
      <c r="E62" s="2"/>
      <c r="F62" s="2"/>
      <c r="G62" s="2"/>
      <c r="H62" s="2"/>
    </row>
    <row r="63" spans="1:8" x14ac:dyDescent="0.15">
      <c r="A63" s="2">
        <v>111</v>
      </c>
      <c r="B63" s="2">
        <v>131.9</v>
      </c>
      <c r="C63" s="2">
        <v>140.4</v>
      </c>
      <c r="D63" s="2">
        <v>148.9</v>
      </c>
      <c r="E63" s="2">
        <v>157.4</v>
      </c>
      <c r="F63" s="2">
        <v>165.9</v>
      </c>
      <c r="G63" s="2">
        <v>174.4</v>
      </c>
      <c r="H63" s="2">
        <v>182.9</v>
      </c>
    </row>
    <row r="64" spans="1:8" x14ac:dyDescent="0.15">
      <c r="A64" s="2">
        <v>112</v>
      </c>
      <c r="B64" s="2"/>
      <c r="C64" s="2"/>
      <c r="D64" s="2"/>
      <c r="E64" s="2"/>
      <c r="F64" s="2"/>
      <c r="G64" s="2"/>
      <c r="H64" s="2"/>
    </row>
    <row r="65" spans="1:8" x14ac:dyDescent="0.15">
      <c r="A65" s="2">
        <v>113</v>
      </c>
      <c r="B65" s="2"/>
      <c r="C65" s="2"/>
      <c r="D65" s="2"/>
      <c r="E65" s="2"/>
      <c r="F65" s="2"/>
      <c r="G65" s="2"/>
      <c r="H65" s="2"/>
    </row>
    <row r="66" spans="1:8" x14ac:dyDescent="0.15">
      <c r="A66" s="2">
        <v>114</v>
      </c>
      <c r="B66" s="2">
        <v>139.69999999999999</v>
      </c>
      <c r="C66" s="2">
        <v>146.1</v>
      </c>
      <c r="D66" s="2">
        <v>152.5</v>
      </c>
      <c r="E66" s="2">
        <v>158.9</v>
      </c>
      <c r="F66" s="2">
        <v>165.3</v>
      </c>
      <c r="G66" s="2">
        <v>171.7</v>
      </c>
      <c r="H66" s="2">
        <v>178.1</v>
      </c>
    </row>
    <row r="67" spans="1:8" x14ac:dyDescent="0.15">
      <c r="A67" s="2">
        <v>115</v>
      </c>
      <c r="B67" s="2"/>
      <c r="C67" s="2"/>
      <c r="D67" s="2"/>
      <c r="E67" s="2"/>
      <c r="F67" s="2"/>
      <c r="G67" s="2"/>
      <c r="H67" s="2"/>
    </row>
    <row r="68" spans="1:8" x14ac:dyDescent="0.15">
      <c r="A68" s="2">
        <v>116</v>
      </c>
      <c r="B68" s="2"/>
      <c r="C68" s="2"/>
      <c r="D68" s="2"/>
      <c r="E68" s="2"/>
      <c r="F68" s="2"/>
      <c r="G68" s="2"/>
      <c r="H68" s="2"/>
    </row>
    <row r="69" spans="1:8" x14ac:dyDescent="0.15">
      <c r="A69" s="2">
        <v>117</v>
      </c>
      <c r="B69" s="2">
        <v>142.6</v>
      </c>
      <c r="C69" s="2">
        <v>149.30000000000001</v>
      </c>
      <c r="D69" s="2">
        <v>156</v>
      </c>
      <c r="E69" s="2">
        <v>162.69999999999999</v>
      </c>
      <c r="F69" s="2">
        <v>169.4</v>
      </c>
      <c r="G69" s="2">
        <v>176.1</v>
      </c>
      <c r="H69" s="2">
        <v>182.8</v>
      </c>
    </row>
    <row r="70" spans="1:8" x14ac:dyDescent="0.15">
      <c r="A70" s="2">
        <v>118</v>
      </c>
      <c r="B70" s="2"/>
      <c r="C70" s="2"/>
      <c r="D70" s="2"/>
      <c r="E70" s="2"/>
      <c r="F70" s="2"/>
      <c r="G70" s="2"/>
      <c r="H70" s="2"/>
    </row>
    <row r="71" spans="1:8" x14ac:dyDescent="0.15">
      <c r="A71" s="2">
        <v>119</v>
      </c>
      <c r="B71" s="2"/>
      <c r="C71" s="2"/>
      <c r="D71" s="2"/>
      <c r="E71" s="2"/>
      <c r="F71" s="2"/>
      <c r="G71" s="2"/>
      <c r="H71" s="2"/>
    </row>
    <row r="72" spans="1:8" x14ac:dyDescent="0.15">
      <c r="A72" s="2">
        <v>120</v>
      </c>
      <c r="B72" s="2">
        <v>147.6</v>
      </c>
      <c r="C72" s="2">
        <v>153.9</v>
      </c>
      <c r="D72" s="2">
        <v>160.19999999999999</v>
      </c>
      <c r="E72" s="2">
        <v>166.5</v>
      </c>
      <c r="F72" s="2">
        <v>172.8</v>
      </c>
      <c r="G72" s="2">
        <v>179.1</v>
      </c>
      <c r="H72" s="2">
        <v>185.4</v>
      </c>
    </row>
    <row r="73" spans="1:8" x14ac:dyDescent="0.15">
      <c r="A73" s="2">
        <v>121</v>
      </c>
      <c r="B73" s="2"/>
      <c r="C73" s="2"/>
      <c r="D73" s="2"/>
      <c r="E73" s="2"/>
      <c r="F73" s="2"/>
      <c r="G73" s="2"/>
      <c r="H73" s="2"/>
    </row>
    <row r="74" spans="1:8" x14ac:dyDescent="0.15">
      <c r="A74" s="2">
        <v>122</v>
      </c>
      <c r="B74" s="2"/>
      <c r="C74" s="2"/>
      <c r="D74" s="2"/>
      <c r="E74" s="2"/>
      <c r="F74" s="2"/>
      <c r="G74" s="2"/>
      <c r="H74" s="2"/>
    </row>
    <row r="75" spans="1:8" x14ac:dyDescent="0.15">
      <c r="A75" s="2">
        <v>123</v>
      </c>
      <c r="B75" s="2">
        <v>147</v>
      </c>
      <c r="C75" s="2">
        <v>154.1</v>
      </c>
      <c r="D75" s="2">
        <v>161.19999999999999</v>
      </c>
      <c r="E75" s="2">
        <v>168.3</v>
      </c>
      <c r="F75" s="2">
        <v>175.4</v>
      </c>
      <c r="G75" s="2">
        <v>182.5</v>
      </c>
      <c r="H75" s="2">
        <v>189.6</v>
      </c>
    </row>
    <row r="76" spans="1:8" x14ac:dyDescent="0.15">
      <c r="A76" s="2">
        <v>124</v>
      </c>
      <c r="B76" s="2"/>
      <c r="C76" s="2"/>
      <c r="D76" s="2"/>
      <c r="E76" s="2"/>
      <c r="F76" s="2"/>
      <c r="G76" s="2"/>
      <c r="H76" s="2"/>
    </row>
    <row r="77" spans="1:8" x14ac:dyDescent="0.15">
      <c r="A77" s="2">
        <v>125</v>
      </c>
      <c r="B77" s="2"/>
      <c r="C77" s="2"/>
      <c r="D77" s="2"/>
      <c r="E77" s="2"/>
      <c r="F77" s="2"/>
      <c r="G77" s="2"/>
      <c r="H77" s="2"/>
    </row>
    <row r="78" spans="1:8" x14ac:dyDescent="0.15">
      <c r="A78" s="2">
        <v>126</v>
      </c>
      <c r="B78" s="2">
        <v>159.9</v>
      </c>
      <c r="C78" s="2">
        <v>164.3</v>
      </c>
      <c r="D78" s="2">
        <v>168.7</v>
      </c>
      <c r="E78" s="2">
        <v>173.1</v>
      </c>
      <c r="F78" s="2">
        <v>177.5</v>
      </c>
      <c r="G78" s="2">
        <v>181.9</v>
      </c>
      <c r="H78" s="2">
        <v>186.3</v>
      </c>
    </row>
    <row r="79" spans="1:8" x14ac:dyDescent="0.15">
      <c r="A79" s="2">
        <v>127</v>
      </c>
      <c r="B79" s="2"/>
      <c r="C79" s="2"/>
      <c r="D79" s="2"/>
      <c r="E79" s="2"/>
      <c r="F79" s="2"/>
      <c r="G79" s="2"/>
      <c r="H79" s="2"/>
    </row>
    <row r="80" spans="1:8" x14ac:dyDescent="0.15">
      <c r="A80" s="2">
        <v>128</v>
      </c>
      <c r="B80" s="2"/>
      <c r="C80" s="2"/>
      <c r="D80" s="2"/>
      <c r="E80" s="2"/>
      <c r="F80" s="2"/>
      <c r="G80" s="2"/>
      <c r="H80" s="2"/>
    </row>
    <row r="81" spans="1:8" x14ac:dyDescent="0.15">
      <c r="A81" s="2">
        <v>129</v>
      </c>
      <c r="B81" s="2">
        <v>160.5</v>
      </c>
      <c r="C81" s="2">
        <v>166.1</v>
      </c>
      <c r="D81" s="2">
        <v>171.7</v>
      </c>
      <c r="E81" s="2">
        <v>177.3</v>
      </c>
      <c r="F81" s="2">
        <v>182.9</v>
      </c>
      <c r="G81" s="2">
        <v>188.5</v>
      </c>
      <c r="H81" s="2">
        <v>194.1</v>
      </c>
    </row>
    <row r="82" spans="1:8" x14ac:dyDescent="0.15">
      <c r="A82" s="2">
        <v>130</v>
      </c>
      <c r="B82" s="2"/>
      <c r="C82" s="2"/>
      <c r="D82" s="2"/>
      <c r="E82" s="2"/>
      <c r="F82" s="2"/>
      <c r="G82" s="2"/>
      <c r="H82" s="2"/>
    </row>
    <row r="83" spans="1:8" x14ac:dyDescent="0.15">
      <c r="A83" s="2">
        <v>131</v>
      </c>
      <c r="B83" s="2"/>
      <c r="C83" s="2"/>
      <c r="D83" s="2"/>
      <c r="E83" s="2"/>
      <c r="F83" s="2"/>
      <c r="G83" s="2"/>
      <c r="H83" s="2"/>
    </row>
    <row r="84" spans="1:8" x14ac:dyDescent="0.15">
      <c r="A84" s="2">
        <v>132</v>
      </c>
      <c r="B84" s="2">
        <v>162.5</v>
      </c>
      <c r="C84" s="2">
        <v>167.6</v>
      </c>
      <c r="D84" s="2">
        <v>172.7</v>
      </c>
      <c r="E84" s="2">
        <v>177.8</v>
      </c>
      <c r="F84" s="2">
        <v>182.9</v>
      </c>
      <c r="G84" s="2">
        <v>188</v>
      </c>
      <c r="H84" s="2">
        <v>193.1</v>
      </c>
    </row>
    <row r="85" spans="1:8" x14ac:dyDescent="0.15">
      <c r="A85" s="2">
        <v>133</v>
      </c>
      <c r="B85" s="2"/>
      <c r="C85" s="2"/>
      <c r="D85" s="2"/>
      <c r="E85" s="2"/>
      <c r="F85" s="2"/>
      <c r="G85" s="2"/>
      <c r="H85" s="2"/>
    </row>
    <row r="86" spans="1:8" x14ac:dyDescent="0.15">
      <c r="A86" s="2">
        <v>134</v>
      </c>
      <c r="B86" s="2"/>
      <c r="C86" s="2"/>
      <c r="D86" s="2"/>
      <c r="E86" s="2"/>
      <c r="F86" s="2"/>
      <c r="G86" s="2"/>
      <c r="H86" s="2"/>
    </row>
    <row r="87" spans="1:8" x14ac:dyDescent="0.15">
      <c r="A87" s="2">
        <v>135</v>
      </c>
      <c r="B87" s="2">
        <v>166.4</v>
      </c>
      <c r="C87" s="2">
        <v>170.6</v>
      </c>
      <c r="D87" s="2">
        <v>174.8</v>
      </c>
      <c r="E87" s="2">
        <v>179</v>
      </c>
      <c r="F87" s="2">
        <v>183.2</v>
      </c>
      <c r="G87" s="2">
        <v>187.4</v>
      </c>
      <c r="H87" s="2">
        <v>191.6</v>
      </c>
    </row>
    <row r="88" spans="1:8" x14ac:dyDescent="0.15">
      <c r="A88" s="2">
        <v>136</v>
      </c>
      <c r="B88" s="2"/>
      <c r="C88" s="2"/>
      <c r="D88" s="2"/>
      <c r="E88" s="2"/>
      <c r="F88" s="2"/>
      <c r="G88" s="2"/>
      <c r="H88" s="2"/>
    </row>
    <row r="89" spans="1:8" x14ac:dyDescent="0.15">
      <c r="A89" s="2">
        <v>137</v>
      </c>
      <c r="B89" s="2"/>
      <c r="C89" s="2"/>
      <c r="D89" s="2"/>
      <c r="E89" s="2"/>
      <c r="F89" s="2"/>
      <c r="G89" s="2"/>
      <c r="H89" s="2"/>
    </row>
    <row r="90" spans="1:8" x14ac:dyDescent="0.15">
      <c r="A90" s="2">
        <v>138</v>
      </c>
      <c r="B90" s="2">
        <v>167</v>
      </c>
      <c r="C90" s="2">
        <v>172.6</v>
      </c>
      <c r="D90" s="2">
        <v>178.2</v>
      </c>
      <c r="E90" s="2">
        <v>183.8</v>
      </c>
      <c r="F90" s="2">
        <v>189.4</v>
      </c>
      <c r="G90" s="2">
        <v>195</v>
      </c>
      <c r="H90" s="2">
        <v>200.6</v>
      </c>
    </row>
    <row r="91" spans="1:8" x14ac:dyDescent="0.15">
      <c r="A91" s="2">
        <v>139</v>
      </c>
      <c r="B91" s="2"/>
      <c r="C91" s="2"/>
      <c r="D91" s="2"/>
      <c r="E91" s="2"/>
      <c r="F91" s="2"/>
      <c r="G91" s="2"/>
      <c r="H91" s="2"/>
    </row>
    <row r="92" spans="1:8" x14ac:dyDescent="0.15">
      <c r="A92" s="2">
        <v>140</v>
      </c>
      <c r="B92" s="2"/>
      <c r="C92" s="2"/>
      <c r="D92" s="2"/>
      <c r="E92" s="2"/>
      <c r="F92" s="2"/>
      <c r="G92" s="2"/>
      <c r="H92" s="2"/>
    </row>
    <row r="93" spans="1:8" x14ac:dyDescent="0.15">
      <c r="A93" s="2">
        <v>141</v>
      </c>
      <c r="B93" s="2">
        <v>167.1</v>
      </c>
      <c r="C93" s="2">
        <v>172.5</v>
      </c>
      <c r="D93" s="2">
        <v>177.9</v>
      </c>
      <c r="E93" s="2">
        <v>183.3</v>
      </c>
      <c r="F93" s="2">
        <v>188.7</v>
      </c>
      <c r="G93" s="2">
        <v>194.1</v>
      </c>
      <c r="H93" s="2">
        <v>199.5</v>
      </c>
    </row>
    <row r="94" spans="1:8" x14ac:dyDescent="0.15">
      <c r="A94" s="2">
        <v>142</v>
      </c>
      <c r="B94" s="2"/>
      <c r="C94" s="2"/>
      <c r="D94" s="2"/>
      <c r="E94" s="2"/>
      <c r="F94" s="2"/>
      <c r="G94" s="2"/>
      <c r="H94" s="2"/>
    </row>
    <row r="95" spans="1:8" x14ac:dyDescent="0.15">
      <c r="A95" s="2">
        <v>143</v>
      </c>
      <c r="B95" s="2"/>
      <c r="C95" s="2"/>
      <c r="D95" s="2"/>
      <c r="E95" s="2"/>
      <c r="F95" s="2"/>
      <c r="G95" s="2"/>
      <c r="H95" s="2"/>
    </row>
    <row r="96" spans="1:8" x14ac:dyDescent="0.15">
      <c r="A96" s="2">
        <v>144</v>
      </c>
      <c r="B96" s="2">
        <v>164.1</v>
      </c>
      <c r="C96" s="2">
        <v>172.1</v>
      </c>
      <c r="D96" s="2">
        <v>180.1</v>
      </c>
      <c r="E96" s="2">
        <v>188.1</v>
      </c>
      <c r="F96" s="2">
        <v>196.1</v>
      </c>
      <c r="G96" s="2">
        <v>204.1</v>
      </c>
      <c r="H96" s="2">
        <v>212.1</v>
      </c>
    </row>
    <row r="97" spans="1:8" x14ac:dyDescent="0.15">
      <c r="A97" s="2">
        <v>145</v>
      </c>
      <c r="B97" s="2"/>
      <c r="C97" s="2"/>
      <c r="D97" s="2"/>
      <c r="E97" s="2"/>
      <c r="F97" s="2"/>
      <c r="G97" s="2"/>
      <c r="H97" s="2"/>
    </row>
    <row r="98" spans="1:8" x14ac:dyDescent="0.15">
      <c r="A98" s="2">
        <v>146</v>
      </c>
      <c r="B98" s="2"/>
      <c r="C98" s="2"/>
      <c r="D98" s="2"/>
      <c r="E98" s="2"/>
      <c r="F98" s="2"/>
      <c r="G98" s="2"/>
      <c r="H98" s="2"/>
    </row>
    <row r="99" spans="1:8" x14ac:dyDescent="0.15">
      <c r="A99" s="2">
        <v>147</v>
      </c>
      <c r="B99" s="2">
        <v>166.2</v>
      </c>
      <c r="C99" s="2">
        <v>172.6</v>
      </c>
      <c r="D99" s="2">
        <v>179</v>
      </c>
      <c r="E99" s="2">
        <v>185.4</v>
      </c>
      <c r="F99" s="2">
        <v>191.8</v>
      </c>
      <c r="G99" s="2">
        <v>198.2</v>
      </c>
      <c r="H99" s="2">
        <v>204.6</v>
      </c>
    </row>
    <row r="100" spans="1:8" x14ac:dyDescent="0.15">
      <c r="A100" s="2">
        <v>148</v>
      </c>
      <c r="B100" s="2"/>
      <c r="C100" s="2"/>
      <c r="D100" s="2"/>
      <c r="E100" s="2"/>
      <c r="F100" s="2"/>
      <c r="G100" s="2"/>
      <c r="H100" s="2"/>
    </row>
    <row r="101" spans="1:8" x14ac:dyDescent="0.15">
      <c r="A101" s="2">
        <v>149</v>
      </c>
      <c r="B101" s="2"/>
      <c r="C101" s="2"/>
      <c r="D101" s="2"/>
      <c r="E101" s="2"/>
      <c r="F101" s="2"/>
      <c r="G101" s="2"/>
      <c r="H101" s="2"/>
    </row>
    <row r="102" spans="1:8" x14ac:dyDescent="0.15">
      <c r="A102" s="2">
        <v>150</v>
      </c>
      <c r="B102" s="2">
        <v>174.8</v>
      </c>
      <c r="C102" s="2">
        <v>179.2</v>
      </c>
      <c r="D102" s="2">
        <v>183.6</v>
      </c>
      <c r="E102" s="2">
        <v>188</v>
      </c>
      <c r="F102" s="2">
        <v>192.4</v>
      </c>
      <c r="G102" s="2">
        <v>196.8</v>
      </c>
      <c r="H102" s="2">
        <v>201.2</v>
      </c>
    </row>
    <row r="103" spans="1:8" x14ac:dyDescent="0.15">
      <c r="A103" s="2">
        <v>151</v>
      </c>
      <c r="B103" s="2"/>
      <c r="C103" s="2"/>
      <c r="D103" s="2"/>
      <c r="E103" s="2"/>
      <c r="F103" s="2"/>
      <c r="G103" s="2"/>
      <c r="H103" s="2"/>
    </row>
    <row r="104" spans="1:8" x14ac:dyDescent="0.15">
      <c r="A104" s="2">
        <v>152</v>
      </c>
      <c r="B104" s="2"/>
      <c r="C104" s="2"/>
      <c r="D104" s="2"/>
      <c r="E104" s="2"/>
      <c r="F104" s="2"/>
      <c r="G104" s="2"/>
      <c r="H104" s="2"/>
    </row>
    <row r="105" spans="1:8" x14ac:dyDescent="0.15">
      <c r="A105" s="2">
        <v>154</v>
      </c>
      <c r="B105" s="2"/>
      <c r="C105" s="2"/>
      <c r="D105" s="2"/>
      <c r="E105" s="2"/>
      <c r="F105" s="2"/>
      <c r="G105" s="2"/>
      <c r="H105" s="2"/>
    </row>
    <row r="106" spans="1:8" x14ac:dyDescent="0.15">
      <c r="A106" s="2">
        <v>153</v>
      </c>
      <c r="B106" s="2">
        <v>166.3</v>
      </c>
      <c r="C106" s="2">
        <v>174</v>
      </c>
      <c r="D106" s="2">
        <v>181.7</v>
      </c>
      <c r="E106" s="2">
        <v>189.4</v>
      </c>
      <c r="F106" s="2">
        <v>197.1</v>
      </c>
      <c r="G106" s="2">
        <v>204.8</v>
      </c>
      <c r="H106" s="2">
        <v>212.5</v>
      </c>
    </row>
    <row r="107" spans="1:8" x14ac:dyDescent="0.15">
      <c r="A107" s="2">
        <v>154</v>
      </c>
      <c r="B107" s="2"/>
      <c r="C107" s="2"/>
      <c r="D107" s="2"/>
      <c r="E107" s="2"/>
      <c r="F107" s="2"/>
      <c r="G107" s="2"/>
      <c r="H107" s="2"/>
    </row>
    <row r="108" spans="1:8" x14ac:dyDescent="0.15">
      <c r="A108" s="2">
        <v>155</v>
      </c>
      <c r="B108" s="2"/>
      <c r="C108" s="2"/>
      <c r="D108" s="2"/>
      <c r="E108" s="2"/>
      <c r="F108" s="2"/>
      <c r="G108" s="2"/>
      <c r="H108" s="2"/>
    </row>
    <row r="109" spans="1:8" x14ac:dyDescent="0.15">
      <c r="A109" s="2">
        <v>156</v>
      </c>
      <c r="B109" s="2">
        <v>172.9</v>
      </c>
      <c r="C109" s="2">
        <v>176.2</v>
      </c>
      <c r="D109" s="2">
        <v>179.5</v>
      </c>
      <c r="E109" s="2">
        <v>182.8</v>
      </c>
      <c r="F109" s="2">
        <v>186.1</v>
      </c>
      <c r="G109" s="2">
        <v>189.4</v>
      </c>
      <c r="H109" s="2">
        <v>192.7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4654-79BA-E74C-83F6-23F4C6DF85B7}">
  <dimension ref="A1:H117"/>
  <sheetViews>
    <sheetView workbookViewId="0">
      <selection sqref="A1:H117"/>
    </sheetView>
  </sheetViews>
  <sheetFormatPr baseColWidth="10" defaultRowHeight="13" x14ac:dyDescent="0.15"/>
  <sheetData>
    <row r="1" spans="1:8" x14ac:dyDescent="0.15">
      <c r="A1" s="2" t="s">
        <v>7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15">
      <c r="A2" s="2">
        <v>50</v>
      </c>
      <c r="B2" s="2"/>
      <c r="C2" s="2"/>
      <c r="D2" s="2"/>
      <c r="E2" s="2"/>
      <c r="F2" s="2"/>
      <c r="G2" s="2"/>
      <c r="H2" s="2"/>
    </row>
    <row r="3" spans="1:8" x14ac:dyDescent="0.15">
      <c r="A3" s="2">
        <v>51</v>
      </c>
      <c r="B3" s="2">
        <v>0</v>
      </c>
      <c r="C3" s="2">
        <v>0.5</v>
      </c>
      <c r="D3" s="2">
        <v>2</v>
      </c>
      <c r="E3" s="2">
        <v>3.5</v>
      </c>
      <c r="F3" s="2">
        <v>5</v>
      </c>
      <c r="G3" s="2">
        <v>6.5</v>
      </c>
      <c r="H3" s="2">
        <v>8</v>
      </c>
    </row>
    <row r="4" spans="1:8" x14ac:dyDescent="0.15">
      <c r="A4" s="2">
        <v>52</v>
      </c>
      <c r="B4" s="2"/>
      <c r="C4" s="2"/>
      <c r="D4" s="2"/>
      <c r="E4" s="2"/>
      <c r="F4" s="2"/>
      <c r="G4" s="2"/>
      <c r="H4" s="2"/>
    </row>
    <row r="5" spans="1:8" x14ac:dyDescent="0.15">
      <c r="A5" s="2">
        <v>53</v>
      </c>
      <c r="B5" s="2"/>
      <c r="C5" s="2"/>
      <c r="D5" s="2"/>
      <c r="E5" s="2"/>
      <c r="F5" s="2"/>
      <c r="G5" s="2"/>
      <c r="H5" s="2"/>
    </row>
    <row r="6" spans="1:8" x14ac:dyDescent="0.15">
      <c r="A6" s="2">
        <v>54</v>
      </c>
      <c r="B6" s="2">
        <v>1.2</v>
      </c>
      <c r="C6" s="2">
        <v>2.1</v>
      </c>
      <c r="D6" s="2">
        <v>3</v>
      </c>
      <c r="E6" s="2">
        <v>3.9</v>
      </c>
      <c r="F6" s="2">
        <v>4.8</v>
      </c>
      <c r="G6" s="2">
        <v>5.7</v>
      </c>
      <c r="H6" s="2">
        <v>6.6</v>
      </c>
    </row>
    <row r="7" spans="1:8" x14ac:dyDescent="0.15">
      <c r="A7" s="2">
        <v>55</v>
      </c>
      <c r="B7" s="2"/>
      <c r="C7" s="2"/>
      <c r="D7" s="2"/>
      <c r="E7" s="2"/>
      <c r="F7" s="2"/>
      <c r="G7" s="2"/>
      <c r="H7" s="2"/>
    </row>
    <row r="8" spans="1:8" x14ac:dyDescent="0.15">
      <c r="A8" s="2">
        <v>56</v>
      </c>
      <c r="B8" s="2"/>
      <c r="C8" s="2"/>
      <c r="D8" s="2"/>
      <c r="E8" s="2"/>
      <c r="F8" s="2"/>
      <c r="G8" s="2"/>
      <c r="H8" s="2"/>
    </row>
    <row r="9" spans="1:8" x14ac:dyDescent="0.15">
      <c r="A9" s="2">
        <v>57</v>
      </c>
      <c r="B9" s="2">
        <v>0.9</v>
      </c>
      <c r="C9" s="2">
        <v>2.2000000000000002</v>
      </c>
      <c r="D9" s="2">
        <v>3.5</v>
      </c>
      <c r="E9" s="2">
        <v>4.8</v>
      </c>
      <c r="F9" s="2">
        <v>6.1</v>
      </c>
      <c r="G9" s="2">
        <v>7.4</v>
      </c>
      <c r="H9" s="2">
        <v>8.6999999999999993</v>
      </c>
    </row>
    <row r="10" spans="1:8" x14ac:dyDescent="0.15">
      <c r="A10" s="2">
        <v>58</v>
      </c>
      <c r="B10" s="2"/>
      <c r="C10" s="2"/>
      <c r="D10" s="2"/>
      <c r="E10" s="2"/>
      <c r="F10" s="2"/>
      <c r="G10" s="2"/>
      <c r="H10" s="2"/>
    </row>
    <row r="11" spans="1:8" x14ac:dyDescent="0.15">
      <c r="A11" s="2">
        <v>59</v>
      </c>
      <c r="B11" s="2"/>
      <c r="C11" s="2"/>
      <c r="D11" s="2"/>
      <c r="E11" s="2"/>
      <c r="F11" s="2"/>
      <c r="G11" s="2"/>
      <c r="H11" s="2"/>
    </row>
    <row r="12" spans="1:8" x14ac:dyDescent="0.15">
      <c r="A12" s="2">
        <v>60</v>
      </c>
      <c r="B12" s="2">
        <v>2.1</v>
      </c>
      <c r="C12" s="2">
        <v>3.4</v>
      </c>
      <c r="D12" s="2">
        <v>4.7</v>
      </c>
      <c r="E12" s="2">
        <v>6</v>
      </c>
      <c r="F12" s="2">
        <v>7.3</v>
      </c>
      <c r="G12" s="2">
        <v>8.6</v>
      </c>
      <c r="H12" s="2">
        <v>9.9</v>
      </c>
    </row>
    <row r="13" spans="1:8" x14ac:dyDescent="0.15">
      <c r="A13" s="2">
        <v>61</v>
      </c>
      <c r="B13" s="2"/>
      <c r="C13" s="2"/>
      <c r="D13" s="2"/>
      <c r="E13" s="2"/>
      <c r="F13" s="2"/>
      <c r="G13" s="2"/>
      <c r="H13" s="2"/>
    </row>
    <row r="14" spans="1:8" x14ac:dyDescent="0.15">
      <c r="A14" s="2">
        <v>62</v>
      </c>
      <c r="B14" s="2"/>
      <c r="C14" s="2"/>
      <c r="D14" s="2"/>
      <c r="E14" s="2"/>
      <c r="F14" s="2"/>
      <c r="G14" s="2"/>
      <c r="H14" s="2"/>
    </row>
    <row r="15" spans="1:8" x14ac:dyDescent="0.15">
      <c r="A15" s="2">
        <v>63</v>
      </c>
      <c r="B15" s="2">
        <v>2.2999999999999998</v>
      </c>
      <c r="C15" s="2">
        <v>3.8</v>
      </c>
      <c r="D15" s="2">
        <v>5.3</v>
      </c>
      <c r="E15" s="2">
        <v>6.8</v>
      </c>
      <c r="F15" s="2">
        <v>8.3000000000000007</v>
      </c>
      <c r="G15" s="2">
        <v>9.8000000000000007</v>
      </c>
      <c r="H15" s="2">
        <v>11.3</v>
      </c>
    </row>
    <row r="16" spans="1:8" x14ac:dyDescent="0.15">
      <c r="A16" s="2">
        <v>64</v>
      </c>
      <c r="B16" s="2"/>
      <c r="C16" s="2"/>
      <c r="D16" s="2"/>
      <c r="E16" s="2"/>
      <c r="F16" s="2"/>
      <c r="G16" s="2"/>
      <c r="H16" s="2"/>
    </row>
    <row r="17" spans="1:8" x14ac:dyDescent="0.15">
      <c r="A17" s="2">
        <v>65</v>
      </c>
      <c r="B17" s="2"/>
      <c r="C17" s="2"/>
      <c r="D17" s="2"/>
      <c r="E17" s="2"/>
      <c r="F17" s="2"/>
      <c r="G17" s="2"/>
      <c r="H17" s="2"/>
    </row>
    <row r="18" spans="1:8" x14ac:dyDescent="0.15">
      <c r="A18" s="2">
        <v>66</v>
      </c>
      <c r="B18" s="2">
        <v>4.5</v>
      </c>
      <c r="C18" s="2">
        <v>6</v>
      </c>
      <c r="D18" s="2">
        <v>7.5</v>
      </c>
      <c r="E18" s="2">
        <v>9</v>
      </c>
      <c r="F18" s="2">
        <v>10.5</v>
      </c>
      <c r="G18" s="2">
        <v>12</v>
      </c>
      <c r="H18" s="2">
        <v>13.5</v>
      </c>
    </row>
    <row r="19" spans="1:8" x14ac:dyDescent="0.15">
      <c r="A19" s="2">
        <v>67</v>
      </c>
      <c r="B19" s="2"/>
      <c r="C19" s="2"/>
      <c r="D19" s="2"/>
      <c r="E19" s="2"/>
      <c r="F19" s="2"/>
      <c r="G19" s="2"/>
      <c r="H19" s="2"/>
    </row>
    <row r="20" spans="1:8" x14ac:dyDescent="0.15">
      <c r="A20" s="2">
        <v>68</v>
      </c>
      <c r="B20" s="2"/>
      <c r="C20" s="2"/>
      <c r="D20" s="2"/>
      <c r="E20" s="2"/>
      <c r="F20" s="2"/>
      <c r="G20" s="2"/>
      <c r="H20" s="2"/>
    </row>
    <row r="21" spans="1:8" x14ac:dyDescent="0.15">
      <c r="A21" s="2">
        <v>69</v>
      </c>
      <c r="B21" s="2">
        <v>6.8</v>
      </c>
      <c r="C21" s="2">
        <v>7.9</v>
      </c>
      <c r="D21" s="2">
        <v>9</v>
      </c>
      <c r="E21" s="2">
        <v>10.1</v>
      </c>
      <c r="F21" s="2">
        <v>11.2</v>
      </c>
      <c r="G21" s="2">
        <v>12.3</v>
      </c>
      <c r="H21" s="2">
        <v>13.4</v>
      </c>
    </row>
    <row r="22" spans="1:8" x14ac:dyDescent="0.15">
      <c r="A22" s="2">
        <v>70</v>
      </c>
      <c r="B22" s="2"/>
      <c r="C22" s="2"/>
      <c r="D22" s="2"/>
      <c r="E22" s="2"/>
      <c r="F22" s="2"/>
      <c r="G22" s="2"/>
      <c r="H22" s="2"/>
    </row>
    <row r="23" spans="1:8" x14ac:dyDescent="0.15">
      <c r="A23" s="2">
        <v>71</v>
      </c>
      <c r="B23" s="2"/>
      <c r="C23" s="2"/>
      <c r="D23" s="2"/>
      <c r="E23" s="2"/>
      <c r="F23" s="2"/>
      <c r="G23" s="2"/>
      <c r="H23" s="2"/>
    </row>
    <row r="24" spans="1:8" x14ac:dyDescent="0.15">
      <c r="A24" s="2">
        <v>72</v>
      </c>
      <c r="B24" s="2">
        <v>9.1999999999999993</v>
      </c>
      <c r="C24" s="2">
        <v>10.1</v>
      </c>
      <c r="D24" s="2">
        <v>11</v>
      </c>
      <c r="E24" s="2">
        <v>11.9</v>
      </c>
      <c r="F24" s="2">
        <v>12.8</v>
      </c>
      <c r="G24" s="2">
        <v>13.7</v>
      </c>
      <c r="H24" s="2">
        <v>14.6</v>
      </c>
    </row>
    <row r="25" spans="1:8" x14ac:dyDescent="0.15">
      <c r="A25" s="2">
        <v>73</v>
      </c>
      <c r="B25" s="2"/>
      <c r="C25" s="2"/>
      <c r="D25" s="2"/>
      <c r="E25" s="2"/>
      <c r="F25" s="2"/>
      <c r="G25" s="2"/>
      <c r="H25" s="2"/>
    </row>
    <row r="26" spans="1:8" x14ac:dyDescent="0.15">
      <c r="A26" s="2">
        <v>74</v>
      </c>
      <c r="B26" s="2"/>
      <c r="C26" s="2"/>
      <c r="D26" s="2"/>
      <c r="E26" s="2"/>
      <c r="F26" s="2"/>
      <c r="G26" s="2"/>
      <c r="H26" s="2"/>
    </row>
    <row r="27" spans="1:8" x14ac:dyDescent="0.15">
      <c r="A27" s="2">
        <v>75</v>
      </c>
      <c r="B27" s="2">
        <v>9.4</v>
      </c>
      <c r="C27" s="2">
        <v>10.8</v>
      </c>
      <c r="D27" s="2">
        <v>12.2</v>
      </c>
      <c r="E27" s="2">
        <v>13.6</v>
      </c>
      <c r="F27" s="2">
        <v>15</v>
      </c>
      <c r="G27" s="2">
        <v>16.399999999999999</v>
      </c>
      <c r="H27" s="2">
        <v>17.8</v>
      </c>
    </row>
    <row r="28" spans="1:8" x14ac:dyDescent="0.15">
      <c r="A28" s="2">
        <v>76</v>
      </c>
      <c r="B28" s="2"/>
      <c r="C28" s="2"/>
      <c r="D28" s="2"/>
      <c r="E28" s="2"/>
      <c r="F28" s="2"/>
      <c r="G28" s="2"/>
      <c r="H28" s="2"/>
    </row>
    <row r="29" spans="1:8" x14ac:dyDescent="0.15">
      <c r="A29" s="2">
        <v>77</v>
      </c>
      <c r="B29" s="2"/>
      <c r="C29" s="2"/>
      <c r="D29" s="2"/>
      <c r="E29" s="2"/>
      <c r="F29" s="2"/>
      <c r="G29" s="2"/>
      <c r="H29" s="2"/>
    </row>
    <row r="30" spans="1:8" x14ac:dyDescent="0.15">
      <c r="A30" s="2">
        <v>78</v>
      </c>
      <c r="B30" s="2">
        <v>9.1999999999999993</v>
      </c>
      <c r="C30" s="2">
        <v>10.9</v>
      </c>
      <c r="D30" s="2">
        <v>12.6</v>
      </c>
      <c r="E30" s="2">
        <v>14.3</v>
      </c>
      <c r="F30" s="2">
        <v>16</v>
      </c>
      <c r="G30" s="2">
        <v>17.7</v>
      </c>
      <c r="H30" s="2">
        <v>19.399999999999999</v>
      </c>
    </row>
    <row r="31" spans="1:8" x14ac:dyDescent="0.15">
      <c r="A31" s="2">
        <v>79</v>
      </c>
      <c r="B31" s="2"/>
      <c r="C31" s="2"/>
      <c r="D31" s="2"/>
      <c r="E31" s="2"/>
      <c r="F31" s="2"/>
      <c r="G31" s="2"/>
      <c r="H31" s="2"/>
    </row>
    <row r="32" spans="1:8" x14ac:dyDescent="0.15">
      <c r="A32" s="2">
        <v>80</v>
      </c>
      <c r="B32" s="2"/>
      <c r="C32" s="2"/>
      <c r="D32" s="2"/>
      <c r="E32" s="2"/>
      <c r="F32" s="2"/>
      <c r="G32" s="2"/>
      <c r="H32" s="2"/>
    </row>
    <row r="33" spans="1:8" x14ac:dyDescent="0.15">
      <c r="A33" s="2">
        <v>81</v>
      </c>
      <c r="B33" s="2">
        <v>11.5</v>
      </c>
      <c r="C33" s="2">
        <v>13</v>
      </c>
      <c r="D33" s="2">
        <v>14.5</v>
      </c>
      <c r="E33" s="2">
        <v>16</v>
      </c>
      <c r="F33" s="2">
        <v>17.5</v>
      </c>
      <c r="G33" s="2">
        <v>19</v>
      </c>
      <c r="H33" s="2">
        <v>20.5</v>
      </c>
    </row>
    <row r="34" spans="1:8" x14ac:dyDescent="0.15">
      <c r="A34" s="2">
        <v>82</v>
      </c>
      <c r="B34" s="2"/>
      <c r="C34" s="2"/>
      <c r="D34" s="2"/>
      <c r="E34" s="2"/>
      <c r="F34" s="2"/>
      <c r="G34" s="2"/>
      <c r="H34" s="2"/>
    </row>
    <row r="35" spans="1:8" x14ac:dyDescent="0.15">
      <c r="A35" s="2">
        <v>83</v>
      </c>
      <c r="B35" s="2"/>
      <c r="C35" s="2"/>
      <c r="D35" s="2"/>
      <c r="E35" s="2"/>
      <c r="F35" s="2"/>
      <c r="G35" s="2"/>
      <c r="H35" s="2"/>
    </row>
    <row r="36" spans="1:8" x14ac:dyDescent="0.15">
      <c r="A36" s="2">
        <v>84</v>
      </c>
      <c r="B36" s="2">
        <v>12.7</v>
      </c>
      <c r="C36" s="2">
        <v>14.2</v>
      </c>
      <c r="D36" s="2">
        <v>15.7</v>
      </c>
      <c r="E36" s="2">
        <v>17.2</v>
      </c>
      <c r="F36" s="2">
        <v>18.7</v>
      </c>
      <c r="G36" s="2">
        <v>20.2</v>
      </c>
      <c r="H36" s="2">
        <v>21.7</v>
      </c>
    </row>
    <row r="37" spans="1:8" x14ac:dyDescent="0.15">
      <c r="A37" s="2">
        <v>85</v>
      </c>
      <c r="B37" s="2"/>
      <c r="C37" s="2"/>
      <c r="D37" s="2"/>
      <c r="E37" s="2"/>
      <c r="F37" s="2"/>
      <c r="G37" s="2"/>
      <c r="H37" s="2"/>
    </row>
    <row r="38" spans="1:8" x14ac:dyDescent="0.15">
      <c r="A38" s="2">
        <v>86</v>
      </c>
      <c r="B38" s="2"/>
      <c r="C38" s="2"/>
      <c r="D38" s="2"/>
      <c r="E38" s="2"/>
      <c r="F38" s="2"/>
      <c r="G38" s="2"/>
      <c r="H38" s="2"/>
    </row>
    <row r="39" spans="1:8" x14ac:dyDescent="0.15">
      <c r="A39" s="2">
        <v>87</v>
      </c>
      <c r="B39" s="2">
        <v>14.6</v>
      </c>
      <c r="C39" s="2">
        <v>16</v>
      </c>
      <c r="D39" s="2">
        <v>17.399999999999999</v>
      </c>
      <c r="E39" s="2">
        <v>18.8</v>
      </c>
      <c r="F39" s="2">
        <v>20.2</v>
      </c>
      <c r="G39" s="2">
        <v>21.6</v>
      </c>
      <c r="H39" s="2">
        <v>23</v>
      </c>
    </row>
    <row r="40" spans="1:8" x14ac:dyDescent="0.15">
      <c r="A40" s="2">
        <v>88</v>
      </c>
      <c r="B40" s="2"/>
      <c r="C40" s="2"/>
      <c r="D40" s="2"/>
      <c r="E40" s="2"/>
      <c r="F40" s="2"/>
      <c r="G40" s="2"/>
      <c r="H40" s="2"/>
    </row>
    <row r="41" spans="1:8" x14ac:dyDescent="0.15">
      <c r="A41" s="2">
        <v>89</v>
      </c>
      <c r="B41" s="2"/>
      <c r="C41" s="2"/>
      <c r="D41" s="2"/>
      <c r="E41" s="2"/>
      <c r="F41" s="2"/>
      <c r="G41" s="2"/>
      <c r="H41" s="2"/>
    </row>
    <row r="42" spans="1:8" x14ac:dyDescent="0.15">
      <c r="A42" s="2">
        <v>90</v>
      </c>
      <c r="B42" s="2">
        <v>16.100000000000001</v>
      </c>
      <c r="C42" s="2">
        <v>17.399999999999999</v>
      </c>
      <c r="D42" s="2">
        <v>18.7</v>
      </c>
      <c r="E42" s="2">
        <v>20</v>
      </c>
      <c r="F42" s="2">
        <v>21.3</v>
      </c>
      <c r="G42" s="2">
        <v>22.6</v>
      </c>
      <c r="H42" s="2">
        <v>23.9</v>
      </c>
    </row>
    <row r="43" spans="1:8" x14ac:dyDescent="0.15">
      <c r="A43" s="2">
        <v>91</v>
      </c>
      <c r="B43" s="2"/>
      <c r="C43" s="2"/>
      <c r="D43" s="2"/>
      <c r="E43" s="2"/>
      <c r="F43" s="2"/>
      <c r="G43" s="2"/>
      <c r="H43" s="2"/>
    </row>
    <row r="44" spans="1:8" x14ac:dyDescent="0.15">
      <c r="A44" s="2">
        <v>92</v>
      </c>
      <c r="B44" s="2"/>
      <c r="C44" s="2"/>
      <c r="D44" s="2"/>
      <c r="E44" s="2"/>
      <c r="F44" s="2"/>
      <c r="G44" s="2"/>
      <c r="H44" s="2"/>
    </row>
    <row r="45" spans="1:8" x14ac:dyDescent="0.15">
      <c r="A45" s="2">
        <v>93</v>
      </c>
      <c r="B45" s="2">
        <v>16.3</v>
      </c>
      <c r="C45" s="2">
        <v>17.899999999999999</v>
      </c>
      <c r="D45" s="2">
        <v>19.5</v>
      </c>
      <c r="E45" s="2">
        <v>21.1</v>
      </c>
      <c r="F45" s="2">
        <v>22.7</v>
      </c>
      <c r="G45" s="2">
        <v>24.3</v>
      </c>
      <c r="H45" s="2">
        <v>25.9</v>
      </c>
    </row>
    <row r="46" spans="1:8" x14ac:dyDescent="0.15">
      <c r="A46" s="2">
        <v>94</v>
      </c>
      <c r="B46" s="2"/>
      <c r="C46" s="2"/>
      <c r="D46" s="2"/>
      <c r="E46" s="2"/>
      <c r="F46" s="2"/>
      <c r="G46" s="2"/>
      <c r="H46" s="2"/>
    </row>
    <row r="47" spans="1:8" x14ac:dyDescent="0.15">
      <c r="A47" s="2">
        <v>95</v>
      </c>
      <c r="B47" s="2"/>
      <c r="C47" s="2"/>
      <c r="D47" s="2"/>
      <c r="E47" s="2"/>
      <c r="F47" s="2"/>
      <c r="G47" s="2"/>
      <c r="H47" s="2"/>
    </row>
    <row r="48" spans="1:8" x14ac:dyDescent="0.15">
      <c r="A48" s="2">
        <v>96</v>
      </c>
      <c r="B48" s="2">
        <v>17.399999999999999</v>
      </c>
      <c r="C48" s="2">
        <v>19.100000000000001</v>
      </c>
      <c r="D48" s="2">
        <v>20.8</v>
      </c>
      <c r="E48" s="2">
        <v>22.5</v>
      </c>
      <c r="F48" s="2">
        <v>24.2</v>
      </c>
      <c r="G48" s="2">
        <v>25.9</v>
      </c>
      <c r="H48" s="2">
        <v>27.6</v>
      </c>
    </row>
    <row r="49" spans="1:8" x14ac:dyDescent="0.15">
      <c r="A49" s="2">
        <v>97</v>
      </c>
      <c r="B49" s="2"/>
      <c r="C49" s="2"/>
      <c r="D49" s="2"/>
      <c r="E49" s="2"/>
      <c r="F49" s="2"/>
      <c r="G49" s="2"/>
      <c r="H49" s="2"/>
    </row>
    <row r="50" spans="1:8" x14ac:dyDescent="0.15">
      <c r="A50" s="2">
        <v>98</v>
      </c>
      <c r="B50" s="2"/>
      <c r="C50" s="2"/>
      <c r="D50" s="2"/>
      <c r="E50" s="2"/>
      <c r="F50" s="2"/>
      <c r="G50" s="2"/>
      <c r="H50" s="2"/>
    </row>
    <row r="51" spans="1:8" x14ac:dyDescent="0.15">
      <c r="A51" s="2">
        <v>99</v>
      </c>
      <c r="B51" s="2">
        <v>19.7</v>
      </c>
      <c r="C51" s="2">
        <v>21</v>
      </c>
      <c r="D51" s="2">
        <v>22.3</v>
      </c>
      <c r="E51" s="2">
        <v>23.6</v>
      </c>
      <c r="F51" s="2">
        <v>24.9</v>
      </c>
      <c r="G51" s="2">
        <v>26.2</v>
      </c>
      <c r="H51" s="2">
        <v>27.5</v>
      </c>
    </row>
    <row r="52" spans="1:8" x14ac:dyDescent="0.15">
      <c r="A52" s="2">
        <v>100</v>
      </c>
      <c r="B52" s="2"/>
      <c r="C52" s="2"/>
      <c r="D52" s="2"/>
      <c r="E52" s="2"/>
      <c r="F52" s="2"/>
      <c r="G52" s="2"/>
      <c r="H52" s="2"/>
    </row>
    <row r="53" spans="1:8" x14ac:dyDescent="0.15">
      <c r="A53" s="2">
        <v>101</v>
      </c>
      <c r="B53" s="2"/>
      <c r="C53" s="2"/>
      <c r="D53" s="2"/>
      <c r="E53" s="2"/>
      <c r="F53" s="2"/>
      <c r="G53" s="2"/>
      <c r="H53" s="2"/>
    </row>
    <row r="54" spans="1:8" x14ac:dyDescent="0.15">
      <c r="A54" s="2">
        <v>102</v>
      </c>
      <c r="B54" s="2">
        <v>20.399999999999999</v>
      </c>
      <c r="C54" s="2">
        <v>22.1</v>
      </c>
      <c r="D54" s="2">
        <v>23.8</v>
      </c>
      <c r="E54" s="2">
        <v>25.5</v>
      </c>
      <c r="F54" s="2">
        <v>27.2</v>
      </c>
      <c r="G54" s="2">
        <v>28.9</v>
      </c>
      <c r="H54" s="2">
        <v>30.6</v>
      </c>
    </row>
    <row r="55" spans="1:8" x14ac:dyDescent="0.15">
      <c r="A55" s="2">
        <v>103</v>
      </c>
      <c r="B55" s="2"/>
      <c r="C55" s="2"/>
      <c r="D55" s="2"/>
      <c r="E55" s="2"/>
      <c r="F55" s="2"/>
      <c r="G55" s="2"/>
      <c r="H55" s="2"/>
    </row>
    <row r="56" spans="1:8" x14ac:dyDescent="0.15">
      <c r="A56" s="2">
        <v>104</v>
      </c>
      <c r="B56" s="2"/>
      <c r="C56" s="2"/>
      <c r="D56" s="2"/>
      <c r="E56" s="2"/>
      <c r="F56" s="2"/>
      <c r="G56" s="2"/>
      <c r="H56" s="2"/>
    </row>
    <row r="57" spans="1:8" x14ac:dyDescent="0.15">
      <c r="A57" s="2">
        <v>105</v>
      </c>
      <c r="B57" s="2">
        <v>21.6</v>
      </c>
      <c r="C57" s="2">
        <v>23.3</v>
      </c>
      <c r="D57" s="2">
        <v>25</v>
      </c>
      <c r="E57" s="2">
        <v>26.7</v>
      </c>
      <c r="F57" s="2">
        <v>28.4</v>
      </c>
      <c r="G57" s="2">
        <v>30.1</v>
      </c>
      <c r="H57" s="2">
        <v>31.8</v>
      </c>
    </row>
    <row r="58" spans="1:8" x14ac:dyDescent="0.15">
      <c r="A58" s="2">
        <v>106</v>
      </c>
      <c r="B58" s="2"/>
      <c r="C58" s="2"/>
      <c r="D58" s="2"/>
      <c r="E58" s="2"/>
      <c r="F58" s="2"/>
      <c r="G58" s="2"/>
      <c r="H58" s="2"/>
    </row>
    <row r="59" spans="1:8" x14ac:dyDescent="0.15">
      <c r="A59" s="2">
        <v>107</v>
      </c>
      <c r="B59" s="2"/>
      <c r="C59" s="2"/>
      <c r="D59" s="2"/>
      <c r="E59" s="2"/>
      <c r="F59" s="2"/>
      <c r="G59" s="2"/>
      <c r="H59" s="2"/>
    </row>
    <row r="60" spans="1:8" x14ac:dyDescent="0.15">
      <c r="A60" s="2">
        <v>108</v>
      </c>
      <c r="B60" s="2">
        <v>22.6</v>
      </c>
      <c r="C60" s="2">
        <v>24</v>
      </c>
      <c r="D60" s="2">
        <v>25.4</v>
      </c>
      <c r="E60" s="2">
        <v>26.8</v>
      </c>
      <c r="F60" s="2">
        <v>28.2</v>
      </c>
      <c r="G60" s="2">
        <v>29.6</v>
      </c>
      <c r="H60" s="2">
        <v>31</v>
      </c>
    </row>
    <row r="61" spans="1:8" x14ac:dyDescent="0.15">
      <c r="A61" s="2">
        <v>109</v>
      </c>
      <c r="B61" s="2"/>
      <c r="C61" s="2"/>
      <c r="D61" s="2"/>
      <c r="E61" s="2"/>
      <c r="F61" s="2"/>
      <c r="G61" s="2"/>
      <c r="H61" s="2"/>
    </row>
    <row r="62" spans="1:8" x14ac:dyDescent="0.15">
      <c r="A62" s="2">
        <v>110</v>
      </c>
      <c r="B62" s="2"/>
      <c r="C62" s="2"/>
      <c r="D62" s="2"/>
      <c r="E62" s="2"/>
      <c r="F62" s="2"/>
      <c r="G62" s="2"/>
      <c r="H62" s="2"/>
    </row>
    <row r="63" spans="1:8" x14ac:dyDescent="0.15">
      <c r="A63" s="2">
        <v>111</v>
      </c>
      <c r="B63" s="2">
        <v>24.2</v>
      </c>
      <c r="C63" s="2">
        <v>25.6</v>
      </c>
      <c r="D63" s="2">
        <v>27</v>
      </c>
      <c r="E63" s="2">
        <v>28.4</v>
      </c>
      <c r="F63" s="2">
        <v>29.8</v>
      </c>
      <c r="G63" s="2">
        <v>31.2</v>
      </c>
      <c r="H63" s="2">
        <v>32.6</v>
      </c>
    </row>
    <row r="64" spans="1:8" x14ac:dyDescent="0.15">
      <c r="A64" s="2">
        <v>112</v>
      </c>
      <c r="B64" s="2"/>
      <c r="C64" s="2"/>
      <c r="D64" s="2"/>
      <c r="E64" s="2"/>
      <c r="F64" s="2"/>
      <c r="G64" s="2"/>
      <c r="H64" s="2"/>
    </row>
    <row r="65" spans="1:8" x14ac:dyDescent="0.15">
      <c r="A65" s="2">
        <v>113</v>
      </c>
      <c r="B65" s="2"/>
      <c r="C65" s="2"/>
      <c r="D65" s="2"/>
      <c r="E65" s="2"/>
      <c r="F65" s="2"/>
      <c r="G65" s="2"/>
      <c r="H65" s="2"/>
    </row>
    <row r="66" spans="1:8" x14ac:dyDescent="0.15">
      <c r="A66" s="2">
        <v>114</v>
      </c>
      <c r="B66" s="2">
        <v>24.2</v>
      </c>
      <c r="C66" s="2">
        <v>25.9</v>
      </c>
      <c r="D66" s="2">
        <v>27.6</v>
      </c>
      <c r="E66" s="2">
        <v>29.3</v>
      </c>
      <c r="F66" s="2">
        <v>31</v>
      </c>
      <c r="G66" s="2">
        <v>32.700000000000003</v>
      </c>
      <c r="H66" s="2">
        <v>34.4</v>
      </c>
    </row>
    <row r="67" spans="1:8" x14ac:dyDescent="0.15">
      <c r="A67" s="2">
        <v>115</v>
      </c>
      <c r="B67" s="2"/>
      <c r="C67" s="2"/>
      <c r="D67" s="2"/>
      <c r="E67" s="2"/>
      <c r="F67" s="2"/>
      <c r="G67" s="2"/>
      <c r="H67" s="2"/>
    </row>
    <row r="68" spans="1:8" x14ac:dyDescent="0.15">
      <c r="A68" s="2">
        <v>116</v>
      </c>
      <c r="B68" s="2"/>
      <c r="C68" s="2"/>
      <c r="D68" s="2"/>
      <c r="E68" s="2"/>
      <c r="F68" s="2"/>
      <c r="G68" s="2"/>
      <c r="H68" s="2"/>
    </row>
    <row r="69" spans="1:8" x14ac:dyDescent="0.15">
      <c r="A69" s="2">
        <v>117</v>
      </c>
      <c r="B69" s="2">
        <v>26.7</v>
      </c>
      <c r="C69" s="2">
        <v>28.2</v>
      </c>
      <c r="D69" s="2">
        <v>29.7</v>
      </c>
      <c r="E69" s="2">
        <v>31.2</v>
      </c>
      <c r="F69" s="2">
        <v>32.700000000000003</v>
      </c>
      <c r="G69" s="2">
        <v>34.200000000000003</v>
      </c>
      <c r="H69" s="2">
        <v>35.700000000000003</v>
      </c>
    </row>
    <row r="70" spans="1:8" x14ac:dyDescent="0.15">
      <c r="A70" s="2">
        <v>118</v>
      </c>
      <c r="B70" s="2"/>
      <c r="C70" s="2"/>
      <c r="D70" s="2"/>
      <c r="E70" s="2"/>
      <c r="F70" s="2"/>
      <c r="G70" s="2"/>
      <c r="H70" s="2"/>
    </row>
    <row r="71" spans="1:8" x14ac:dyDescent="0.15">
      <c r="A71" s="2">
        <v>119</v>
      </c>
      <c r="B71" s="2"/>
      <c r="C71" s="2"/>
      <c r="D71" s="2"/>
      <c r="E71" s="2"/>
      <c r="F71" s="2"/>
      <c r="G71" s="2"/>
      <c r="H71" s="2"/>
    </row>
    <row r="72" spans="1:8" x14ac:dyDescent="0.15">
      <c r="A72" s="2">
        <v>120</v>
      </c>
      <c r="B72" s="2">
        <v>26.9</v>
      </c>
      <c r="C72" s="2">
        <v>28.7</v>
      </c>
      <c r="D72" s="2">
        <v>30.5</v>
      </c>
      <c r="E72" s="2">
        <v>32.299999999999997</v>
      </c>
      <c r="F72" s="2">
        <v>34.1</v>
      </c>
      <c r="G72" s="2">
        <v>35.9</v>
      </c>
      <c r="H72" s="2">
        <v>37.700000000000003</v>
      </c>
    </row>
    <row r="73" spans="1:8" x14ac:dyDescent="0.15">
      <c r="A73" s="2">
        <v>121</v>
      </c>
      <c r="B73" s="2"/>
      <c r="C73" s="2"/>
      <c r="D73" s="2"/>
      <c r="E73" s="2"/>
      <c r="F73" s="2"/>
      <c r="G73" s="2"/>
      <c r="H73" s="2"/>
    </row>
    <row r="74" spans="1:8" x14ac:dyDescent="0.15">
      <c r="A74" s="2">
        <v>122</v>
      </c>
      <c r="B74" s="2"/>
      <c r="C74" s="2"/>
      <c r="D74" s="2"/>
      <c r="E74" s="2"/>
      <c r="F74" s="2"/>
      <c r="G74" s="2"/>
      <c r="H74" s="2"/>
    </row>
    <row r="75" spans="1:8" x14ac:dyDescent="0.15">
      <c r="A75" s="2">
        <v>123</v>
      </c>
      <c r="B75" s="2">
        <v>28.2</v>
      </c>
      <c r="C75" s="2">
        <v>29.7</v>
      </c>
      <c r="D75" s="2">
        <v>31.2</v>
      </c>
      <c r="E75" s="2">
        <v>32.700000000000003</v>
      </c>
      <c r="F75" s="2">
        <v>34.200000000000003</v>
      </c>
      <c r="G75" s="2">
        <v>35.700000000000003</v>
      </c>
      <c r="H75" s="2">
        <v>37.200000000000003</v>
      </c>
    </row>
    <row r="76" spans="1:8" x14ac:dyDescent="0.15">
      <c r="A76" s="2">
        <v>124</v>
      </c>
      <c r="B76" s="2"/>
      <c r="C76" s="2"/>
      <c r="D76" s="2"/>
      <c r="E76" s="2"/>
      <c r="F76" s="2"/>
      <c r="G76" s="2"/>
      <c r="H76" s="2"/>
    </row>
    <row r="77" spans="1:8" x14ac:dyDescent="0.15">
      <c r="A77" s="2">
        <v>125</v>
      </c>
      <c r="B77" s="2"/>
      <c r="C77" s="2"/>
      <c r="D77" s="2"/>
      <c r="E77" s="2"/>
      <c r="F77" s="2"/>
      <c r="G77" s="2"/>
      <c r="H77" s="2"/>
    </row>
    <row r="78" spans="1:8" x14ac:dyDescent="0.15">
      <c r="A78" s="2">
        <v>126</v>
      </c>
      <c r="B78" s="2">
        <v>31.6</v>
      </c>
      <c r="C78" s="2">
        <v>32.700000000000003</v>
      </c>
      <c r="D78" s="2">
        <v>33.799999999999997</v>
      </c>
      <c r="E78" s="2">
        <v>34.9</v>
      </c>
      <c r="F78" s="2">
        <v>36</v>
      </c>
      <c r="G78" s="2">
        <v>37.1</v>
      </c>
      <c r="H78" s="2">
        <v>38.200000000000003</v>
      </c>
    </row>
    <row r="79" spans="1:8" x14ac:dyDescent="0.15">
      <c r="A79" s="2">
        <v>127</v>
      </c>
      <c r="B79" s="2"/>
      <c r="C79" s="2"/>
      <c r="D79" s="2"/>
      <c r="E79" s="2"/>
      <c r="F79" s="2"/>
      <c r="G79" s="2"/>
      <c r="H79" s="2"/>
    </row>
    <row r="80" spans="1:8" x14ac:dyDescent="0.15">
      <c r="A80" s="2">
        <v>128</v>
      </c>
      <c r="B80" s="2"/>
      <c r="C80" s="2"/>
      <c r="D80" s="2"/>
      <c r="E80" s="2"/>
      <c r="F80" s="2"/>
      <c r="G80" s="2"/>
      <c r="H80" s="2"/>
    </row>
    <row r="81" spans="1:8" x14ac:dyDescent="0.15">
      <c r="A81" s="2">
        <v>129</v>
      </c>
      <c r="B81" s="2">
        <v>28</v>
      </c>
      <c r="C81" s="2">
        <v>30.3</v>
      </c>
      <c r="D81" s="2">
        <v>32.6</v>
      </c>
      <c r="E81" s="2">
        <v>34.9</v>
      </c>
      <c r="F81" s="2">
        <v>37.200000000000003</v>
      </c>
      <c r="G81" s="2">
        <v>39.5</v>
      </c>
      <c r="H81" s="2">
        <v>41.8</v>
      </c>
    </row>
    <row r="82" spans="1:8" x14ac:dyDescent="0.15">
      <c r="A82" s="2">
        <v>130</v>
      </c>
      <c r="B82" s="2"/>
      <c r="C82" s="2"/>
      <c r="D82" s="2"/>
      <c r="E82" s="2"/>
      <c r="F82" s="2"/>
      <c r="G82" s="2"/>
      <c r="H82" s="2"/>
    </row>
    <row r="83" spans="1:8" x14ac:dyDescent="0.15">
      <c r="A83" s="2">
        <v>131</v>
      </c>
      <c r="B83" s="2"/>
      <c r="C83" s="2"/>
      <c r="D83" s="2"/>
      <c r="E83" s="2"/>
      <c r="F83" s="2"/>
      <c r="G83" s="2"/>
      <c r="H83" s="2"/>
    </row>
    <row r="84" spans="1:8" x14ac:dyDescent="0.15">
      <c r="A84" s="2">
        <v>132</v>
      </c>
      <c r="B84" s="2">
        <v>30.9</v>
      </c>
      <c r="C84" s="2">
        <v>32.799999999999997</v>
      </c>
      <c r="D84" s="2">
        <v>34.700000000000003</v>
      </c>
      <c r="E84" s="2">
        <v>36.6</v>
      </c>
      <c r="F84" s="2">
        <v>38.5</v>
      </c>
      <c r="G84" s="2">
        <v>40.4</v>
      </c>
      <c r="H84" s="2">
        <v>42.3</v>
      </c>
    </row>
    <row r="85" spans="1:8" x14ac:dyDescent="0.15">
      <c r="A85" s="2">
        <v>133</v>
      </c>
      <c r="B85" s="2"/>
      <c r="C85" s="2"/>
      <c r="D85" s="2"/>
      <c r="E85" s="2"/>
      <c r="F85" s="2"/>
      <c r="G85" s="2"/>
      <c r="H85" s="2"/>
    </row>
    <row r="86" spans="1:8" x14ac:dyDescent="0.15">
      <c r="A86" s="2">
        <v>134</v>
      </c>
      <c r="B86" s="2"/>
      <c r="C86" s="2"/>
      <c r="D86" s="2"/>
      <c r="E86" s="2"/>
      <c r="F86" s="2"/>
      <c r="G86" s="2"/>
      <c r="H86" s="2"/>
    </row>
    <row r="87" spans="1:8" x14ac:dyDescent="0.15">
      <c r="A87" s="2">
        <v>135</v>
      </c>
      <c r="B87" s="2">
        <v>32.6</v>
      </c>
      <c r="C87" s="2">
        <v>33.9</v>
      </c>
      <c r="D87" s="2">
        <v>35.200000000000003</v>
      </c>
      <c r="E87" s="2">
        <v>36.5</v>
      </c>
      <c r="F87" s="2">
        <v>37.799999999999997</v>
      </c>
      <c r="G87" s="2">
        <v>39.1</v>
      </c>
      <c r="H87" s="2">
        <v>40.4</v>
      </c>
    </row>
    <row r="88" spans="1:8" x14ac:dyDescent="0.15">
      <c r="A88" s="2">
        <v>136</v>
      </c>
      <c r="B88" s="2"/>
      <c r="C88" s="2"/>
      <c r="D88" s="2"/>
      <c r="E88" s="2"/>
      <c r="F88" s="2"/>
      <c r="G88" s="2"/>
      <c r="H88" s="2"/>
    </row>
    <row r="89" spans="1:8" x14ac:dyDescent="0.15">
      <c r="A89" s="2">
        <v>137</v>
      </c>
      <c r="B89" s="2"/>
      <c r="C89" s="2"/>
      <c r="D89" s="2"/>
      <c r="E89" s="2"/>
      <c r="F89" s="2"/>
      <c r="G89" s="2"/>
      <c r="H89" s="2"/>
    </row>
    <row r="90" spans="1:8" x14ac:dyDescent="0.15">
      <c r="A90" s="2">
        <v>138</v>
      </c>
      <c r="B90" s="2">
        <v>32.5</v>
      </c>
      <c r="C90" s="2">
        <v>34.5</v>
      </c>
      <c r="D90" s="2">
        <v>36.5</v>
      </c>
      <c r="E90" s="2">
        <v>38.5</v>
      </c>
      <c r="F90" s="2">
        <v>40.5</v>
      </c>
      <c r="G90" s="2">
        <v>42.5</v>
      </c>
      <c r="H90" s="2">
        <v>44.5</v>
      </c>
    </row>
    <row r="91" spans="1:8" x14ac:dyDescent="0.15">
      <c r="A91" s="2">
        <v>139</v>
      </c>
      <c r="B91" s="2"/>
      <c r="C91" s="2"/>
      <c r="D91" s="2"/>
      <c r="E91" s="2"/>
      <c r="F91" s="2"/>
      <c r="G91" s="2"/>
      <c r="H91" s="2"/>
    </row>
    <row r="92" spans="1:8" x14ac:dyDescent="0.15">
      <c r="A92" s="2">
        <v>140</v>
      </c>
      <c r="B92" s="2"/>
      <c r="C92" s="2"/>
      <c r="D92" s="2"/>
      <c r="E92" s="2"/>
      <c r="F92" s="2"/>
      <c r="G92" s="2"/>
      <c r="H92" s="2"/>
    </row>
    <row r="93" spans="1:8" x14ac:dyDescent="0.15">
      <c r="A93" s="2">
        <v>141</v>
      </c>
      <c r="B93" s="2">
        <v>30.2</v>
      </c>
      <c r="C93" s="2">
        <v>32.9</v>
      </c>
      <c r="D93" s="2">
        <v>35.6</v>
      </c>
      <c r="E93" s="2">
        <v>38.299999999999997</v>
      </c>
      <c r="F93" s="2">
        <v>41</v>
      </c>
      <c r="G93" s="2">
        <v>43.7</v>
      </c>
      <c r="H93" s="2">
        <v>46.4</v>
      </c>
    </row>
    <row r="94" spans="1:8" x14ac:dyDescent="0.15">
      <c r="A94" s="2">
        <v>142</v>
      </c>
      <c r="B94" s="2"/>
      <c r="C94" s="2"/>
      <c r="D94" s="2"/>
      <c r="E94" s="2"/>
      <c r="F94" s="2"/>
      <c r="G94" s="2"/>
      <c r="H94" s="2"/>
    </row>
    <row r="95" spans="1:8" x14ac:dyDescent="0.15">
      <c r="A95" s="2">
        <v>143</v>
      </c>
      <c r="B95" s="2"/>
      <c r="C95" s="2"/>
      <c r="D95" s="2"/>
      <c r="E95" s="2"/>
      <c r="F95" s="2"/>
      <c r="G95" s="2"/>
      <c r="H95" s="2"/>
    </row>
    <row r="96" spans="1:8" x14ac:dyDescent="0.15">
      <c r="A96" s="2">
        <v>144</v>
      </c>
      <c r="B96" s="2">
        <v>32.1</v>
      </c>
      <c r="C96" s="2">
        <v>34.799999999999997</v>
      </c>
      <c r="D96" s="2">
        <v>37.5</v>
      </c>
      <c r="E96" s="2">
        <v>40.200000000000003</v>
      </c>
      <c r="F96" s="2">
        <v>42.9</v>
      </c>
      <c r="G96" s="2">
        <v>45.6</v>
      </c>
      <c r="H96" s="2">
        <v>48.3</v>
      </c>
    </row>
    <row r="97" spans="1:8" x14ac:dyDescent="0.15">
      <c r="A97" s="2">
        <v>145</v>
      </c>
      <c r="B97" s="2"/>
      <c r="C97" s="2"/>
      <c r="D97" s="2"/>
      <c r="E97" s="2"/>
      <c r="F97" s="2"/>
      <c r="G97" s="2"/>
      <c r="H97" s="2"/>
    </row>
    <row r="98" spans="1:8" x14ac:dyDescent="0.15">
      <c r="A98" s="2">
        <v>146</v>
      </c>
      <c r="B98" s="2"/>
      <c r="C98" s="2"/>
      <c r="D98" s="2"/>
      <c r="E98" s="2"/>
      <c r="F98" s="2"/>
      <c r="G98" s="2"/>
      <c r="H98" s="2"/>
    </row>
    <row r="99" spans="1:8" x14ac:dyDescent="0.15">
      <c r="A99" s="2">
        <v>147</v>
      </c>
      <c r="B99" s="2">
        <v>34.1</v>
      </c>
      <c r="C99" s="2">
        <v>36.200000000000003</v>
      </c>
      <c r="D99" s="2">
        <v>38.299999999999997</v>
      </c>
      <c r="E99" s="2">
        <v>40.4</v>
      </c>
      <c r="F99" s="2">
        <v>42.5</v>
      </c>
      <c r="G99" s="2">
        <v>44.6</v>
      </c>
      <c r="H99" s="2">
        <v>46.7</v>
      </c>
    </row>
    <row r="100" spans="1:8" x14ac:dyDescent="0.15">
      <c r="A100" s="2">
        <v>148</v>
      </c>
      <c r="B100" s="2"/>
      <c r="C100" s="2"/>
      <c r="D100" s="2"/>
      <c r="E100" s="2"/>
      <c r="F100" s="2"/>
      <c r="G100" s="2"/>
      <c r="H100" s="2"/>
    </row>
    <row r="101" spans="1:8" x14ac:dyDescent="0.15">
      <c r="A101" s="2">
        <v>149</v>
      </c>
      <c r="B101" s="2"/>
      <c r="C101" s="2"/>
      <c r="D101" s="2"/>
      <c r="E101" s="2"/>
      <c r="F101" s="2"/>
      <c r="G101" s="2"/>
      <c r="H101" s="2"/>
    </row>
    <row r="102" spans="1:8" x14ac:dyDescent="0.15">
      <c r="A102" s="2">
        <v>150</v>
      </c>
      <c r="B102" s="2">
        <v>35.299999999999997</v>
      </c>
      <c r="C102" s="2">
        <v>37.1</v>
      </c>
      <c r="D102" s="2">
        <v>38.9</v>
      </c>
      <c r="E102" s="2">
        <v>40.700000000000003</v>
      </c>
      <c r="F102" s="2">
        <v>42.5</v>
      </c>
      <c r="G102" s="2">
        <v>44.3</v>
      </c>
      <c r="H102" s="2">
        <v>46.1</v>
      </c>
    </row>
    <row r="103" spans="1:8" x14ac:dyDescent="0.15">
      <c r="A103" s="2">
        <v>151</v>
      </c>
      <c r="B103" s="2"/>
      <c r="C103" s="2"/>
      <c r="D103" s="2"/>
      <c r="E103" s="2"/>
      <c r="F103" s="2"/>
      <c r="G103" s="2"/>
      <c r="H103" s="2"/>
    </row>
    <row r="104" spans="1:8" x14ac:dyDescent="0.15">
      <c r="A104" s="2">
        <v>152</v>
      </c>
      <c r="B104" s="2"/>
      <c r="C104" s="2"/>
      <c r="D104" s="2"/>
      <c r="E104" s="2"/>
      <c r="F104" s="2"/>
      <c r="G104" s="2"/>
      <c r="H104" s="2"/>
    </row>
    <row r="105" spans="1:8" x14ac:dyDescent="0.15">
      <c r="A105" s="2">
        <v>153</v>
      </c>
      <c r="B105" s="2">
        <v>34.5</v>
      </c>
      <c r="C105" s="2">
        <v>36.9</v>
      </c>
      <c r="D105" s="2">
        <v>39.299999999999997</v>
      </c>
      <c r="E105" s="2">
        <v>41.7</v>
      </c>
      <c r="F105" s="2">
        <v>44.1</v>
      </c>
      <c r="G105" s="2">
        <v>46.5</v>
      </c>
      <c r="H105" s="2">
        <v>48.9</v>
      </c>
    </row>
    <row r="106" spans="1:8" x14ac:dyDescent="0.15">
      <c r="A106" s="2">
        <v>154</v>
      </c>
      <c r="B106" s="2"/>
      <c r="C106" s="2"/>
      <c r="D106" s="2"/>
      <c r="E106" s="2"/>
      <c r="F106" s="2"/>
      <c r="G106" s="2"/>
      <c r="H106" s="2"/>
    </row>
    <row r="107" spans="1:8" x14ac:dyDescent="0.15">
      <c r="A107" s="2">
        <v>155</v>
      </c>
      <c r="B107" s="2"/>
      <c r="C107" s="2"/>
      <c r="D107" s="2"/>
      <c r="E107" s="2"/>
      <c r="F107" s="2"/>
      <c r="G107" s="2"/>
      <c r="H107" s="2"/>
    </row>
    <row r="108" spans="1:8" x14ac:dyDescent="0.15">
      <c r="A108" s="2">
        <v>156</v>
      </c>
      <c r="B108" s="2">
        <v>35.200000000000003</v>
      </c>
      <c r="C108" s="2">
        <v>37.4</v>
      </c>
      <c r="D108" s="2">
        <v>39.6</v>
      </c>
      <c r="E108" s="2">
        <v>41.8</v>
      </c>
      <c r="F108" s="2">
        <v>44</v>
      </c>
      <c r="G108" s="2">
        <v>46.2</v>
      </c>
      <c r="H108" s="2">
        <v>48.4</v>
      </c>
    </row>
    <row r="109" spans="1:8" x14ac:dyDescent="0.15">
      <c r="A109" s="2">
        <v>157</v>
      </c>
      <c r="B109" s="2"/>
      <c r="C109" s="2"/>
      <c r="D109" s="2"/>
      <c r="E109" s="2"/>
      <c r="F109" s="2"/>
      <c r="G109" s="2"/>
      <c r="H109" s="2"/>
    </row>
    <row r="110" spans="1:8" x14ac:dyDescent="0.15">
      <c r="A110" s="2">
        <v>158</v>
      </c>
      <c r="B110" s="2"/>
      <c r="C110" s="2"/>
      <c r="D110" s="2"/>
      <c r="E110" s="2"/>
      <c r="F110" s="2"/>
      <c r="G110" s="2"/>
      <c r="H110" s="2"/>
    </row>
    <row r="111" spans="1:8" x14ac:dyDescent="0.15">
      <c r="A111" s="2">
        <v>159</v>
      </c>
      <c r="B111" s="2"/>
      <c r="C111" s="2"/>
      <c r="D111" s="2"/>
      <c r="E111" s="2"/>
      <c r="F111" s="2"/>
      <c r="G111" s="2"/>
      <c r="H111" s="2"/>
    </row>
    <row r="112" spans="1:8" x14ac:dyDescent="0.15">
      <c r="A112" s="2">
        <v>160</v>
      </c>
      <c r="B112" s="2"/>
      <c r="C112" s="2"/>
      <c r="D112" s="2"/>
      <c r="E112" s="2"/>
      <c r="F112" s="2"/>
      <c r="G112" s="2"/>
      <c r="H112" s="2"/>
    </row>
    <row r="113" spans="1:8" x14ac:dyDescent="0.15">
      <c r="A113" s="2">
        <v>161</v>
      </c>
      <c r="B113" s="2"/>
      <c r="C113" s="2"/>
      <c r="D113" s="2"/>
      <c r="E113" s="2"/>
      <c r="F113" s="2"/>
      <c r="G113" s="2"/>
      <c r="H113" s="2"/>
    </row>
    <row r="114" spans="1:8" x14ac:dyDescent="0.15">
      <c r="A114" s="2">
        <v>162</v>
      </c>
      <c r="B114" s="2"/>
      <c r="C114" s="2"/>
      <c r="D114" s="2"/>
      <c r="E114" s="2"/>
      <c r="F114" s="2"/>
      <c r="G114" s="2"/>
      <c r="H114" s="2"/>
    </row>
    <row r="115" spans="1:8" x14ac:dyDescent="0.15">
      <c r="A115" s="2">
        <v>163</v>
      </c>
      <c r="B115" s="2"/>
      <c r="C115" s="2"/>
      <c r="D115" s="2"/>
      <c r="E115" s="2"/>
      <c r="F115" s="2"/>
      <c r="G115" s="2"/>
      <c r="H115" s="2"/>
    </row>
    <row r="116" spans="1:8" x14ac:dyDescent="0.15">
      <c r="A116" s="2">
        <v>164</v>
      </c>
      <c r="B116" s="2"/>
      <c r="C116" s="2"/>
      <c r="D116" s="2"/>
      <c r="E116" s="2"/>
      <c r="F116" s="2"/>
      <c r="G116" s="2"/>
      <c r="H116" s="2"/>
    </row>
    <row r="117" spans="1:8" x14ac:dyDescent="0.15">
      <c r="A117" s="2">
        <v>165</v>
      </c>
      <c r="B117" s="2"/>
      <c r="C117" s="2"/>
      <c r="D117" s="2"/>
      <c r="E117" s="2"/>
      <c r="F117" s="2"/>
      <c r="G117" s="2"/>
      <c r="H1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FAD8-1032-114D-9725-F6BB4052801B}">
  <dimension ref="A1:H105"/>
  <sheetViews>
    <sheetView workbookViewId="0">
      <selection activeCell="L26" sqref="L26"/>
    </sheetView>
  </sheetViews>
  <sheetFormatPr baseColWidth="10" defaultRowHeight="13" x14ac:dyDescent="0.15"/>
  <sheetData>
    <row r="1" spans="1:8" x14ac:dyDescent="0.15">
      <c r="A1" s="2" t="s">
        <v>7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15">
      <c r="A2" s="2">
        <v>50</v>
      </c>
      <c r="B2" s="2"/>
      <c r="C2" s="2"/>
      <c r="D2" s="2"/>
      <c r="E2" s="2"/>
      <c r="F2" s="2"/>
      <c r="G2" s="2"/>
      <c r="H2" s="2"/>
    </row>
    <row r="3" spans="1:8" x14ac:dyDescent="0.15">
      <c r="A3" s="2">
        <v>51</v>
      </c>
      <c r="B3" s="2">
        <v>30.3</v>
      </c>
      <c r="C3" s="2">
        <v>33.4</v>
      </c>
      <c r="D3" s="2">
        <v>36.5</v>
      </c>
      <c r="E3" s="2">
        <v>39.6</v>
      </c>
      <c r="F3" s="2">
        <v>42.7</v>
      </c>
      <c r="G3" s="2">
        <v>45.8</v>
      </c>
      <c r="H3" s="2">
        <v>48.9</v>
      </c>
    </row>
    <row r="4" spans="1:8" x14ac:dyDescent="0.15">
      <c r="A4" s="2">
        <v>52</v>
      </c>
      <c r="B4" s="2"/>
      <c r="C4" s="2"/>
      <c r="D4" s="2"/>
      <c r="E4" s="2"/>
      <c r="F4" s="2"/>
      <c r="G4" s="2"/>
      <c r="H4" s="2"/>
    </row>
    <row r="5" spans="1:8" x14ac:dyDescent="0.15">
      <c r="A5" s="2">
        <v>53</v>
      </c>
      <c r="B5" s="2"/>
      <c r="C5" s="2"/>
      <c r="D5" s="2"/>
      <c r="E5" s="2"/>
      <c r="F5" s="2"/>
      <c r="G5" s="2"/>
      <c r="H5" s="2"/>
    </row>
    <row r="6" spans="1:8" x14ac:dyDescent="0.15">
      <c r="A6" s="2">
        <v>54</v>
      </c>
      <c r="B6" s="2">
        <v>33</v>
      </c>
      <c r="C6" s="2">
        <v>36.799999999999997</v>
      </c>
      <c r="D6" s="2">
        <v>40.6</v>
      </c>
      <c r="E6" s="2">
        <v>44.4</v>
      </c>
      <c r="F6" s="2">
        <v>48.2</v>
      </c>
      <c r="G6" s="2">
        <v>52</v>
      </c>
      <c r="H6" s="2">
        <v>55.8</v>
      </c>
    </row>
    <row r="7" spans="1:8" x14ac:dyDescent="0.15">
      <c r="A7" s="2">
        <v>55</v>
      </c>
      <c r="B7" s="2"/>
      <c r="C7" s="2"/>
      <c r="D7" s="2"/>
      <c r="E7" s="2"/>
      <c r="F7" s="2"/>
      <c r="G7" s="2"/>
      <c r="H7" s="2"/>
    </row>
    <row r="8" spans="1:8" x14ac:dyDescent="0.15">
      <c r="A8" s="2">
        <v>56</v>
      </c>
      <c r="B8" s="2"/>
      <c r="C8" s="2"/>
      <c r="D8" s="2"/>
      <c r="E8" s="2"/>
      <c r="F8" s="2"/>
      <c r="G8" s="2"/>
      <c r="H8" s="2"/>
    </row>
    <row r="9" spans="1:8" x14ac:dyDescent="0.15">
      <c r="A9" s="2">
        <v>57</v>
      </c>
      <c r="B9" s="2">
        <v>34.5</v>
      </c>
      <c r="C9" s="2">
        <v>39.799999999999997</v>
      </c>
      <c r="D9" s="2">
        <v>45.1</v>
      </c>
      <c r="E9" s="2">
        <v>50.4</v>
      </c>
      <c r="F9" s="2">
        <v>55.7</v>
      </c>
      <c r="G9" s="2">
        <v>61</v>
      </c>
      <c r="H9" s="2">
        <v>66.3</v>
      </c>
    </row>
    <row r="10" spans="1:8" x14ac:dyDescent="0.15">
      <c r="A10" s="2">
        <v>58</v>
      </c>
      <c r="B10" s="2"/>
      <c r="C10" s="2"/>
      <c r="D10" s="2"/>
      <c r="E10" s="2"/>
      <c r="F10" s="2"/>
      <c r="G10" s="2"/>
      <c r="H10" s="2"/>
    </row>
    <row r="11" spans="1:8" x14ac:dyDescent="0.15">
      <c r="A11" s="2">
        <v>59</v>
      </c>
      <c r="B11" s="2"/>
      <c r="C11" s="2"/>
      <c r="D11" s="2"/>
      <c r="E11" s="2"/>
      <c r="F11" s="2"/>
      <c r="G11" s="2"/>
      <c r="H11" s="2"/>
    </row>
    <row r="12" spans="1:8" x14ac:dyDescent="0.15">
      <c r="A12" s="2">
        <v>60</v>
      </c>
      <c r="B12" s="2">
        <v>30.9</v>
      </c>
      <c r="C12" s="2">
        <v>39.299999999999997</v>
      </c>
      <c r="D12" s="2">
        <v>47.7</v>
      </c>
      <c r="E12" s="2">
        <v>56.1</v>
      </c>
      <c r="F12" s="2">
        <v>64.5</v>
      </c>
      <c r="G12" s="2">
        <v>72.900000000000006</v>
      </c>
      <c r="H12" s="2">
        <v>81.3</v>
      </c>
    </row>
    <row r="13" spans="1:8" x14ac:dyDescent="0.15">
      <c r="A13" s="2">
        <v>61</v>
      </c>
      <c r="B13" s="2"/>
      <c r="C13" s="2"/>
      <c r="D13" s="2"/>
      <c r="E13" s="2"/>
      <c r="F13" s="2"/>
      <c r="G13" s="2"/>
      <c r="H13" s="2"/>
    </row>
    <row r="14" spans="1:8" x14ac:dyDescent="0.15">
      <c r="A14" s="2">
        <v>62</v>
      </c>
      <c r="B14" s="2"/>
      <c r="C14" s="2"/>
      <c r="D14" s="2"/>
      <c r="E14" s="2"/>
      <c r="F14" s="2"/>
      <c r="G14" s="2"/>
      <c r="H14" s="2"/>
    </row>
    <row r="15" spans="1:8" x14ac:dyDescent="0.15">
      <c r="A15" s="2">
        <v>63</v>
      </c>
      <c r="B15" s="2">
        <v>44.7</v>
      </c>
      <c r="C15" s="2">
        <v>49.6</v>
      </c>
      <c r="D15" s="2">
        <v>54.5</v>
      </c>
      <c r="E15" s="2">
        <v>59.4</v>
      </c>
      <c r="F15" s="2">
        <v>64.3</v>
      </c>
      <c r="G15" s="2">
        <v>69.2</v>
      </c>
      <c r="H15" s="2">
        <v>74.099999999999994</v>
      </c>
    </row>
    <row r="16" spans="1:8" x14ac:dyDescent="0.15">
      <c r="A16" s="2">
        <v>64</v>
      </c>
      <c r="B16" s="2"/>
      <c r="C16" s="2"/>
      <c r="D16" s="2"/>
      <c r="E16" s="2"/>
      <c r="F16" s="2"/>
      <c r="G16" s="2"/>
      <c r="H16" s="2"/>
    </row>
    <row r="17" spans="1:8" x14ac:dyDescent="0.15">
      <c r="A17" s="2">
        <v>65</v>
      </c>
      <c r="B17" s="2"/>
      <c r="C17" s="2"/>
      <c r="D17" s="2"/>
      <c r="E17" s="2"/>
      <c r="F17" s="2"/>
      <c r="G17" s="2"/>
      <c r="H17" s="2"/>
    </row>
    <row r="18" spans="1:8" x14ac:dyDescent="0.15">
      <c r="A18" s="2">
        <v>66</v>
      </c>
      <c r="B18" s="2">
        <v>45.3</v>
      </c>
      <c r="C18" s="2">
        <v>51.6</v>
      </c>
      <c r="D18" s="2">
        <v>57.9</v>
      </c>
      <c r="E18" s="2">
        <v>64.2</v>
      </c>
      <c r="F18" s="2">
        <v>70.5</v>
      </c>
      <c r="G18" s="2">
        <v>76.8</v>
      </c>
      <c r="H18" s="2">
        <v>83.1</v>
      </c>
    </row>
    <row r="19" spans="1:8" x14ac:dyDescent="0.15">
      <c r="A19" s="2">
        <v>67</v>
      </c>
      <c r="B19" s="2"/>
      <c r="C19" s="2"/>
      <c r="D19" s="2"/>
      <c r="E19" s="2"/>
      <c r="F19" s="2"/>
      <c r="G19" s="2"/>
      <c r="H19" s="2"/>
    </row>
    <row r="20" spans="1:8" x14ac:dyDescent="0.15">
      <c r="A20" s="2">
        <v>68</v>
      </c>
      <c r="B20" s="2"/>
      <c r="C20" s="2"/>
      <c r="D20" s="2"/>
      <c r="E20" s="2"/>
      <c r="F20" s="2"/>
      <c r="G20" s="2"/>
      <c r="H20" s="2"/>
    </row>
    <row r="21" spans="1:8" x14ac:dyDescent="0.15">
      <c r="A21" s="2">
        <v>69</v>
      </c>
      <c r="B21" s="2">
        <v>51</v>
      </c>
      <c r="C21" s="2">
        <v>57.5</v>
      </c>
      <c r="D21" s="2">
        <v>64</v>
      </c>
      <c r="E21" s="2">
        <v>70.5</v>
      </c>
      <c r="F21" s="2">
        <v>77</v>
      </c>
      <c r="G21" s="2">
        <v>83.5</v>
      </c>
      <c r="H21" s="2">
        <v>90</v>
      </c>
    </row>
    <row r="22" spans="1:8" x14ac:dyDescent="0.15">
      <c r="A22" s="2">
        <v>70</v>
      </c>
      <c r="B22" s="2"/>
      <c r="C22" s="2"/>
      <c r="D22" s="2"/>
      <c r="E22" s="2"/>
      <c r="F22" s="2"/>
      <c r="G22" s="2"/>
      <c r="H22" s="2"/>
    </row>
    <row r="23" spans="1:8" x14ac:dyDescent="0.15">
      <c r="A23" s="2">
        <v>71</v>
      </c>
      <c r="B23" s="2"/>
      <c r="C23" s="2"/>
      <c r="D23" s="2"/>
      <c r="E23" s="2"/>
      <c r="F23" s="2"/>
      <c r="G23" s="2"/>
      <c r="H23" s="2"/>
    </row>
    <row r="24" spans="1:8" x14ac:dyDescent="0.15">
      <c r="A24" s="2">
        <v>72</v>
      </c>
      <c r="B24" s="2">
        <v>58.2</v>
      </c>
      <c r="C24" s="2">
        <v>64</v>
      </c>
      <c r="D24" s="2">
        <v>69.8</v>
      </c>
      <c r="E24" s="2">
        <v>75.599999999999994</v>
      </c>
      <c r="F24" s="2">
        <v>81.400000000000006</v>
      </c>
      <c r="G24" s="2">
        <v>87.2</v>
      </c>
      <c r="H24" s="2">
        <v>93</v>
      </c>
    </row>
    <row r="25" spans="1:8" x14ac:dyDescent="0.15">
      <c r="A25" s="2">
        <v>73</v>
      </c>
      <c r="B25" s="2"/>
      <c r="C25" s="2"/>
      <c r="D25" s="2"/>
      <c r="E25" s="2"/>
      <c r="F25" s="2"/>
      <c r="G25" s="2"/>
      <c r="H25" s="2"/>
    </row>
    <row r="26" spans="1:8" x14ac:dyDescent="0.15">
      <c r="A26" s="2">
        <v>74</v>
      </c>
      <c r="B26" s="2"/>
      <c r="C26" s="2"/>
      <c r="D26" s="2"/>
      <c r="E26" s="2"/>
      <c r="F26" s="2"/>
      <c r="G26" s="2"/>
      <c r="H26" s="2"/>
    </row>
    <row r="27" spans="1:8" x14ac:dyDescent="0.15">
      <c r="A27" s="2">
        <v>75</v>
      </c>
      <c r="B27" s="2">
        <v>61.3</v>
      </c>
      <c r="C27" s="2">
        <v>68.599999999999994</v>
      </c>
      <c r="D27" s="2">
        <v>75.900000000000006</v>
      </c>
      <c r="E27" s="2">
        <v>83.2</v>
      </c>
      <c r="F27" s="2">
        <v>90.5</v>
      </c>
      <c r="G27" s="2">
        <v>97.8</v>
      </c>
      <c r="H27" s="2">
        <v>105.1</v>
      </c>
    </row>
    <row r="28" spans="1:8" x14ac:dyDescent="0.15">
      <c r="A28" s="2">
        <v>76</v>
      </c>
      <c r="B28" s="2"/>
      <c r="C28" s="2"/>
      <c r="D28" s="2"/>
      <c r="E28" s="2"/>
      <c r="F28" s="2"/>
      <c r="G28" s="2"/>
      <c r="H28" s="2"/>
    </row>
    <row r="29" spans="1:8" x14ac:dyDescent="0.15">
      <c r="A29" s="2">
        <v>77</v>
      </c>
      <c r="B29" s="2"/>
      <c r="C29" s="2"/>
      <c r="D29" s="2"/>
      <c r="E29" s="2"/>
      <c r="F29" s="2"/>
      <c r="G29" s="2"/>
      <c r="H29" s="2"/>
    </row>
    <row r="30" spans="1:8" x14ac:dyDescent="0.15">
      <c r="A30" s="2">
        <v>78</v>
      </c>
      <c r="B30" s="2">
        <v>67.900000000000006</v>
      </c>
      <c r="C30" s="2">
        <v>73.5</v>
      </c>
      <c r="D30" s="2">
        <v>79.099999999999994</v>
      </c>
      <c r="E30" s="2">
        <v>84.7</v>
      </c>
      <c r="F30" s="2">
        <v>90.3</v>
      </c>
      <c r="G30" s="2">
        <v>95.9</v>
      </c>
      <c r="H30" s="2">
        <v>101.5</v>
      </c>
    </row>
    <row r="31" spans="1:8" x14ac:dyDescent="0.15">
      <c r="A31" s="2">
        <v>79</v>
      </c>
      <c r="B31" s="2"/>
      <c r="C31" s="2"/>
      <c r="D31" s="2"/>
      <c r="E31" s="2"/>
      <c r="F31" s="2"/>
      <c r="G31" s="2"/>
      <c r="H31" s="2"/>
    </row>
    <row r="32" spans="1:8" x14ac:dyDescent="0.15">
      <c r="A32" s="2">
        <v>80</v>
      </c>
      <c r="B32" s="2"/>
      <c r="C32" s="2"/>
      <c r="D32" s="2"/>
      <c r="E32" s="2"/>
      <c r="F32" s="2"/>
      <c r="G32" s="2"/>
      <c r="H32" s="2"/>
    </row>
    <row r="33" spans="1:8" x14ac:dyDescent="0.15">
      <c r="A33" s="2">
        <v>81</v>
      </c>
      <c r="B33" s="2">
        <v>65.7</v>
      </c>
      <c r="C33" s="2">
        <v>74.599999999999994</v>
      </c>
      <c r="D33" s="2">
        <v>83.5</v>
      </c>
      <c r="E33" s="2">
        <v>92.4</v>
      </c>
      <c r="F33" s="2">
        <v>101.3</v>
      </c>
      <c r="G33" s="2">
        <v>110.2</v>
      </c>
      <c r="H33" s="2">
        <v>119.1</v>
      </c>
    </row>
    <row r="34" spans="1:8" x14ac:dyDescent="0.15">
      <c r="A34" s="2">
        <v>82</v>
      </c>
      <c r="B34" s="2"/>
      <c r="C34" s="2"/>
      <c r="D34" s="2"/>
      <c r="E34" s="2"/>
      <c r="F34" s="2"/>
      <c r="G34" s="2"/>
      <c r="H34" s="2"/>
    </row>
    <row r="35" spans="1:8" x14ac:dyDescent="0.15">
      <c r="A35" s="2">
        <v>83</v>
      </c>
      <c r="B35" s="2"/>
      <c r="C35" s="2"/>
      <c r="D35" s="2"/>
      <c r="E35" s="2"/>
      <c r="F35" s="2"/>
      <c r="G35" s="2"/>
      <c r="H35" s="2"/>
    </row>
    <row r="36" spans="1:8" x14ac:dyDescent="0.15">
      <c r="A36" s="2">
        <v>84</v>
      </c>
      <c r="B36" s="2">
        <v>76.900000000000006</v>
      </c>
      <c r="C36" s="2">
        <v>83.1</v>
      </c>
      <c r="D36" s="2">
        <v>89.3</v>
      </c>
      <c r="E36" s="2">
        <v>95.5</v>
      </c>
      <c r="F36" s="2">
        <v>101.7</v>
      </c>
      <c r="G36" s="2">
        <v>107.9</v>
      </c>
      <c r="H36" s="2">
        <v>114.1</v>
      </c>
    </row>
    <row r="37" spans="1:8" x14ac:dyDescent="0.15">
      <c r="A37" s="2">
        <v>85</v>
      </c>
      <c r="B37" s="2"/>
      <c r="C37" s="2"/>
      <c r="D37" s="2"/>
      <c r="E37" s="2"/>
      <c r="F37" s="2"/>
      <c r="G37" s="2"/>
      <c r="H37" s="2"/>
    </row>
    <row r="38" spans="1:8" x14ac:dyDescent="0.15">
      <c r="A38" s="2">
        <v>86</v>
      </c>
      <c r="B38" s="2"/>
      <c r="C38" s="2"/>
      <c r="D38" s="2"/>
      <c r="E38" s="2"/>
      <c r="F38" s="2"/>
      <c r="G38" s="2"/>
      <c r="H38" s="2"/>
    </row>
    <row r="39" spans="1:8" x14ac:dyDescent="0.15">
      <c r="A39" s="2">
        <v>87</v>
      </c>
      <c r="B39" s="2">
        <v>71.400000000000006</v>
      </c>
      <c r="C39" s="2">
        <v>81.7</v>
      </c>
      <c r="D39" s="2">
        <v>92</v>
      </c>
      <c r="E39" s="2">
        <v>102.3</v>
      </c>
      <c r="F39" s="2">
        <v>112.6</v>
      </c>
      <c r="G39" s="2">
        <v>122.9</v>
      </c>
      <c r="H39" s="2">
        <v>133.19999999999999</v>
      </c>
    </row>
    <row r="40" spans="1:8" x14ac:dyDescent="0.15">
      <c r="A40" s="2">
        <v>88</v>
      </c>
      <c r="B40" s="2"/>
      <c r="C40" s="2"/>
      <c r="D40" s="2"/>
      <c r="E40" s="2"/>
      <c r="F40" s="2"/>
      <c r="G40" s="2"/>
      <c r="H40" s="2"/>
    </row>
    <row r="41" spans="1:8" x14ac:dyDescent="0.15">
      <c r="A41" s="2">
        <v>89</v>
      </c>
      <c r="B41" s="2"/>
      <c r="C41" s="2"/>
      <c r="D41" s="2"/>
      <c r="E41" s="2"/>
      <c r="F41" s="2"/>
      <c r="G41" s="2"/>
      <c r="H41" s="2"/>
    </row>
    <row r="42" spans="1:8" x14ac:dyDescent="0.15">
      <c r="A42" s="2">
        <v>90</v>
      </c>
      <c r="B42" s="2">
        <v>86.1</v>
      </c>
      <c r="C42" s="2">
        <v>92.8</v>
      </c>
      <c r="D42" s="2">
        <v>99.5</v>
      </c>
      <c r="E42" s="2">
        <v>106.2</v>
      </c>
      <c r="F42" s="2">
        <v>112.9</v>
      </c>
      <c r="G42" s="2">
        <v>119.6</v>
      </c>
      <c r="H42" s="2">
        <v>126.3</v>
      </c>
    </row>
    <row r="43" spans="1:8" x14ac:dyDescent="0.15">
      <c r="A43" s="2">
        <v>91</v>
      </c>
      <c r="B43" s="2"/>
      <c r="C43" s="2"/>
      <c r="D43" s="2"/>
      <c r="E43" s="2"/>
      <c r="F43" s="2"/>
      <c r="G43" s="2"/>
      <c r="H43" s="2"/>
    </row>
    <row r="44" spans="1:8" x14ac:dyDescent="0.15">
      <c r="A44" s="2">
        <v>92</v>
      </c>
      <c r="B44" s="2"/>
      <c r="C44" s="2"/>
      <c r="D44" s="2"/>
      <c r="E44" s="2"/>
      <c r="F44" s="2"/>
      <c r="G44" s="2"/>
      <c r="H44" s="2"/>
    </row>
    <row r="45" spans="1:8" x14ac:dyDescent="0.15">
      <c r="A45" s="2">
        <v>93</v>
      </c>
      <c r="B45" s="2">
        <v>83.3</v>
      </c>
      <c r="C45" s="2">
        <v>91</v>
      </c>
      <c r="D45" s="2">
        <v>98.7</v>
      </c>
      <c r="E45" s="2">
        <v>106.4</v>
      </c>
      <c r="F45" s="2">
        <v>114.1</v>
      </c>
      <c r="G45" s="2">
        <v>121.8</v>
      </c>
      <c r="H45" s="2">
        <v>129.5</v>
      </c>
    </row>
    <row r="46" spans="1:8" x14ac:dyDescent="0.15">
      <c r="A46" s="2">
        <v>94</v>
      </c>
      <c r="B46" s="2"/>
      <c r="C46" s="2"/>
      <c r="D46" s="2"/>
      <c r="E46" s="2"/>
      <c r="F46" s="2"/>
      <c r="G46" s="2"/>
      <c r="H46" s="2"/>
    </row>
    <row r="47" spans="1:8" x14ac:dyDescent="0.15">
      <c r="A47" s="2">
        <v>95</v>
      </c>
      <c r="B47" s="2"/>
      <c r="C47" s="2"/>
      <c r="D47" s="2"/>
      <c r="E47" s="2"/>
      <c r="F47" s="2"/>
      <c r="G47" s="2"/>
      <c r="H47" s="2"/>
    </row>
    <row r="48" spans="1:8" x14ac:dyDescent="0.15">
      <c r="A48" s="2">
        <v>96</v>
      </c>
      <c r="B48" s="2">
        <v>89.7</v>
      </c>
      <c r="C48" s="2">
        <v>96.6</v>
      </c>
      <c r="D48" s="2">
        <v>103.5</v>
      </c>
      <c r="E48" s="2">
        <v>110.4</v>
      </c>
      <c r="F48" s="2">
        <v>117.3</v>
      </c>
      <c r="G48" s="2">
        <v>124.2</v>
      </c>
      <c r="H48" s="2">
        <v>131.1</v>
      </c>
    </row>
    <row r="49" spans="1:8" x14ac:dyDescent="0.15">
      <c r="A49" s="2">
        <v>97</v>
      </c>
      <c r="B49" s="2"/>
      <c r="C49" s="2"/>
      <c r="D49" s="2"/>
      <c r="E49" s="2"/>
      <c r="F49" s="2"/>
      <c r="G49" s="2"/>
      <c r="H49" s="2"/>
    </row>
    <row r="50" spans="1:8" x14ac:dyDescent="0.15">
      <c r="A50" s="2">
        <v>98</v>
      </c>
      <c r="B50" s="2"/>
      <c r="C50" s="2"/>
      <c r="D50" s="2"/>
      <c r="E50" s="2"/>
      <c r="F50" s="2"/>
      <c r="G50" s="2"/>
      <c r="H50" s="2"/>
    </row>
    <row r="51" spans="1:8" x14ac:dyDescent="0.15">
      <c r="A51" s="2">
        <v>99</v>
      </c>
      <c r="B51" s="2">
        <v>91.4</v>
      </c>
      <c r="C51" s="2">
        <v>99.6</v>
      </c>
      <c r="D51" s="2">
        <v>107.8</v>
      </c>
      <c r="E51" s="2">
        <v>116</v>
      </c>
      <c r="F51" s="2">
        <v>124.2</v>
      </c>
      <c r="G51" s="2">
        <v>132.4</v>
      </c>
      <c r="H51" s="2">
        <v>140.6</v>
      </c>
    </row>
    <row r="52" spans="1:8" x14ac:dyDescent="0.15">
      <c r="A52" s="2">
        <v>100</v>
      </c>
      <c r="B52" s="2"/>
      <c r="C52" s="2"/>
      <c r="D52" s="2"/>
      <c r="E52" s="2"/>
      <c r="F52" s="2"/>
      <c r="G52" s="2"/>
      <c r="H52" s="2"/>
    </row>
    <row r="53" spans="1:8" x14ac:dyDescent="0.15">
      <c r="A53" s="2">
        <v>101</v>
      </c>
      <c r="B53" s="2"/>
      <c r="C53" s="2"/>
      <c r="D53" s="2"/>
      <c r="E53" s="2"/>
      <c r="F53" s="2"/>
      <c r="G53" s="2"/>
      <c r="H53" s="2"/>
    </row>
    <row r="54" spans="1:8" x14ac:dyDescent="0.15">
      <c r="A54" s="2">
        <v>102</v>
      </c>
      <c r="B54" s="2">
        <v>94.5</v>
      </c>
      <c r="C54" s="2">
        <v>102.6</v>
      </c>
      <c r="D54" s="2">
        <v>110.7</v>
      </c>
      <c r="E54" s="2">
        <v>118.8</v>
      </c>
      <c r="F54" s="2">
        <v>126.9</v>
      </c>
      <c r="G54" s="2">
        <v>135</v>
      </c>
      <c r="H54" s="2">
        <v>143.1</v>
      </c>
    </row>
    <row r="55" spans="1:8" x14ac:dyDescent="0.15">
      <c r="A55" s="2">
        <v>103</v>
      </c>
      <c r="B55" s="2"/>
      <c r="C55" s="2"/>
      <c r="D55" s="2"/>
      <c r="E55" s="2"/>
      <c r="F55" s="2"/>
      <c r="G55" s="2"/>
      <c r="H55" s="2"/>
    </row>
    <row r="56" spans="1:8" x14ac:dyDescent="0.15">
      <c r="A56" s="2">
        <v>104</v>
      </c>
      <c r="B56" s="2"/>
      <c r="C56" s="2"/>
      <c r="D56" s="2"/>
      <c r="E56" s="2"/>
      <c r="F56" s="2"/>
      <c r="G56" s="2"/>
      <c r="H56" s="2"/>
    </row>
    <row r="57" spans="1:8" x14ac:dyDescent="0.15">
      <c r="A57" s="2">
        <v>105</v>
      </c>
      <c r="B57" s="2">
        <v>101</v>
      </c>
      <c r="C57" s="2">
        <v>108.4</v>
      </c>
      <c r="D57" s="2">
        <v>115.8</v>
      </c>
      <c r="E57" s="2">
        <v>123.2</v>
      </c>
      <c r="F57" s="2">
        <v>130.6</v>
      </c>
      <c r="G57" s="2">
        <v>138</v>
      </c>
      <c r="H57" s="2">
        <v>145.4</v>
      </c>
    </row>
    <row r="58" spans="1:8" x14ac:dyDescent="0.15">
      <c r="A58" s="2">
        <v>106</v>
      </c>
      <c r="B58" s="2"/>
      <c r="C58" s="2"/>
      <c r="D58" s="2"/>
      <c r="E58" s="2"/>
      <c r="F58" s="2"/>
      <c r="G58" s="2"/>
      <c r="H58" s="2"/>
    </row>
    <row r="59" spans="1:8" x14ac:dyDescent="0.15">
      <c r="A59" s="2">
        <v>107</v>
      </c>
      <c r="B59" s="2"/>
      <c r="C59" s="2"/>
      <c r="D59" s="2"/>
      <c r="E59" s="2"/>
      <c r="F59" s="2"/>
      <c r="G59" s="2"/>
      <c r="H59" s="2"/>
    </row>
    <row r="60" spans="1:8" x14ac:dyDescent="0.15">
      <c r="A60" s="2">
        <v>108</v>
      </c>
      <c r="B60" s="2">
        <v>98.8</v>
      </c>
      <c r="C60" s="2">
        <v>105.5</v>
      </c>
      <c r="D60" s="2">
        <v>112.2</v>
      </c>
      <c r="E60" s="2">
        <v>118.9</v>
      </c>
      <c r="F60" s="2">
        <v>125.6</v>
      </c>
      <c r="G60" s="2">
        <v>132.30000000000001</v>
      </c>
      <c r="H60" s="2">
        <v>139</v>
      </c>
    </row>
    <row r="61" spans="1:8" x14ac:dyDescent="0.15">
      <c r="A61" s="2">
        <v>109</v>
      </c>
      <c r="B61" s="2"/>
      <c r="C61" s="2"/>
      <c r="D61" s="2"/>
      <c r="E61" s="2"/>
      <c r="F61" s="2"/>
      <c r="G61" s="2"/>
      <c r="H61" s="2"/>
    </row>
    <row r="62" spans="1:8" x14ac:dyDescent="0.15">
      <c r="A62" s="2">
        <v>110</v>
      </c>
      <c r="B62" s="2"/>
      <c r="C62" s="2"/>
      <c r="D62" s="2"/>
      <c r="E62" s="2"/>
      <c r="F62" s="2"/>
      <c r="G62" s="2"/>
      <c r="H62" s="2"/>
    </row>
    <row r="63" spans="1:8" x14ac:dyDescent="0.15">
      <c r="A63" s="2">
        <v>111</v>
      </c>
      <c r="B63" s="2">
        <v>107.7</v>
      </c>
      <c r="C63" s="2">
        <v>114.2</v>
      </c>
      <c r="D63" s="2">
        <v>120.7</v>
      </c>
      <c r="E63" s="2">
        <v>127.2</v>
      </c>
      <c r="F63" s="2">
        <v>133.69999999999999</v>
      </c>
      <c r="G63" s="2">
        <v>140.19999999999999</v>
      </c>
      <c r="H63" s="2">
        <v>146.69999999999999</v>
      </c>
    </row>
    <row r="64" spans="1:8" x14ac:dyDescent="0.15">
      <c r="A64" s="2">
        <v>112</v>
      </c>
      <c r="B64" s="2"/>
      <c r="C64" s="2"/>
      <c r="D64" s="2"/>
      <c r="E64" s="2"/>
      <c r="F64" s="2"/>
      <c r="G64" s="2"/>
      <c r="H64" s="2"/>
    </row>
    <row r="65" spans="1:8" x14ac:dyDescent="0.15">
      <c r="A65" s="2">
        <v>113</v>
      </c>
      <c r="B65" s="2"/>
      <c r="C65" s="2"/>
      <c r="D65" s="2"/>
      <c r="E65" s="2"/>
      <c r="F65" s="2"/>
      <c r="G65" s="2"/>
      <c r="H65" s="2"/>
    </row>
    <row r="66" spans="1:8" x14ac:dyDescent="0.15">
      <c r="A66" s="2">
        <v>114</v>
      </c>
      <c r="B66" s="2">
        <v>104.7</v>
      </c>
      <c r="C66" s="2">
        <v>112.6</v>
      </c>
      <c r="D66" s="2">
        <v>120.5</v>
      </c>
      <c r="E66" s="2">
        <v>128.4</v>
      </c>
      <c r="F66" s="2">
        <v>136.30000000000001</v>
      </c>
      <c r="G66" s="2">
        <v>144.19999999999999</v>
      </c>
      <c r="H66" s="2">
        <v>152.1</v>
      </c>
    </row>
    <row r="67" spans="1:8" x14ac:dyDescent="0.15">
      <c r="A67" s="2">
        <v>115</v>
      </c>
      <c r="B67" s="2"/>
      <c r="C67" s="2"/>
      <c r="D67" s="2"/>
      <c r="E67" s="2"/>
      <c r="F67" s="2"/>
      <c r="G67" s="2"/>
      <c r="H67" s="2"/>
    </row>
    <row r="68" spans="1:8" x14ac:dyDescent="0.15">
      <c r="A68" s="2">
        <v>116</v>
      </c>
      <c r="B68" s="2"/>
      <c r="C68" s="2"/>
      <c r="D68" s="2"/>
      <c r="E68" s="2"/>
      <c r="F68" s="2"/>
      <c r="G68" s="2"/>
      <c r="H68" s="2"/>
    </row>
    <row r="69" spans="1:8" x14ac:dyDescent="0.15">
      <c r="A69" s="2">
        <v>117</v>
      </c>
      <c r="B69" s="2">
        <v>96.1</v>
      </c>
      <c r="C69" s="2">
        <v>107.9</v>
      </c>
      <c r="D69" s="2">
        <v>119.7</v>
      </c>
      <c r="E69" s="2">
        <v>131.5</v>
      </c>
      <c r="F69" s="2">
        <v>143.30000000000001</v>
      </c>
      <c r="G69" s="2">
        <v>155.1</v>
      </c>
      <c r="H69" s="2">
        <v>166.9</v>
      </c>
    </row>
    <row r="70" spans="1:8" x14ac:dyDescent="0.15">
      <c r="A70" s="2">
        <v>118</v>
      </c>
      <c r="B70" s="2"/>
      <c r="C70" s="2"/>
      <c r="D70" s="2"/>
      <c r="E70" s="2"/>
      <c r="F70" s="2"/>
      <c r="G70" s="2"/>
      <c r="H70" s="2"/>
    </row>
    <row r="71" spans="1:8" x14ac:dyDescent="0.15">
      <c r="A71" s="2">
        <v>119</v>
      </c>
      <c r="B71" s="2"/>
      <c r="C71" s="2"/>
      <c r="D71" s="2"/>
      <c r="E71" s="2"/>
      <c r="F71" s="2"/>
      <c r="G71" s="2"/>
      <c r="H71" s="2"/>
    </row>
    <row r="72" spans="1:8" x14ac:dyDescent="0.15">
      <c r="A72" s="2">
        <v>120</v>
      </c>
      <c r="B72" s="2">
        <v>112.3</v>
      </c>
      <c r="C72" s="2">
        <v>121</v>
      </c>
      <c r="D72" s="2">
        <v>129.69999999999999</v>
      </c>
      <c r="E72" s="2">
        <v>138.4</v>
      </c>
      <c r="F72" s="2">
        <v>147.1</v>
      </c>
      <c r="G72" s="2">
        <v>155.80000000000001</v>
      </c>
      <c r="H72" s="2">
        <v>164.5</v>
      </c>
    </row>
    <row r="73" spans="1:8" x14ac:dyDescent="0.15">
      <c r="A73" s="2">
        <v>121</v>
      </c>
      <c r="B73" s="2"/>
      <c r="C73" s="2"/>
      <c r="D73" s="2"/>
      <c r="E73" s="2"/>
      <c r="F73" s="2"/>
      <c r="G73" s="2"/>
      <c r="H73" s="2"/>
    </row>
    <row r="74" spans="1:8" x14ac:dyDescent="0.15">
      <c r="A74" s="2">
        <v>122</v>
      </c>
      <c r="B74" s="2"/>
      <c r="C74" s="2"/>
      <c r="D74" s="2"/>
      <c r="E74" s="2"/>
      <c r="F74" s="2"/>
      <c r="G74" s="2"/>
      <c r="H74" s="2"/>
    </row>
    <row r="75" spans="1:8" x14ac:dyDescent="0.15">
      <c r="A75" s="2">
        <v>123</v>
      </c>
      <c r="B75" s="2">
        <v>112.9</v>
      </c>
      <c r="C75" s="2">
        <v>121.9</v>
      </c>
      <c r="D75" s="2">
        <v>130.9</v>
      </c>
      <c r="E75" s="2">
        <v>139.9</v>
      </c>
      <c r="F75" s="2">
        <v>148.9</v>
      </c>
      <c r="G75" s="2">
        <v>157.9</v>
      </c>
      <c r="H75" s="2">
        <v>166.9</v>
      </c>
    </row>
    <row r="76" spans="1:8" x14ac:dyDescent="0.15">
      <c r="A76" s="2">
        <v>124</v>
      </c>
      <c r="B76" s="2"/>
      <c r="C76" s="2"/>
      <c r="D76" s="2"/>
      <c r="E76" s="2"/>
      <c r="F76" s="2"/>
      <c r="G76" s="2"/>
      <c r="H76" s="2"/>
    </row>
    <row r="77" spans="1:8" x14ac:dyDescent="0.15">
      <c r="A77" s="2">
        <v>125</v>
      </c>
      <c r="B77" s="2"/>
      <c r="C77" s="2"/>
      <c r="D77" s="2"/>
      <c r="E77" s="2"/>
      <c r="F77" s="2"/>
      <c r="G77" s="2"/>
      <c r="H77" s="2"/>
    </row>
    <row r="78" spans="1:8" x14ac:dyDescent="0.15">
      <c r="A78" s="2">
        <v>126</v>
      </c>
      <c r="B78" s="2">
        <v>115.9</v>
      </c>
      <c r="C78" s="2">
        <v>123.9</v>
      </c>
      <c r="D78" s="2">
        <v>131.9</v>
      </c>
      <c r="E78" s="2">
        <v>139.9</v>
      </c>
      <c r="F78" s="2">
        <v>147.9</v>
      </c>
      <c r="G78" s="2">
        <v>155.9</v>
      </c>
      <c r="H78" s="2">
        <v>163.9</v>
      </c>
    </row>
    <row r="79" spans="1:8" x14ac:dyDescent="0.15">
      <c r="A79" s="2">
        <v>127</v>
      </c>
      <c r="B79" s="2"/>
      <c r="C79" s="2"/>
      <c r="D79" s="2"/>
      <c r="E79" s="2"/>
      <c r="F79" s="2"/>
      <c r="G79" s="2"/>
      <c r="H79" s="2"/>
    </row>
    <row r="80" spans="1:8" x14ac:dyDescent="0.15">
      <c r="A80" s="2">
        <v>128</v>
      </c>
      <c r="B80" s="2"/>
      <c r="C80" s="2"/>
      <c r="D80" s="2"/>
      <c r="E80" s="2"/>
      <c r="F80" s="2"/>
      <c r="G80" s="2"/>
      <c r="H80" s="2"/>
    </row>
    <row r="81" spans="1:8" x14ac:dyDescent="0.15">
      <c r="A81" s="2">
        <v>129</v>
      </c>
      <c r="B81" s="2">
        <v>122.7</v>
      </c>
      <c r="C81" s="2">
        <v>130.30000000000001</v>
      </c>
      <c r="D81" s="2">
        <v>137.9</v>
      </c>
      <c r="E81" s="2">
        <v>145.5</v>
      </c>
      <c r="F81" s="2">
        <v>153.1</v>
      </c>
      <c r="G81" s="2">
        <v>160.69999999999999</v>
      </c>
      <c r="H81" s="2">
        <v>168.3</v>
      </c>
    </row>
    <row r="82" spans="1:8" x14ac:dyDescent="0.15">
      <c r="A82" s="2">
        <v>130</v>
      </c>
      <c r="B82" s="2"/>
      <c r="C82" s="2"/>
      <c r="D82" s="2"/>
      <c r="E82" s="2"/>
      <c r="F82" s="2"/>
      <c r="G82" s="2"/>
      <c r="H82" s="2"/>
    </row>
    <row r="83" spans="1:8" x14ac:dyDescent="0.15">
      <c r="A83" s="2">
        <v>131</v>
      </c>
      <c r="B83" s="2"/>
      <c r="C83" s="2"/>
      <c r="D83" s="2"/>
      <c r="E83" s="2"/>
      <c r="F83" s="2"/>
      <c r="G83" s="2"/>
      <c r="H83" s="2"/>
    </row>
    <row r="84" spans="1:8" x14ac:dyDescent="0.15">
      <c r="A84" s="2">
        <v>132</v>
      </c>
      <c r="B84" s="2">
        <v>115.2</v>
      </c>
      <c r="C84" s="2">
        <v>127.9</v>
      </c>
      <c r="D84" s="2">
        <v>140.6</v>
      </c>
      <c r="E84" s="2">
        <v>153.30000000000001</v>
      </c>
      <c r="F84" s="2">
        <v>166</v>
      </c>
      <c r="G84" s="2">
        <v>178.7</v>
      </c>
      <c r="H84" s="2">
        <v>191.4</v>
      </c>
    </row>
    <row r="85" spans="1:8" x14ac:dyDescent="0.15">
      <c r="A85" s="2">
        <v>133</v>
      </c>
      <c r="B85" s="2"/>
      <c r="C85" s="2"/>
      <c r="D85" s="2"/>
      <c r="E85" s="2"/>
      <c r="F85" s="2"/>
      <c r="G85" s="2"/>
      <c r="H85" s="2"/>
    </row>
    <row r="86" spans="1:8" x14ac:dyDescent="0.15">
      <c r="A86" s="2">
        <v>134</v>
      </c>
      <c r="B86" s="2"/>
      <c r="C86" s="2"/>
      <c r="D86" s="2"/>
      <c r="E86" s="2"/>
      <c r="F86" s="2"/>
      <c r="G86" s="2"/>
      <c r="H86" s="2"/>
    </row>
    <row r="87" spans="1:8" x14ac:dyDescent="0.15">
      <c r="A87" s="2">
        <v>135</v>
      </c>
      <c r="B87" s="2">
        <v>106.4</v>
      </c>
      <c r="C87" s="2">
        <v>119</v>
      </c>
      <c r="D87" s="2">
        <v>131.6</v>
      </c>
      <c r="E87" s="2">
        <v>144.19999999999999</v>
      </c>
      <c r="F87" s="2">
        <v>156.80000000000001</v>
      </c>
      <c r="G87" s="2">
        <v>169.4</v>
      </c>
      <c r="H87" s="2">
        <v>182</v>
      </c>
    </row>
    <row r="88" spans="1:8" x14ac:dyDescent="0.15">
      <c r="A88" s="2">
        <v>136</v>
      </c>
      <c r="B88" s="2"/>
      <c r="C88" s="2"/>
      <c r="D88" s="2"/>
      <c r="E88" s="2"/>
      <c r="F88" s="2"/>
      <c r="G88" s="2"/>
      <c r="H88" s="2"/>
    </row>
    <row r="89" spans="1:8" x14ac:dyDescent="0.15">
      <c r="A89" s="2">
        <v>137</v>
      </c>
      <c r="B89" s="2"/>
      <c r="C89" s="2"/>
      <c r="D89" s="2"/>
      <c r="E89" s="2"/>
      <c r="F89" s="2"/>
      <c r="G89" s="2"/>
      <c r="H89" s="2"/>
    </row>
    <row r="90" spans="1:8" x14ac:dyDescent="0.15">
      <c r="A90" s="2">
        <v>138</v>
      </c>
      <c r="B90" s="2">
        <v>121.6</v>
      </c>
      <c r="C90" s="2">
        <v>130.4</v>
      </c>
      <c r="D90" s="2">
        <v>139.19999999999999</v>
      </c>
      <c r="E90" s="2">
        <v>148</v>
      </c>
      <c r="F90" s="2">
        <v>156.80000000000001</v>
      </c>
      <c r="G90" s="2">
        <v>165.6</v>
      </c>
      <c r="H90" s="2">
        <v>174.4</v>
      </c>
    </row>
    <row r="91" spans="1:8" x14ac:dyDescent="0.15">
      <c r="A91" s="2">
        <v>139</v>
      </c>
      <c r="B91" s="2"/>
      <c r="C91" s="2"/>
      <c r="D91" s="2"/>
      <c r="E91" s="2"/>
      <c r="F91" s="2"/>
      <c r="G91" s="2"/>
      <c r="H91" s="2"/>
    </row>
    <row r="92" spans="1:8" x14ac:dyDescent="0.15">
      <c r="A92" s="2">
        <v>140</v>
      </c>
      <c r="B92" s="2"/>
      <c r="C92" s="2"/>
      <c r="D92" s="2"/>
      <c r="E92" s="2"/>
      <c r="F92" s="2"/>
      <c r="G92" s="2"/>
      <c r="H92" s="2"/>
    </row>
    <row r="93" spans="1:8" x14ac:dyDescent="0.15">
      <c r="A93" s="2">
        <v>141</v>
      </c>
      <c r="B93" s="2">
        <v>117.8</v>
      </c>
      <c r="C93" s="2">
        <v>128.5</v>
      </c>
      <c r="D93" s="2">
        <v>139.19999999999999</v>
      </c>
      <c r="E93" s="2">
        <v>149.9</v>
      </c>
      <c r="F93" s="2">
        <v>160.6</v>
      </c>
      <c r="G93" s="2">
        <v>171.3</v>
      </c>
      <c r="H93" s="2">
        <v>182</v>
      </c>
    </row>
    <row r="94" spans="1:8" x14ac:dyDescent="0.15">
      <c r="A94" s="2">
        <v>142</v>
      </c>
      <c r="B94" s="2"/>
      <c r="C94" s="2"/>
      <c r="D94" s="2"/>
      <c r="E94" s="2"/>
      <c r="F94" s="2"/>
      <c r="G94" s="2"/>
      <c r="H94" s="2"/>
    </row>
    <row r="95" spans="1:8" x14ac:dyDescent="0.15">
      <c r="A95" s="2">
        <v>143</v>
      </c>
      <c r="B95" s="2"/>
      <c r="C95" s="2"/>
      <c r="D95" s="2"/>
      <c r="E95" s="2"/>
      <c r="F95" s="2"/>
      <c r="G95" s="2"/>
      <c r="H95" s="2"/>
    </row>
    <row r="96" spans="1:8" x14ac:dyDescent="0.15">
      <c r="A96" s="2">
        <v>144</v>
      </c>
      <c r="B96" s="2">
        <v>114.6</v>
      </c>
      <c r="C96" s="2">
        <v>129.69999999999999</v>
      </c>
      <c r="D96" s="2">
        <v>144.80000000000001</v>
      </c>
      <c r="E96" s="2">
        <v>159.9</v>
      </c>
      <c r="F96" s="2">
        <v>175</v>
      </c>
      <c r="G96" s="2">
        <v>190.1</v>
      </c>
      <c r="H96" s="2">
        <v>205.2</v>
      </c>
    </row>
    <row r="97" spans="1:8" x14ac:dyDescent="0.15">
      <c r="A97" s="2">
        <v>145</v>
      </c>
      <c r="B97" s="2"/>
      <c r="C97" s="2"/>
      <c r="D97" s="2"/>
      <c r="E97" s="2"/>
      <c r="F97" s="2"/>
      <c r="G97" s="2"/>
      <c r="H97" s="2"/>
    </row>
    <row r="98" spans="1:8" x14ac:dyDescent="0.15">
      <c r="A98" s="2">
        <v>146</v>
      </c>
      <c r="B98" s="2"/>
      <c r="C98" s="2"/>
      <c r="D98" s="2"/>
      <c r="E98" s="2"/>
      <c r="F98" s="2"/>
      <c r="G98" s="2"/>
      <c r="H98" s="2"/>
    </row>
    <row r="99" spans="1:8" x14ac:dyDescent="0.15">
      <c r="A99" s="2">
        <v>147</v>
      </c>
      <c r="B99" s="2">
        <v>129.1</v>
      </c>
      <c r="C99" s="2">
        <v>139.4</v>
      </c>
      <c r="D99" s="2">
        <v>149.69999999999999</v>
      </c>
      <c r="E99" s="2">
        <v>160</v>
      </c>
      <c r="F99" s="2">
        <v>170.3</v>
      </c>
      <c r="G99" s="2">
        <v>180.6</v>
      </c>
      <c r="H99" s="2">
        <v>190.9</v>
      </c>
    </row>
    <row r="100" spans="1:8" x14ac:dyDescent="0.15">
      <c r="A100" s="2">
        <v>148</v>
      </c>
      <c r="B100" s="2"/>
      <c r="C100" s="2"/>
      <c r="D100" s="2"/>
      <c r="E100" s="2"/>
      <c r="F100" s="2"/>
      <c r="G100" s="2"/>
      <c r="H100" s="2"/>
    </row>
    <row r="101" spans="1:8" x14ac:dyDescent="0.15">
      <c r="A101" s="2">
        <v>149</v>
      </c>
      <c r="B101" s="2"/>
      <c r="C101" s="2"/>
      <c r="D101" s="2"/>
      <c r="E101" s="2"/>
      <c r="F101" s="2"/>
      <c r="G101" s="2"/>
      <c r="H101" s="2"/>
    </row>
    <row r="102" spans="1:8" x14ac:dyDescent="0.15">
      <c r="A102" s="2">
        <v>150</v>
      </c>
      <c r="B102" s="2">
        <v>134.1</v>
      </c>
      <c r="C102" s="2">
        <v>140.4</v>
      </c>
      <c r="D102" s="2">
        <v>146.69999999999999</v>
      </c>
      <c r="E102" s="2">
        <v>153</v>
      </c>
      <c r="F102" s="2">
        <v>159.30000000000001</v>
      </c>
      <c r="G102" s="2">
        <v>165.6</v>
      </c>
      <c r="H102" s="2">
        <v>171.9</v>
      </c>
    </row>
    <row r="103" spans="1:8" x14ac:dyDescent="0.15">
      <c r="A103" s="2">
        <v>151</v>
      </c>
      <c r="B103" s="2"/>
      <c r="C103" s="2"/>
      <c r="D103" s="2"/>
      <c r="E103" s="2"/>
      <c r="F103" s="2"/>
      <c r="G103" s="2"/>
      <c r="H103" s="2"/>
    </row>
    <row r="104" spans="1:8" x14ac:dyDescent="0.15">
      <c r="A104" s="2">
        <v>152</v>
      </c>
      <c r="B104" s="2"/>
      <c r="C104" s="2"/>
      <c r="D104" s="2"/>
      <c r="E104" s="2"/>
      <c r="F104" s="2"/>
      <c r="G104" s="2"/>
      <c r="H104" s="2"/>
    </row>
    <row r="105" spans="1:8" x14ac:dyDescent="0.15">
      <c r="A105" s="2">
        <v>153</v>
      </c>
      <c r="B105" s="2">
        <v>125.7</v>
      </c>
      <c r="C105" s="2">
        <v>136.80000000000001</v>
      </c>
      <c r="D105" s="2">
        <v>147.9</v>
      </c>
      <c r="E105" s="2">
        <v>159</v>
      </c>
      <c r="F105" s="2">
        <v>170.1</v>
      </c>
      <c r="G105" s="2">
        <v>181.2</v>
      </c>
      <c r="H105" s="2">
        <v>192.3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ultrasound growth measurements</vt:lpstr>
      <vt:lpstr>normative data-biparietal diamt</vt:lpstr>
      <vt:lpstr>normative data-head circmf</vt:lpstr>
      <vt:lpstr>normative data-femur length</vt:lpstr>
      <vt:lpstr>normative data-abdominal circmf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L. Mohr, MD, PhD</dc:creator>
  <cp:lastModifiedBy>Microsoft Office User</cp:lastModifiedBy>
  <dcterms:created xsi:type="dcterms:W3CDTF">2020-05-14T02:24:54Z</dcterms:created>
  <dcterms:modified xsi:type="dcterms:W3CDTF">2020-10-22T01:10:08Z</dcterms:modified>
</cp:coreProperties>
</file>