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filterPrivacy="1" codeName="ThisWorkbook"/>
  <xr:revisionPtr revIDLastSave="0" documentId="13_ncr:1_{ED1BAD69-0427-BA42-BADD-611EC41C1FF9}" xr6:coauthVersionLast="47" xr6:coauthVersionMax="47" xr10:uidLastSave="{00000000-0000-0000-0000-000000000000}"/>
  <bookViews>
    <workbookView xWindow="0" yWindow="500" windowWidth="35840" windowHeight="2048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 i="11" l="1"/>
  <c r="H7" i="11"/>
  <c r="E3" i="11"/>
  <c r="I5" i="11" s="1"/>
  <c r="H33" i="11"/>
  <c r="H32" i="11"/>
  <c r="H31" i="11"/>
  <c r="H30" i="11"/>
  <c r="H29" i="11"/>
  <c r="H28" i="11"/>
  <c r="H26" i="11"/>
  <c r="H20" i="11"/>
  <c r="H14" i="11"/>
  <c r="H8" i="11"/>
  <c r="H21" i="11"/>
  <c r="H9" i="11"/>
  <c r="E11" i="11"/>
  <c r="E15" i="11"/>
  <c r="H22" i="11"/>
  <c r="H27" i="11"/>
  <c r="H10" i="11"/>
  <c r="H15" i="11"/>
  <c r="H13" i="11"/>
  <c r="H25" i="11"/>
  <c r="H16" i="11"/>
  <c r="H11" i="11"/>
  <c r="H12" i="11"/>
  <c r="H24" i="11"/>
  <c r="H23" i="11"/>
  <c r="H19" i="11"/>
  <c r="H18" i="11"/>
  <c r="H17" i="11"/>
  <c r="J5" i="11" l="1"/>
  <c r="I6" i="11"/>
  <c r="I4" i="11"/>
  <c r="K5" i="11" l="1"/>
  <c r="J6" i="11"/>
  <c r="L5" i="11" l="1"/>
  <c r="K6" i="11"/>
  <c r="M5" i="11" l="1"/>
  <c r="L6" i="11"/>
  <c r="M6" i="11" l="1"/>
  <c r="N5" i="11"/>
  <c r="O5" i="11" l="1"/>
  <c r="N6" i="11"/>
  <c r="P5" i="11" l="1"/>
  <c r="O6" i="11"/>
  <c r="P4" i="11" l="1"/>
  <c r="Q5" i="11"/>
  <c r="P6" i="11"/>
  <c r="R5" i="11" l="1"/>
  <c r="Q6" i="11"/>
  <c r="S5" i="11" l="1"/>
  <c r="R6" i="11"/>
  <c r="T5" i="11" l="1"/>
  <c r="S6" i="11"/>
  <c r="T6" i="11" l="1"/>
  <c r="U5" i="11"/>
  <c r="V5" i="11" l="1"/>
  <c r="U6" i="11"/>
  <c r="W5" i="11" l="1"/>
  <c r="V6" i="11"/>
  <c r="W6" i="11" l="1"/>
  <c r="W4" i="11"/>
  <c r="X5" i="11"/>
  <c r="Y5" i="11" l="1"/>
  <c r="X6" i="11"/>
  <c r="Z5" i="11" l="1"/>
  <c r="Y6" i="11"/>
  <c r="AA5" i="11" l="1"/>
  <c r="Z6" i="11"/>
  <c r="AB5" i="11" l="1"/>
  <c r="AA6" i="11"/>
  <c r="AB6" i="11" l="1"/>
  <c r="AC5" i="11"/>
  <c r="AC6" i="11" l="1"/>
  <c r="AD5" i="11"/>
  <c r="AD4" i="11" l="1"/>
  <c r="AE5" i="11"/>
  <c r="AD6" i="11"/>
  <c r="AF5" i="11" l="1"/>
  <c r="AE6" i="11"/>
  <c r="AG5" i="11" l="1"/>
  <c r="AF6" i="11"/>
  <c r="AH5" i="11" l="1"/>
  <c r="AG6" i="11"/>
  <c r="AI5" i="11" l="1"/>
  <c r="AH6" i="11"/>
  <c r="AJ5" i="11" l="1"/>
  <c r="AI6" i="11"/>
  <c r="AK5" i="11" l="1"/>
  <c r="AJ6" i="11"/>
  <c r="AK4" i="11" l="1"/>
  <c r="AL5" i="11"/>
  <c r="AK6" i="11"/>
  <c r="AL6" i="11" l="1"/>
  <c r="AM5" i="11"/>
  <c r="AM6" i="11" l="1"/>
  <c r="AN5" i="11"/>
  <c r="AO5" i="11" l="1"/>
  <c r="AN6" i="11"/>
  <c r="AP5" i="11" l="1"/>
  <c r="AO6" i="11"/>
  <c r="AQ5" i="11" l="1"/>
  <c r="AP6" i="11"/>
  <c r="AR5" i="11" l="1"/>
  <c r="AQ6" i="11"/>
  <c r="AS5" i="11" l="1"/>
  <c r="AR6" i="11"/>
  <c r="AR4" i="11"/>
  <c r="AT5" i="11" l="1"/>
  <c r="AS6" i="11"/>
  <c r="AT6" i="11" l="1"/>
  <c r="AU5" i="11"/>
  <c r="AV5" i="11" l="1"/>
  <c r="AU6" i="11"/>
  <c r="AW5" i="11" l="1"/>
  <c r="AV6" i="11"/>
  <c r="AX5" i="11" l="1"/>
  <c r="AW6" i="11"/>
  <c r="AX6" i="11" l="1"/>
  <c r="AY5" i="11"/>
  <c r="AY6" i="11" l="1"/>
  <c r="AZ5" i="11"/>
  <c r="AY4" i="11"/>
  <c r="BA5" i="11" l="1"/>
  <c r="AZ6" i="11"/>
  <c r="BA6" i="11" l="1"/>
  <c r="BB5" i="11"/>
  <c r="BC5" i="11" l="1"/>
  <c r="BB6" i="11"/>
  <c r="BC6" i="11" l="1"/>
  <c r="BD5" i="11"/>
  <c r="BE5" i="11" l="1"/>
  <c r="BD6" i="11"/>
  <c r="BE6" i="11" l="1"/>
  <c r="BF5" i="11"/>
  <c r="BG5" i="11" l="1"/>
  <c r="BF4" i="11"/>
  <c r="BF6" i="11"/>
  <c r="BG6" i="11" l="1"/>
  <c r="BH5" i="11"/>
  <c r="BI5" i="11" l="1"/>
  <c r="BH6" i="11"/>
  <c r="BJ5" i="11" l="1"/>
  <c r="BI6" i="11"/>
  <c r="BJ6" i="11" l="1"/>
  <c r="BK5" i="11"/>
  <c r="BL5" i="11" l="1"/>
  <c r="BL6" i="11" s="1"/>
  <c r="BK6" i="11"/>
</calcChain>
</file>

<file path=xl/sharedStrings.xml><?xml version="1.0" encoding="utf-8"?>
<sst xmlns="http://schemas.openxmlformats.org/spreadsheetml/2006/main" count="77" uniqueCount="63">
  <si>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</si>
  <si>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</si>
  <si>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</si>
  <si>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</si>
  <si>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</si>
  <si>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</si>
  <si>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</si>
  <si>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</si>
  <si>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</si>
  <si>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</si>
  <si>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</si>
  <si>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</si>
  <si>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</si>
  <si>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</si>
  <si>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</si>
  <si>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</si>
  <si>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</si>
  <si>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</si>
  <si>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</si>
  <si>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</si>
  <si>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</si>
  <si>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</si>
  <si>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</si>
  <si>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</si>
  <si>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</si>
  <si>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</si>
  <si>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</si>
  <si>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</si>
  <si>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</si>
  <si>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</si>
  <si>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</si>
  <si>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</si>
  <si>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</si>
  <si>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</si>
  <si>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</si>
  <si>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</si>
  <si>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</si>
  <si>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</si>
  <si>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Tetris</t>
  </si>
  <si>
    <t>CSC102</t>
  </si>
  <si>
    <t>Christian Carranza</t>
  </si>
  <si>
    <t>Abhigyan Tripathi</t>
  </si>
  <si>
    <t>Phase 1 Alpha Version</t>
  </si>
  <si>
    <t>Phase 2 Beta Version</t>
  </si>
  <si>
    <t>Phase 3 Final (Ship It)</t>
  </si>
  <si>
    <t>Christian</t>
  </si>
  <si>
    <t>Abhi</t>
  </si>
  <si>
    <t>Task 3 Blue Print and Seaudo Code</t>
  </si>
  <si>
    <t>Task 5: Being able to play Tetris  using the sense hat controls</t>
  </si>
  <si>
    <t>Task 1: Research on Tetris code layout</t>
  </si>
  <si>
    <t>Task 2: Research on coding the sense hat, Buy Sense Hat</t>
  </si>
  <si>
    <t>Task 5: Presentation Day</t>
  </si>
  <si>
    <t>Task 4: Create the code for Tetris, make Brief Write-Up</t>
  </si>
  <si>
    <t>Task 4: Finalize prototype, gather up all information for final presentation</t>
  </si>
  <si>
    <t>Task 3: Making the powerpoint slides for presentation</t>
  </si>
  <si>
    <t>Task 2: Look for any bugs in code/ proofread line by line</t>
  </si>
  <si>
    <t>Task 1: Set up audio soundtrack for Tetris game</t>
  </si>
  <si>
    <t>Task 5: LED light set up/ Make template on Fritzing</t>
  </si>
  <si>
    <t>Task 1: Make GPIO layout for buttons/wiring</t>
  </si>
  <si>
    <t>Task 2: Assemble GPIO with buttons and breadboard</t>
  </si>
  <si>
    <t>Task 4: Program the last button to spin block in a 90 degree angle</t>
  </si>
  <si>
    <t>Task 3: Program two buttons buttons to go left and right</t>
  </si>
  <si>
    <t>C &amp;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</si>
</sst>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10" fillId="0" borderId="0" xfId="0" applyFont="1"/>
    <xf numFmtId="0" fontId="6" fillId="0" borderId="2" xfId="0" applyFont="1" applyFill="1" applyBorder="1" applyAlignment="1">
      <alignment horizontal="left" vertical="center" indent="1"/>
    </xf>
    <xf numFmtId="0" fontId="9" fillId="0" borderId="2" xfId="11" applyFill="1">
      <alignment horizontal="center" vertical="center"/>
    </xf>
    <xf numFmtId="9" fontId="5" fillId="0" borderId="2" xfId="2" applyFont="1" applyFill="1" applyBorder="1" applyAlignment="1">
      <alignment horizontal="center" vertical="center"/>
    </xf>
    <xf numFmtId="164" fontId="0" fillId="0" borderId="2" xfId="0" applyNumberFormat="1" applyFill="1" applyBorder="1" applyAlignment="1">
      <alignment horizontal="center" vertical="center"/>
    </xf>
    <xf numFmtId="164" fontId="5" fillId="0" borderId="2" xfId="0" applyNumberFormat="1" applyFont="1" applyFill="1" applyBorder="1" applyAlignment="1">
      <alignment horizontal="center" vertical="center"/>
    </xf>
    <xf numFmtId="0" fontId="9" fillId="0" borderId="2" xfId="12" applyFill="1">
      <alignment horizontal="left" vertical="center" indent="2"/>
    </xf>
    <xf numFmtId="164" fontId="9" fillId="0" borderId="2" xfId="10" applyFill="1">
      <alignment horizontal="center" vertical="center"/>
    </xf>
    <xf numFmtId="0" fontId="9" fillId="3"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4" sqref="B4"/>
    </sheetView>
  </sheetViews>
  <sheetFormatPr baseColWidth="10" defaultColWidth="8.83203125" defaultRowHeight="30" customHeight="1" x14ac:dyDescent="0.2"/>
  <cols>
    <col min="1" max="1" width="2.6640625" style="53" customWidth="1"/>
    <col min="2" max="2" width="57.5" customWidth="1"/>
    <col min="3" max="3" width="14.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4" t="s">
        <v>28</v>
      </c>
      <c r="B1" s="57" t="s">
        <v>38</v>
      </c>
      <c r="C1" s="1"/>
      <c r="D1" s="2"/>
      <c r="E1" s="4"/>
      <c r="F1" s="42"/>
      <c r="H1" s="2"/>
      <c r="I1" s="76" t="s">
        <v>12</v>
      </c>
    </row>
    <row r="2" spans="1:64" ht="30" customHeight="1" x14ac:dyDescent="0.25">
      <c r="A2" s="53" t="s">
        <v>24</v>
      </c>
      <c r="B2" s="58" t="s">
        <v>39</v>
      </c>
      <c r="I2" s="77" t="s">
        <v>17</v>
      </c>
    </row>
    <row r="3" spans="1:64" ht="30" customHeight="1" x14ac:dyDescent="0.2">
      <c r="A3" s="53" t="s">
        <v>35</v>
      </c>
      <c r="B3" s="59" t="s">
        <v>40</v>
      </c>
      <c r="C3" s="88" t="s">
        <v>1</v>
      </c>
      <c r="D3" s="89"/>
      <c r="E3" s="93">
        <f ca="1">TODAY()</f>
        <v>44721</v>
      </c>
      <c r="F3" s="93"/>
    </row>
    <row r="4" spans="1:64" ht="30" customHeight="1" x14ac:dyDescent="0.25">
      <c r="A4" s="54" t="s">
        <v>29</v>
      </c>
      <c r="B4" s="79" t="s">
        <v>41</v>
      </c>
      <c r="C4" s="88" t="s">
        <v>8</v>
      </c>
      <c r="D4" s="89"/>
      <c r="E4" s="7">
        <v>1</v>
      </c>
      <c r="I4" s="90">
        <f ca="1">I5</f>
        <v>44718</v>
      </c>
      <c r="J4" s="91"/>
      <c r="K4" s="91"/>
      <c r="L4" s="91"/>
      <c r="M4" s="91"/>
      <c r="N4" s="91"/>
      <c r="O4" s="92"/>
      <c r="P4" s="90">
        <f ca="1">P5</f>
        <v>44725</v>
      </c>
      <c r="Q4" s="91"/>
      <c r="R4" s="91"/>
      <c r="S4" s="91"/>
      <c r="T4" s="91"/>
      <c r="U4" s="91"/>
      <c r="V4" s="92"/>
      <c r="W4" s="90">
        <f ca="1">W5</f>
        <v>44732</v>
      </c>
      <c r="X4" s="91"/>
      <c r="Y4" s="91"/>
      <c r="Z4" s="91"/>
      <c r="AA4" s="91"/>
      <c r="AB4" s="91"/>
      <c r="AC4" s="92"/>
      <c r="AD4" s="90">
        <f ca="1">AD5</f>
        <v>44739</v>
      </c>
      <c r="AE4" s="91"/>
      <c r="AF4" s="91"/>
      <c r="AG4" s="91"/>
      <c r="AH4" s="91"/>
      <c r="AI4" s="91"/>
      <c r="AJ4" s="92"/>
      <c r="AK4" s="90">
        <f ca="1">AK5</f>
        <v>44746</v>
      </c>
      <c r="AL4" s="91"/>
      <c r="AM4" s="91"/>
      <c r="AN4" s="91"/>
      <c r="AO4" s="91"/>
      <c r="AP4" s="91"/>
      <c r="AQ4" s="92"/>
      <c r="AR4" s="90">
        <f ca="1">AR5</f>
        <v>44753</v>
      </c>
      <c r="AS4" s="91"/>
      <c r="AT4" s="91"/>
      <c r="AU4" s="91"/>
      <c r="AV4" s="91"/>
      <c r="AW4" s="91"/>
      <c r="AX4" s="92"/>
      <c r="AY4" s="90">
        <f ca="1">AY5</f>
        <v>44760</v>
      </c>
      <c r="AZ4" s="91"/>
      <c r="BA4" s="91"/>
      <c r="BB4" s="91"/>
      <c r="BC4" s="91"/>
      <c r="BD4" s="91"/>
      <c r="BE4" s="92"/>
      <c r="BF4" s="90">
        <f ca="1">BF5</f>
        <v>44767</v>
      </c>
      <c r="BG4" s="91"/>
      <c r="BH4" s="91"/>
      <c r="BI4" s="91"/>
      <c r="BJ4" s="91"/>
      <c r="BK4" s="91"/>
      <c r="BL4" s="92"/>
    </row>
    <row r="5" spans="1:64" ht="15" customHeight="1" x14ac:dyDescent="0.2">
      <c r="A5" s="54" t="s">
        <v>30</v>
      </c>
      <c r="B5" s="75"/>
      <c r="C5" s="75"/>
      <c r="D5" s="75"/>
      <c r="E5" s="75"/>
      <c r="F5" s="75"/>
      <c r="G5" s="75"/>
      <c r="I5" s="11">
        <f ca="1">Project_Start-WEEKDAY(Project_Start,1)+2+7*(Display_Week-1)</f>
        <v>44718</v>
      </c>
      <c r="J5" s="10">
        <f ca="1">I5+1</f>
        <v>44719</v>
      </c>
      <c r="K5" s="10">
        <f t="shared" ref="K5:AX5" ca="1" si="0">J5+1</f>
        <v>44720</v>
      </c>
      <c r="L5" s="10">
        <f t="shared" ca="1" si="0"/>
        <v>44721</v>
      </c>
      <c r="M5" s="10">
        <f t="shared" ca="1" si="0"/>
        <v>44722</v>
      </c>
      <c r="N5" s="10">
        <f t="shared" ca="1" si="0"/>
        <v>44723</v>
      </c>
      <c r="O5" s="12">
        <f t="shared" ca="1" si="0"/>
        <v>44724</v>
      </c>
      <c r="P5" s="11">
        <f ca="1">O5+1</f>
        <v>44725</v>
      </c>
      <c r="Q5" s="10">
        <f ca="1">P5+1</f>
        <v>44726</v>
      </c>
      <c r="R5" s="10">
        <f t="shared" ca="1" si="0"/>
        <v>44727</v>
      </c>
      <c r="S5" s="10">
        <f t="shared" ca="1" si="0"/>
        <v>44728</v>
      </c>
      <c r="T5" s="10">
        <f t="shared" ca="1" si="0"/>
        <v>44729</v>
      </c>
      <c r="U5" s="10">
        <f t="shared" ca="1" si="0"/>
        <v>44730</v>
      </c>
      <c r="V5" s="12">
        <f t="shared" ca="1" si="0"/>
        <v>44731</v>
      </c>
      <c r="W5" s="11">
        <f ca="1">V5+1</f>
        <v>44732</v>
      </c>
      <c r="X5" s="10">
        <f ca="1">W5+1</f>
        <v>44733</v>
      </c>
      <c r="Y5" s="10">
        <f t="shared" ca="1" si="0"/>
        <v>44734</v>
      </c>
      <c r="Z5" s="10">
        <f t="shared" ca="1" si="0"/>
        <v>44735</v>
      </c>
      <c r="AA5" s="10">
        <f t="shared" ca="1" si="0"/>
        <v>44736</v>
      </c>
      <c r="AB5" s="10">
        <f t="shared" ca="1" si="0"/>
        <v>44737</v>
      </c>
      <c r="AC5" s="12">
        <f t="shared" ca="1" si="0"/>
        <v>44738</v>
      </c>
      <c r="AD5" s="11">
        <f ca="1">AC5+1</f>
        <v>44739</v>
      </c>
      <c r="AE5" s="10">
        <f ca="1">AD5+1</f>
        <v>44740</v>
      </c>
      <c r="AF5" s="10">
        <f t="shared" ca="1" si="0"/>
        <v>44741</v>
      </c>
      <c r="AG5" s="10">
        <f t="shared" ca="1" si="0"/>
        <v>44742</v>
      </c>
      <c r="AH5" s="10">
        <f t="shared" ca="1" si="0"/>
        <v>44743</v>
      </c>
      <c r="AI5" s="10">
        <f t="shared" ca="1" si="0"/>
        <v>44744</v>
      </c>
      <c r="AJ5" s="12">
        <f t="shared" ca="1" si="0"/>
        <v>44745</v>
      </c>
      <c r="AK5" s="11">
        <f ca="1">AJ5+1</f>
        <v>44746</v>
      </c>
      <c r="AL5" s="10">
        <f ca="1">AK5+1</f>
        <v>44747</v>
      </c>
      <c r="AM5" s="10">
        <f t="shared" ca="1" si="0"/>
        <v>44748</v>
      </c>
      <c r="AN5" s="10">
        <f t="shared" ca="1" si="0"/>
        <v>44749</v>
      </c>
      <c r="AO5" s="10">
        <f t="shared" ca="1" si="0"/>
        <v>44750</v>
      </c>
      <c r="AP5" s="10">
        <f t="shared" ca="1" si="0"/>
        <v>44751</v>
      </c>
      <c r="AQ5" s="12">
        <f t="shared" ca="1" si="0"/>
        <v>44752</v>
      </c>
      <c r="AR5" s="11">
        <f ca="1">AQ5+1</f>
        <v>44753</v>
      </c>
      <c r="AS5" s="10">
        <f ca="1">AR5+1</f>
        <v>44754</v>
      </c>
      <c r="AT5" s="10">
        <f t="shared" ca="1" si="0"/>
        <v>44755</v>
      </c>
      <c r="AU5" s="10">
        <f t="shared" ca="1" si="0"/>
        <v>44756</v>
      </c>
      <c r="AV5" s="10">
        <f t="shared" ca="1" si="0"/>
        <v>44757</v>
      </c>
      <c r="AW5" s="10">
        <f t="shared" ca="1" si="0"/>
        <v>44758</v>
      </c>
      <c r="AX5" s="12">
        <f t="shared" ca="1" si="0"/>
        <v>44759</v>
      </c>
      <c r="AY5" s="11">
        <f ca="1">AX5+1</f>
        <v>44760</v>
      </c>
      <c r="AZ5" s="10">
        <f ca="1">AY5+1</f>
        <v>44761</v>
      </c>
      <c r="BA5" s="10">
        <f t="shared" ref="BA5:BE5" ca="1" si="1">AZ5+1</f>
        <v>44762</v>
      </c>
      <c r="BB5" s="10">
        <f t="shared" ca="1" si="1"/>
        <v>44763</v>
      </c>
      <c r="BC5" s="10">
        <f t="shared" ca="1" si="1"/>
        <v>44764</v>
      </c>
      <c r="BD5" s="10">
        <f t="shared" ca="1" si="1"/>
        <v>44765</v>
      </c>
      <c r="BE5" s="12">
        <f t="shared" ca="1" si="1"/>
        <v>44766</v>
      </c>
      <c r="BF5" s="11">
        <f ca="1">BE5+1</f>
        <v>44767</v>
      </c>
      <c r="BG5" s="10">
        <f ca="1">BF5+1</f>
        <v>44768</v>
      </c>
      <c r="BH5" s="10">
        <f t="shared" ref="BH5:BL5" ca="1" si="2">BG5+1</f>
        <v>44769</v>
      </c>
      <c r="BI5" s="10">
        <f t="shared" ca="1" si="2"/>
        <v>44770</v>
      </c>
      <c r="BJ5" s="10">
        <f t="shared" ca="1" si="2"/>
        <v>44771</v>
      </c>
      <c r="BK5" s="10">
        <f t="shared" ca="1" si="2"/>
        <v>44772</v>
      </c>
      <c r="BL5" s="12">
        <f t="shared" ca="1" si="2"/>
        <v>44773</v>
      </c>
    </row>
    <row r="6" spans="1:64" ht="30" customHeight="1" thickBot="1" x14ac:dyDescent="0.25">
      <c r="A6" s="54" t="s">
        <v>31</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3" t="s">
        <v>36</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29" customHeight="1" thickBot="1" x14ac:dyDescent="0.25">
      <c r="A8" s="54" t="s">
        <v>32</v>
      </c>
      <c r="B8" s="18" t="s">
        <v>42</v>
      </c>
      <c r="C8" s="64"/>
      <c r="D8" s="19"/>
      <c r="E8" s="20"/>
      <c r="F8" s="21"/>
      <c r="G8" s="17"/>
      <c r="H8" s="17" t="str">
        <f t="shared" ref="H8:H33" si="6">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25">
      <c r="A9" s="54" t="s">
        <v>37</v>
      </c>
      <c r="B9" s="87" t="s">
        <v>49</v>
      </c>
      <c r="C9" s="65" t="s">
        <v>45</v>
      </c>
      <c r="D9" s="22"/>
      <c r="E9" s="60">
        <v>44713</v>
      </c>
      <c r="F9" s="60">
        <v>44715</v>
      </c>
      <c r="G9" s="17"/>
      <c r="H9" s="17">
        <f t="shared" si="6"/>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30" customHeight="1" thickBot="1" x14ac:dyDescent="0.25">
      <c r="A10" s="54" t="s">
        <v>33</v>
      </c>
      <c r="B10" s="71" t="s">
        <v>50</v>
      </c>
      <c r="C10" s="65" t="s">
        <v>46</v>
      </c>
      <c r="D10" s="22">
        <v>0.5</v>
      </c>
      <c r="E10" s="60">
        <v>44713</v>
      </c>
      <c r="F10" s="60">
        <v>44715</v>
      </c>
      <c r="G10" s="17"/>
      <c r="H10" s="17">
        <f t="shared" si="6"/>
        <v>3</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0" customHeight="1" thickBot="1" x14ac:dyDescent="0.25">
      <c r="A11" s="53"/>
      <c r="B11" s="71" t="s">
        <v>47</v>
      </c>
      <c r="C11" s="65" t="s">
        <v>62</v>
      </c>
      <c r="D11" s="22"/>
      <c r="E11" s="60">
        <f>F10</f>
        <v>44715</v>
      </c>
      <c r="F11" s="60">
        <v>44716</v>
      </c>
      <c r="G11" s="17"/>
      <c r="H11" s="17">
        <f t="shared" si="6"/>
        <v>2</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25">
      <c r="A12" s="53"/>
      <c r="B12" s="71" t="s">
        <v>52</v>
      </c>
      <c r="C12" s="65" t="s">
        <v>62</v>
      </c>
      <c r="D12" s="22"/>
      <c r="E12" s="60">
        <f>F11</f>
        <v>44716</v>
      </c>
      <c r="F12" s="60">
        <v>44720</v>
      </c>
      <c r="G12" s="17"/>
      <c r="H12" s="17">
        <f t="shared" si="6"/>
        <v>5</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25">
      <c r="A13" s="53"/>
      <c r="B13" s="71" t="s">
        <v>48</v>
      </c>
      <c r="C13" s="65" t="s">
        <v>62</v>
      </c>
      <c r="D13" s="22"/>
      <c r="E13" s="60">
        <v>44720</v>
      </c>
      <c r="F13" s="60">
        <v>44721</v>
      </c>
      <c r="G13" s="17"/>
      <c r="H13" s="17">
        <f t="shared" si="6"/>
        <v>2</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25">
      <c r="A14" s="54" t="s">
        <v>34</v>
      </c>
      <c r="B14" s="23" t="s">
        <v>43</v>
      </c>
      <c r="C14" s="66"/>
      <c r="D14" s="24"/>
      <c r="E14" s="25"/>
      <c r="F14" s="26"/>
      <c r="G14" s="17"/>
      <c r="H14" s="17" t="str">
        <f t="shared" si="6"/>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25">
      <c r="A15" s="54"/>
      <c r="B15" s="72" t="s">
        <v>58</v>
      </c>
      <c r="C15" s="67" t="s">
        <v>62</v>
      </c>
      <c r="D15" s="27"/>
      <c r="E15" s="61">
        <f>E13+1</f>
        <v>44721</v>
      </c>
      <c r="F15" s="61">
        <v>44723</v>
      </c>
      <c r="G15" s="17"/>
      <c r="H15" s="17">
        <f t="shared" si="6"/>
        <v>3</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30" customHeight="1" thickBot="1" x14ac:dyDescent="0.25">
      <c r="A16" s="53"/>
      <c r="B16" s="72" t="s">
        <v>59</v>
      </c>
      <c r="C16" s="67" t="s">
        <v>62</v>
      </c>
      <c r="D16" s="27"/>
      <c r="E16" s="61">
        <v>44724</v>
      </c>
      <c r="F16" s="61">
        <v>44725</v>
      </c>
      <c r="G16" s="17"/>
      <c r="H16" s="17">
        <f t="shared" si="6"/>
        <v>2</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0" customHeight="1" thickBot="1" x14ac:dyDescent="0.25">
      <c r="A17" s="53"/>
      <c r="B17" s="72" t="s">
        <v>61</v>
      </c>
      <c r="C17" s="67" t="s">
        <v>62</v>
      </c>
      <c r="D17" s="27"/>
      <c r="E17" s="61">
        <v>44726</v>
      </c>
      <c r="F17" s="61">
        <v>44727</v>
      </c>
      <c r="G17" s="17"/>
      <c r="H17" s="17">
        <f t="shared" si="6"/>
        <v>2</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30" customHeight="1" thickBot="1" x14ac:dyDescent="0.25">
      <c r="A18" s="53"/>
      <c r="B18" s="72" t="s">
        <v>60</v>
      </c>
      <c r="C18" s="67" t="s">
        <v>62</v>
      </c>
      <c r="D18" s="27"/>
      <c r="E18" s="61">
        <v>44728</v>
      </c>
      <c r="F18" s="61">
        <v>44732</v>
      </c>
      <c r="G18" s="17"/>
      <c r="H18" s="17">
        <f t="shared" si="6"/>
        <v>5</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25">
      <c r="A19" s="53"/>
      <c r="B19" s="72" t="s">
        <v>57</v>
      </c>
      <c r="C19" s="67" t="s">
        <v>62</v>
      </c>
      <c r="D19" s="27"/>
      <c r="E19" s="61">
        <v>44733</v>
      </c>
      <c r="F19" s="61">
        <v>44734</v>
      </c>
      <c r="G19" s="17"/>
      <c r="H19" s="17">
        <f t="shared" si="6"/>
        <v>2</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25">
      <c r="A20" s="53" t="s">
        <v>25</v>
      </c>
      <c r="B20" s="28" t="s">
        <v>44</v>
      </c>
      <c r="C20" s="68"/>
      <c r="D20" s="29"/>
      <c r="E20" s="30"/>
      <c r="F20" s="31"/>
      <c r="G20" s="17"/>
      <c r="H20" s="17" t="str">
        <f t="shared" si="6"/>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25">
      <c r="A21" s="53"/>
      <c r="B21" s="73" t="s">
        <v>56</v>
      </c>
      <c r="C21" s="69" t="s">
        <v>62</v>
      </c>
      <c r="D21" s="32"/>
      <c r="E21" s="62">
        <v>44734</v>
      </c>
      <c r="F21" s="62">
        <v>44737</v>
      </c>
      <c r="G21" s="17"/>
      <c r="H21" s="17">
        <f t="shared" si="6"/>
        <v>4</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30" customHeight="1" thickBot="1" x14ac:dyDescent="0.25">
      <c r="A22" s="53"/>
      <c r="B22" s="73" t="s">
        <v>55</v>
      </c>
      <c r="C22" s="69" t="s">
        <v>46</v>
      </c>
      <c r="D22" s="32"/>
      <c r="E22" s="62">
        <v>44737</v>
      </c>
      <c r="F22" s="62">
        <v>44740</v>
      </c>
      <c r="G22" s="17"/>
      <c r="H22" s="17">
        <f t="shared" si="6"/>
        <v>4</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customHeight="1" thickBot="1" x14ac:dyDescent="0.25">
      <c r="A23" s="53"/>
      <c r="B23" s="73" t="s">
        <v>54</v>
      </c>
      <c r="C23" s="69" t="s">
        <v>45</v>
      </c>
      <c r="D23" s="32"/>
      <c r="E23" s="62">
        <v>44737</v>
      </c>
      <c r="F23" s="62">
        <v>44740</v>
      </c>
      <c r="G23" s="17"/>
      <c r="H23" s="17">
        <f t="shared" si="6"/>
        <v>4</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customHeight="1" thickBot="1" x14ac:dyDescent="0.25">
      <c r="A24" s="53"/>
      <c r="B24" s="73" t="s">
        <v>53</v>
      </c>
      <c r="C24" s="69" t="s">
        <v>62</v>
      </c>
      <c r="D24" s="32"/>
      <c r="E24" s="62">
        <v>44740</v>
      </c>
      <c r="F24" s="62">
        <v>44741</v>
      </c>
      <c r="G24" s="17"/>
      <c r="H24" s="17">
        <f t="shared" si="6"/>
        <v>2</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customHeight="1" thickBot="1" x14ac:dyDescent="0.25">
      <c r="A25" s="53"/>
      <c r="B25" s="73" t="s">
        <v>51</v>
      </c>
      <c r="C25" s="69"/>
      <c r="D25" s="32"/>
      <c r="E25" s="62">
        <v>44742</v>
      </c>
      <c r="F25" s="62">
        <v>44742</v>
      </c>
      <c r="G25" s="17"/>
      <c r="H25" s="17">
        <f t="shared" si="6"/>
        <v>1</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customHeight="1" thickBot="1" x14ac:dyDescent="0.25">
      <c r="A26" s="53" t="s">
        <v>25</v>
      </c>
      <c r="B26" s="80"/>
      <c r="C26" s="81"/>
      <c r="D26" s="82"/>
      <c r="E26" s="83"/>
      <c r="F26" s="84"/>
      <c r="G26" s="17"/>
      <c r="H26" s="17" t="str">
        <f t="shared" si="6"/>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customHeight="1" thickBot="1" x14ac:dyDescent="0.25">
      <c r="A27" s="53"/>
      <c r="B27" s="85"/>
      <c r="C27" s="81"/>
      <c r="D27" s="82"/>
      <c r="E27" s="86"/>
      <c r="F27" s="86"/>
      <c r="G27" s="17"/>
      <c r="H27" s="17" t="str">
        <f t="shared" si="6"/>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customHeight="1" thickBot="1" x14ac:dyDescent="0.25">
      <c r="A28" s="53"/>
      <c r="B28" s="85"/>
      <c r="C28" s="81"/>
      <c r="D28" s="82"/>
      <c r="E28" s="86"/>
      <c r="F28" s="86"/>
      <c r="G28" s="17"/>
      <c r="H28" s="17" t="str">
        <f t="shared" si="6"/>
        <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customHeight="1" thickBot="1" x14ac:dyDescent="0.25">
      <c r="A29" s="53"/>
      <c r="B29" s="85"/>
      <c r="C29" s="81"/>
      <c r="D29" s="82"/>
      <c r="E29" s="86"/>
      <c r="F29" s="86"/>
      <c r="G29" s="17"/>
      <c r="H29" s="17" t="str">
        <f t="shared" si="6"/>
        <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customHeight="1" thickBot="1" x14ac:dyDescent="0.25">
      <c r="A30" s="53"/>
      <c r="B30" s="85"/>
      <c r="C30" s="81"/>
      <c r="D30" s="82"/>
      <c r="E30" s="86"/>
      <c r="F30" s="86"/>
      <c r="G30" s="17"/>
      <c r="H30" s="17" t="str">
        <f t="shared" si="6"/>
        <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customHeight="1" thickBot="1" x14ac:dyDescent="0.25">
      <c r="A31" s="53"/>
      <c r="B31" s="85"/>
      <c r="C31" s="81"/>
      <c r="D31" s="82"/>
      <c r="E31" s="86"/>
      <c r="F31" s="86"/>
      <c r="G31" s="17"/>
      <c r="H31" s="17" t="str">
        <f t="shared" si="6"/>
        <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0" customHeight="1" thickBot="1" x14ac:dyDescent="0.25">
      <c r="A32" s="53" t="s">
        <v>27</v>
      </c>
      <c r="B32" s="74"/>
      <c r="C32" s="70"/>
      <c r="D32" s="16"/>
      <c r="E32" s="63"/>
      <c r="F32" s="63"/>
      <c r="G32" s="17"/>
      <c r="H32" s="17" t="str">
        <f t="shared" si="6"/>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0" customHeight="1" thickBot="1" x14ac:dyDescent="0.25">
      <c r="A33" s="54" t="s">
        <v>26</v>
      </c>
      <c r="B33" s="33" t="s">
        <v>0</v>
      </c>
      <c r="C33" s="34"/>
      <c r="D33" s="35"/>
      <c r="E33" s="36"/>
      <c r="F33" s="37"/>
      <c r="G33" s="38"/>
      <c r="H33" s="38" t="str">
        <f t="shared" si="6"/>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ht="30" customHeight="1" x14ac:dyDescent="0.2">
      <c r="G34" s="6"/>
    </row>
    <row r="35" spans="1:64" ht="30" customHeight="1" x14ac:dyDescent="0.2">
      <c r="C35" s="14"/>
      <c r="F35" s="55"/>
    </row>
    <row r="36" spans="1:64" ht="30" customHeight="1" x14ac:dyDescent="0.2">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3" zoomScaleNormal="100" workbookViewId="0"/>
  </sheetViews>
  <sheetFormatPr baseColWidth="10" defaultColWidth="9.1640625" defaultRowHeight="14" x14ac:dyDescent="0.2"/>
  <cols>
    <col min="1" max="1" width="87.1640625" style="43" customWidth="1"/>
    <col min="2" max="16384" width="9.1640625" style="2"/>
  </cols>
  <sheetData>
    <row r="1" spans="1:2" ht="46.5" customHeight="1" x14ac:dyDescent="0.2"/>
    <row r="2" spans="1:2" s="45" customFormat="1" ht="16" x14ac:dyDescent="0.2">
      <c r="A2" s="44" t="s">
        <v>12</v>
      </c>
      <c r="B2" s="44"/>
    </row>
    <row r="3" spans="1:2" s="49" customFormat="1" ht="27" customHeight="1" x14ac:dyDescent="0.2">
      <c r="A3" s="78" t="s">
        <v>17</v>
      </c>
      <c r="B3" s="50"/>
    </row>
    <row r="4" spans="1:2" s="46" customFormat="1" ht="26" x14ac:dyDescent="0.3">
      <c r="A4" s="47" t="s">
        <v>11</v>
      </c>
    </row>
    <row r="5" spans="1:2" ht="74" customHeight="1" x14ac:dyDescent="0.2">
      <c r="A5" s="48" t="s">
        <v>20</v>
      </c>
    </row>
    <row r="6" spans="1:2" ht="26.25" customHeight="1" x14ac:dyDescent="0.2">
      <c r="A6" s="47" t="s">
        <v>23</v>
      </c>
    </row>
    <row r="7" spans="1:2" s="43" customFormat="1" ht="205" customHeight="1" x14ac:dyDescent="0.2">
      <c r="A7" s="52" t="s">
        <v>22</v>
      </c>
    </row>
    <row r="8" spans="1:2" s="46" customFormat="1" ht="26" x14ac:dyDescent="0.3">
      <c r="A8" s="47" t="s">
        <v>13</v>
      </c>
    </row>
    <row r="9" spans="1:2" ht="48" x14ac:dyDescent="0.2">
      <c r="A9" s="48" t="s">
        <v>21</v>
      </c>
    </row>
    <row r="10" spans="1:2" s="43" customFormat="1" ht="28" customHeight="1" x14ac:dyDescent="0.2">
      <c r="A10" s="51" t="s">
        <v>19</v>
      </c>
    </row>
    <row r="11" spans="1:2" s="46" customFormat="1" ht="26" x14ac:dyDescent="0.3">
      <c r="A11" s="47" t="s">
        <v>10</v>
      </c>
    </row>
    <row r="12" spans="1:2" ht="32" x14ac:dyDescent="0.2">
      <c r="A12" s="48" t="s">
        <v>18</v>
      </c>
    </row>
    <row r="13" spans="1:2" s="43" customFormat="1" ht="28" customHeight="1" x14ac:dyDescent="0.2">
      <c r="A13" s="51" t="s">
        <v>4</v>
      </c>
    </row>
    <row r="14" spans="1:2" s="46" customFormat="1" ht="26" x14ac:dyDescent="0.3">
      <c r="A14" s="47" t="s">
        <v>14</v>
      </c>
    </row>
    <row r="15" spans="1:2" ht="75" customHeight="1" x14ac:dyDescent="0.2">
      <c r="A15" s="48" t="s">
        <v>15</v>
      </c>
    </row>
    <row r="16" spans="1:2" ht="64" x14ac:dyDescent="0.2">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2022-06-09T08:20:27Z</dcterms:modified>
</cp:coreProperties>
</file>