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585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L17" i="2" l="1"/>
  <c r="L16" i="2"/>
  <c r="L15" i="2"/>
  <c r="L14" i="2"/>
  <c r="L13" i="2"/>
  <c r="L12" i="2"/>
  <c r="O11" i="2"/>
  <c r="L11" i="2"/>
  <c r="O10" i="2"/>
  <c r="L10" i="2"/>
  <c r="O9" i="2"/>
  <c r="L9" i="2"/>
  <c r="O8" i="2"/>
  <c r="L8" i="2"/>
  <c r="O7" i="2"/>
  <c r="L7" i="2"/>
  <c r="O6" i="2"/>
  <c r="L6" i="2"/>
</calcChain>
</file>

<file path=xl/sharedStrings.xml><?xml version="1.0" encoding="utf-8"?>
<sst xmlns="http://schemas.openxmlformats.org/spreadsheetml/2006/main" count="11" uniqueCount="10">
  <si>
    <t>Input Data</t>
  </si>
  <si>
    <t>Measured Data</t>
  </si>
  <si>
    <t>Column1</t>
  </si>
  <si>
    <t>Best Fit Data</t>
  </si>
  <si>
    <t>Time (s)</t>
  </si>
  <si>
    <t>Altitude (mi)</t>
  </si>
  <si>
    <t>Time(sec)</t>
  </si>
  <si>
    <t>H(miles)</t>
  </si>
  <si>
    <t>Based on the Equation of a Trend Line, a=10</t>
  </si>
  <si>
    <t>10miles/sec^2; V0=5miles/sec. Anticipated time of falling on the Earth - 3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</si>
</sst>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 tint="-0.14999847407452621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2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2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 of the UFO H=H(time)</a:t>
            </a:r>
          </a:p>
          <a:p>
            <a:pPr>
              <a:defRPr/>
            </a:pPr>
            <a:r>
              <a:rPr lang="en-US"/>
              <a:t>(Measured Data) 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og"/>
            <c:dispRSqr val="1"/>
            <c:dispEq val="1"/>
            <c:trendlineLbl>
              <c:layout/>
              <c:numFmt formatCode="General" sourceLinked="0"/>
            </c:trendlineLbl>
          </c:trendline>
          <c:trendline>
            <c:trendlineType val="power"/>
            <c:dispRSqr val="0"/>
            <c:dispEq val="0"/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7.5441382327209094E-2"/>
                  <c:y val="2.8057013706619921E-2"/>
                </c:manualLayout>
              </c:layout>
              <c:numFmt formatCode="General" sourceLinked="0"/>
            </c:trendlineLbl>
          </c:trendline>
          <c:xVal>
            <c:numRef>
              <c:f>[1]UFO!$K$6:$K$17</c:f>
              <c:numCache>
                <c:formatCode>General</c:formatCode>
                <c:ptCount val="12"/>
                <c:pt idx="0">
                  <c:v>0</c:v>
                </c:pt>
                <c:pt idx="1">
                  <c:v>0.01</c:v>
                </c:pt>
                <c:pt idx="2">
                  <c:v>0.03</c:v>
                </c:pt>
                <c:pt idx="3">
                  <c:v>0.06</c:v>
                </c:pt>
                <c:pt idx="4">
                  <c:v>0.1</c:v>
                </c:pt>
                <c:pt idx="5">
                  <c:v>0.11</c:v>
                </c:pt>
                <c:pt idx="6">
                  <c:v>0.14000000000000001</c:v>
                </c:pt>
                <c:pt idx="7">
                  <c:v>0.17</c:v>
                </c:pt>
                <c:pt idx="8">
                  <c:v>0.25</c:v>
                </c:pt>
                <c:pt idx="9">
                  <c:v>0.34</c:v>
                </c:pt>
                <c:pt idx="10">
                  <c:v>0.73</c:v>
                </c:pt>
                <c:pt idx="11">
                  <c:v>1</c:v>
                </c:pt>
              </c:numCache>
            </c:numRef>
          </c:xVal>
          <c:yVal>
            <c:numRef>
              <c:f>[1]UFO!$L$6:$L$17</c:f>
              <c:numCache>
                <c:formatCode>General</c:formatCode>
                <c:ptCount val="12"/>
                <c:pt idx="0">
                  <c:v>60</c:v>
                </c:pt>
                <c:pt idx="1">
                  <c:v>59.9495</c:v>
                </c:pt>
                <c:pt idx="2">
                  <c:v>59.845500000000001</c:v>
                </c:pt>
                <c:pt idx="3">
                  <c:v>59.682000000000002</c:v>
                </c:pt>
                <c:pt idx="4">
                  <c:v>59.45</c:v>
                </c:pt>
                <c:pt idx="5">
                  <c:v>59.389500000000005</c:v>
                </c:pt>
                <c:pt idx="6">
                  <c:v>59.201999999999998</c:v>
                </c:pt>
                <c:pt idx="7">
                  <c:v>59.005499999999998</c:v>
                </c:pt>
                <c:pt idx="8">
                  <c:v>58.4375</c:v>
                </c:pt>
                <c:pt idx="9">
                  <c:v>57.721999999999994</c:v>
                </c:pt>
                <c:pt idx="10">
                  <c:v>53.685500000000005</c:v>
                </c:pt>
                <c:pt idx="11">
                  <c:v>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01184"/>
        <c:axId val="108501760"/>
      </c:scatterChart>
      <c:valAx>
        <c:axId val="1085011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501760"/>
        <c:crossesAt val="48"/>
        <c:crossBetween val="midCat"/>
      </c:valAx>
      <c:valAx>
        <c:axId val="10850176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H(miles)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501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Height of the UFO H=H(t)</a:t>
            </a:r>
          </a:p>
          <a:p>
            <a:pPr>
              <a:defRPr/>
            </a:pPr>
            <a:r>
              <a:rPr lang="en-US"/>
              <a:t> (Approximated Data)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[1]UFO!$N$6:$N$11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[1]UFO!$O$6:$O$11</c:f>
              <c:numCache>
                <c:formatCode>General</c:formatCode>
                <c:ptCount val="6"/>
                <c:pt idx="0">
                  <c:v>60</c:v>
                </c:pt>
                <c:pt idx="1">
                  <c:v>50</c:v>
                </c:pt>
                <c:pt idx="2">
                  <c:v>30</c:v>
                </c:pt>
                <c:pt idx="3">
                  <c:v>0</c:v>
                </c:pt>
                <c:pt idx="4">
                  <c:v>-40</c:v>
                </c:pt>
                <c:pt idx="5">
                  <c:v>-90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56512"/>
        <c:axId val="111057664"/>
      </c:scatterChart>
      <c:valAx>
        <c:axId val="1110565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057664"/>
        <c:crosses val="autoZero"/>
        <c:crossBetween val="midCat"/>
      </c:valAx>
      <c:valAx>
        <c:axId val="11105766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H(miles)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056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19</xdr:row>
      <xdr:rowOff>176212</xdr:rowOff>
    </xdr:from>
    <xdr:to>
      <xdr:col>7</xdr:col>
      <xdr:colOff>295275</xdr:colOff>
      <xdr:row>34</xdr:row>
      <xdr:rowOff>61912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19</xdr:row>
      <xdr:rowOff>147637</xdr:rowOff>
    </xdr:from>
    <xdr:to>
      <xdr:col>16</xdr:col>
      <xdr:colOff>266700</xdr:colOff>
      <xdr:row>34</xdr:row>
      <xdr:rowOff>33337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487968</xdr:colOff>
      <xdr:row>17</xdr:row>
      <xdr:rowOff>142874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50493" cy="3381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E%20%20Problem%20Solving%20with%20Computers%20Week2%20342%20PSWC-%20Homework%20#2- 2011-3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am"/>
      <sheetName val="UFO"/>
      <sheetName val="Sheet3"/>
    </sheetNames>
    <sheetDataSet>
      <sheetData sheetId="0" refreshError="1"/>
      <sheetData sheetId="1">
        <row r="6">
          <cell r="K6">
            <v>0</v>
          </cell>
          <cell r="L6">
            <v>60</v>
          </cell>
          <cell r="N6">
            <v>0</v>
          </cell>
          <cell r="O6">
            <v>60</v>
          </cell>
        </row>
        <row r="7">
          <cell r="K7">
            <v>0.01</v>
          </cell>
          <cell r="L7">
            <v>59.9495</v>
          </cell>
          <cell r="N7">
            <v>1</v>
          </cell>
          <cell r="O7">
            <v>50</v>
          </cell>
        </row>
        <row r="8">
          <cell r="K8">
            <v>0.03</v>
          </cell>
          <cell r="L8">
            <v>59.845500000000001</v>
          </cell>
          <cell r="N8">
            <v>2</v>
          </cell>
          <cell r="O8">
            <v>30</v>
          </cell>
        </row>
        <row r="9">
          <cell r="K9">
            <v>0.06</v>
          </cell>
          <cell r="L9">
            <v>59.682000000000002</v>
          </cell>
          <cell r="N9">
            <v>3</v>
          </cell>
          <cell r="O9">
            <v>0</v>
          </cell>
        </row>
        <row r="10">
          <cell r="K10">
            <v>0.1</v>
          </cell>
          <cell r="L10">
            <v>59.45</v>
          </cell>
          <cell r="N10">
            <v>4</v>
          </cell>
          <cell r="O10">
            <v>-40</v>
          </cell>
        </row>
        <row r="11">
          <cell r="K11">
            <v>0.11</v>
          </cell>
          <cell r="L11">
            <v>59.389500000000005</v>
          </cell>
          <cell r="N11">
            <v>5</v>
          </cell>
          <cell r="O11">
            <v>-90</v>
          </cell>
        </row>
        <row r="12">
          <cell r="K12">
            <v>0.14000000000000001</v>
          </cell>
          <cell r="L12">
            <v>59.201999999999998</v>
          </cell>
        </row>
        <row r="13">
          <cell r="K13">
            <v>0.17</v>
          </cell>
          <cell r="L13">
            <v>59.005499999999998</v>
          </cell>
        </row>
        <row r="14">
          <cell r="K14">
            <v>0.25</v>
          </cell>
          <cell r="L14">
            <v>58.4375</v>
          </cell>
        </row>
        <row r="15">
          <cell r="K15">
            <v>0.34</v>
          </cell>
          <cell r="L15">
            <v>57.721999999999994</v>
          </cell>
        </row>
        <row r="16">
          <cell r="K16">
            <v>0.73</v>
          </cell>
          <cell r="L16">
            <v>53.685500000000005</v>
          </cell>
        </row>
        <row r="17">
          <cell r="K17">
            <v>1</v>
          </cell>
          <cell r="L17">
            <v>50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1" name="Table3" displayName="Table3" ref="N4:O11" totalsRowShown="0" headerRowDxfId="5" headerRowBorderDxfId="3" tableBorderDxfId="4" totalsRowBorderDxfId="2">
  <autoFilter ref="N4:O11"/>
  <tableColumns count="2">
    <tableColumn id="1" name="Best Fit Data" dataDxfId="1"/>
    <tableColumn id="2" name="Column1" dataDxfId="0">
      <calculatedColumnFormula>60-5*N5^2-5*N5</calculatedColumnFormula>
    </tableColumn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8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  <col min="2" max="2" width="10.140625" bestFit="1" customWidth="1"/>
    <col min="4" max="4" width="16.42578125" customWidth="1"/>
    <col min="5" max="5" width="11" customWidth="1"/>
    <col min="6" max="6" width="14.140625" customWidth="1"/>
    <col min="7" max="7" width="11" customWidth="1"/>
    <col min="12" max="12" width="12.42578125" bestFit="1" customWidth="1"/>
  </cols>
  <sheetData>
    <row r="2" spans="3:15" x14ac:dyDescent="0.25">
      <c r="C2" t="s">
        <v>0</v>
      </c>
    </row>
    <row r="4" spans="3:15" x14ac:dyDescent="0.25">
      <c r="K4" s="1" t="s">
        <v>1</v>
      </c>
      <c r="L4" s="1" t="s">
        <v>2</v>
      </c>
      <c r="N4" s="2" t="s">
        <v>3</v>
      </c>
      <c r="O4" s="3" t="s">
        <v>2</v>
      </c>
    </row>
    <row r="5" spans="3:15" x14ac:dyDescent="0.25">
      <c r="K5" s="4" t="s">
        <v>4</v>
      </c>
      <c r="L5" s="4" t="s">
        <v>5</v>
      </c>
      <c r="N5" s="5" t="s">
        <v>6</v>
      </c>
      <c r="O5" s="6" t="s">
        <v>7</v>
      </c>
    </row>
    <row r="6" spans="3:15" x14ac:dyDescent="0.25">
      <c r="K6" s="7">
        <v>0</v>
      </c>
      <c r="L6" s="8">
        <f t="shared" ref="L6:L17" si="0">60-5*K6-10*K6^2/2</f>
        <v>60</v>
      </c>
      <c r="N6" s="5">
        <v>0</v>
      </c>
      <c r="O6" s="6">
        <f>60-5*N6^2-5*N6</f>
        <v>60</v>
      </c>
    </row>
    <row r="7" spans="3:15" x14ac:dyDescent="0.25">
      <c r="K7" s="9">
        <v>0.01</v>
      </c>
      <c r="L7" s="10">
        <f t="shared" si="0"/>
        <v>59.9495</v>
      </c>
      <c r="N7" s="5">
        <v>1</v>
      </c>
      <c r="O7" s="6">
        <f t="shared" ref="O7:O11" si="1">60-5*N7^2-5*N7</f>
        <v>50</v>
      </c>
    </row>
    <row r="8" spans="3:15" x14ac:dyDescent="0.25">
      <c r="K8" s="7">
        <v>0.03</v>
      </c>
      <c r="L8" s="8">
        <f t="shared" si="0"/>
        <v>59.845500000000001</v>
      </c>
      <c r="N8" s="5">
        <v>2</v>
      </c>
      <c r="O8" s="6">
        <f t="shared" si="1"/>
        <v>30</v>
      </c>
    </row>
    <row r="9" spans="3:15" x14ac:dyDescent="0.25">
      <c r="K9" s="9">
        <v>0.06</v>
      </c>
      <c r="L9" s="10">
        <f t="shared" si="0"/>
        <v>59.682000000000002</v>
      </c>
      <c r="N9" s="5">
        <v>3</v>
      </c>
      <c r="O9" s="6">
        <f t="shared" si="1"/>
        <v>0</v>
      </c>
    </row>
    <row r="10" spans="3:15" x14ac:dyDescent="0.25">
      <c r="K10" s="7">
        <v>0.1</v>
      </c>
      <c r="L10" s="8">
        <f t="shared" si="0"/>
        <v>59.45</v>
      </c>
      <c r="N10" s="5">
        <v>4</v>
      </c>
      <c r="O10" s="6">
        <f t="shared" si="1"/>
        <v>-40</v>
      </c>
    </row>
    <row r="11" spans="3:15" x14ac:dyDescent="0.25">
      <c r="K11" s="9">
        <v>0.11</v>
      </c>
      <c r="L11" s="10">
        <f t="shared" si="0"/>
        <v>59.389500000000005</v>
      </c>
      <c r="N11" s="11">
        <v>5</v>
      </c>
      <c r="O11" s="12">
        <f t="shared" si="1"/>
        <v>-90</v>
      </c>
    </row>
    <row r="12" spans="3:15" x14ac:dyDescent="0.25">
      <c r="K12" s="7">
        <v>0.14000000000000001</v>
      </c>
      <c r="L12" s="8">
        <f t="shared" si="0"/>
        <v>59.201999999999998</v>
      </c>
    </row>
    <row r="13" spans="3:15" x14ac:dyDescent="0.25">
      <c r="K13" s="9">
        <v>0.17</v>
      </c>
      <c r="L13" s="10">
        <f t="shared" si="0"/>
        <v>59.005499999999998</v>
      </c>
    </row>
    <row r="14" spans="3:15" x14ac:dyDescent="0.25">
      <c r="K14" s="7">
        <v>0.25</v>
      </c>
      <c r="L14" s="8">
        <f t="shared" si="0"/>
        <v>58.4375</v>
      </c>
    </row>
    <row r="15" spans="3:15" x14ac:dyDescent="0.25">
      <c r="K15" s="9">
        <v>0.34</v>
      </c>
      <c r="L15" s="10">
        <f t="shared" si="0"/>
        <v>57.721999999999994</v>
      </c>
    </row>
    <row r="16" spans="3:15" x14ac:dyDescent="0.25">
      <c r="K16" s="7">
        <v>0.73</v>
      </c>
      <c r="L16" s="8">
        <f t="shared" si="0"/>
        <v>53.685500000000005</v>
      </c>
    </row>
    <row r="17" spans="11:12" x14ac:dyDescent="0.25">
      <c r="K17" s="13">
        <v>1</v>
      </c>
      <c r="L17" s="14">
        <f t="shared" si="0"/>
        <v>50</v>
      </c>
    </row>
    <row r="37" spans="3:12" ht="15.75" thickBot="1" x14ac:dyDescent="0.3"/>
    <row r="38" spans="3:12" ht="15.75" thickBot="1" x14ac:dyDescent="0.3">
      <c r="C38" s="15" t="s">
        <v>8</v>
      </c>
      <c r="D38" s="16"/>
      <c r="E38" s="16"/>
      <c r="F38" s="16" t="s">
        <v>9</v>
      </c>
      <c r="G38" s="16"/>
      <c r="H38" s="16"/>
      <c r="I38" s="16"/>
      <c r="J38" s="16"/>
      <c r="K38" s="16"/>
      <c r="L38" s="17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 CUNNINGHAM (RIT Student)</dc:creator>
  <cp:lastModifiedBy>CLAIR CUNNINGHAM (RIT Student)</cp:lastModifiedBy>
  <dcterms:created xsi:type="dcterms:W3CDTF">2012-03-22T16:00:50Z</dcterms:created>
  <dcterms:modified xsi:type="dcterms:W3CDTF">2012-03-22T16:01:15Z</dcterms:modified>
</cp:coreProperties>
</file>