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c99\Desktop\Juegos\Equilibrador de equipos\Aplicación\"/>
    </mc:Choice>
  </mc:AlternateContent>
  <xr:revisionPtr revIDLastSave="0" documentId="13_ncr:1_{D8DE7AC0-1C97-48ED-B826-CF55BF6DC33C}" xr6:coauthVersionLast="47" xr6:coauthVersionMax="47" xr10:uidLastSave="{00000000-0000-0000-0000-000000000000}"/>
  <bookViews>
    <workbookView xWindow="-120" yWindow="-120" windowWidth="24240" windowHeight="13140" xr2:uid="{20DD6167-8357-4DB5-A000-07A6952B8822}"/>
  </bookViews>
  <sheets>
    <sheet name="Jugadores" sheetId="1" r:id="rId1"/>
    <sheet name="Ponderaciones" sheetId="3" r:id="rId2"/>
    <sheet name="Resultados" sheetId="4" r:id="rId3"/>
    <sheet name="Matriz Sinergias" sheetId="5" r:id="rId4"/>
    <sheet name="Leyend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</calcChain>
</file>

<file path=xl/sharedStrings.xml><?xml version="1.0" encoding="utf-8"?>
<sst xmlns="http://schemas.openxmlformats.org/spreadsheetml/2006/main" count="141" uniqueCount="106">
  <si>
    <t>CMC</t>
  </si>
  <si>
    <t>Moi</t>
  </si>
  <si>
    <t>Lolo</t>
  </si>
  <si>
    <t>Celia</t>
  </si>
  <si>
    <t>Ana Lucia</t>
  </si>
  <si>
    <t>Paco Ch</t>
  </si>
  <si>
    <t>Migue</t>
  </si>
  <si>
    <t>Pabliyo</t>
  </si>
  <si>
    <t>Pau</t>
  </si>
  <si>
    <t>Héctor</t>
  </si>
  <si>
    <t>Puntuación</t>
  </si>
  <si>
    <t>Descripción</t>
  </si>
  <si>
    <t>Nivel competitivo profesional</t>
  </si>
  <si>
    <t>Muy superior, domina su rol en partidos exigentes</t>
  </si>
  <si>
    <t>Muy bueno, suele destacar</t>
  </si>
  <si>
    <t>Bueno, confiable en su posición</t>
  </si>
  <si>
    <t>Por encima del promedio</t>
  </si>
  <si>
    <t>Promedio</t>
  </si>
  <si>
    <t>Le cuesta en ciertos aspectos</t>
  </si>
  <si>
    <t>Muy limitado en ese aspecto</t>
  </si>
  <si>
    <t>Prácticamente no aporta en esa categoría</t>
  </si>
  <si>
    <t>Inexistente (ej: no sabe marcar en defensa)</t>
  </si>
  <si>
    <t>Javi</t>
  </si>
  <si>
    <t>Defensa</t>
  </si>
  <si>
    <t>Centrocampista</t>
  </si>
  <si>
    <t>Delantero</t>
  </si>
  <si>
    <t>Derecha</t>
  </si>
  <si>
    <t>Izquierda</t>
  </si>
  <si>
    <t>No</t>
  </si>
  <si>
    <t>Si</t>
  </si>
  <si>
    <r>
      <t>Velocidad</t>
    </r>
    <r>
      <rPr>
        <sz val="11"/>
        <color theme="1"/>
        <rFont val="Aptos Narrow"/>
        <family val="2"/>
        <scheme val="minor"/>
      </rPr>
      <t>: Capacidad de correr rápido en distancias cortas.</t>
    </r>
  </si>
  <si>
    <r>
      <t>Resistencia</t>
    </r>
    <r>
      <rPr>
        <sz val="11"/>
        <color theme="1"/>
        <rFont val="Aptos Narrow"/>
        <family val="2"/>
        <scheme val="minor"/>
      </rPr>
      <t>: Capacidad de mantener rendimiento durante todo el partido.</t>
    </r>
  </si>
  <si>
    <r>
      <t>Técnica</t>
    </r>
    <r>
      <rPr>
        <sz val="11"/>
        <color theme="1"/>
        <rFont val="Aptos Narrow"/>
        <family val="2"/>
        <scheme val="minor"/>
      </rPr>
      <t>: Control de balón, regate, precisión de pase.</t>
    </r>
  </si>
  <si>
    <r>
      <t>Defensa</t>
    </r>
    <r>
      <rPr>
        <sz val="11"/>
        <color theme="1"/>
        <rFont val="Aptos Narrow"/>
        <family val="2"/>
        <scheme val="minor"/>
      </rPr>
      <t>: Capacidad de marcar, interceptar, anticiparse.</t>
    </r>
  </si>
  <si>
    <r>
      <t>Ataque</t>
    </r>
    <r>
      <rPr>
        <sz val="11"/>
        <color theme="1"/>
        <rFont val="Aptos Narrow"/>
        <family val="2"/>
        <scheme val="minor"/>
      </rPr>
      <t>: Finalización, posicionamiento ofensivo, desmarque.</t>
    </r>
  </si>
  <si>
    <t>Ponderación Velocidad</t>
  </si>
  <si>
    <t>Ponderación Resistencia</t>
  </si>
  <si>
    <t>Ponderación Habilidad Técnica</t>
  </si>
  <si>
    <t>Ponderación Defensa</t>
  </si>
  <si>
    <t>Ponderación Ataque</t>
  </si>
  <si>
    <t>Nombre del jugador</t>
  </si>
  <si>
    <t>Nivel general (1 a 10)</t>
  </si>
  <si>
    <t>Posición preferida</t>
  </si>
  <si>
    <t>Velocidad (1 a 10)</t>
  </si>
  <si>
    <t>Resistencia (1 a 10)</t>
  </si>
  <si>
    <t>Habilidad técnica (1 a 10)</t>
  </si>
  <si>
    <t>Defensa (1 a 10)</t>
  </si>
  <si>
    <t>Ataque (1 a 10)</t>
  </si>
  <si>
    <t>Pierna hábil (izquierda/derecha)</t>
  </si>
  <si>
    <t>¿Portero? (Sí/No)</t>
  </si>
  <si>
    <r>
      <t>¿Debe jugar con alguien en particular?</t>
    </r>
    <r>
      <rPr>
        <sz val="11"/>
        <color theme="1"/>
        <rFont val="Aptos Narrow"/>
        <family val="2"/>
        <scheme val="minor"/>
      </rPr>
      <t xml:space="preserve"> (opcional)</t>
    </r>
  </si>
  <si>
    <t>Regate (1 a 10)</t>
  </si>
  <si>
    <t>Sonia</t>
  </si>
  <si>
    <t>Coca</t>
  </si>
  <si>
    <t>Carlos López</t>
  </si>
  <si>
    <t>Diego</t>
  </si>
  <si>
    <t>Jesus de Alba</t>
  </si>
  <si>
    <t>Jesus María</t>
  </si>
  <si>
    <t>Paco Cádiz</t>
  </si>
  <si>
    <t>Richard</t>
  </si>
  <si>
    <t>Ponderación Regate</t>
  </si>
  <si>
    <r>
      <t>Regate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Capacidad de sortear individualmente contrarios.</t>
    </r>
  </si>
  <si>
    <t>ID</t>
  </si>
  <si>
    <t>Fecha</t>
  </si>
  <si>
    <t>Goles A</t>
  </si>
  <si>
    <t>Goles B</t>
  </si>
  <si>
    <t>Comentarios</t>
  </si>
  <si>
    <t>1.0</t>
  </si>
  <si>
    <t>Muy parejo</t>
  </si>
  <si>
    <t>0.3</t>
  </si>
  <si>
    <t>Un equipo dominó</t>
  </si>
  <si>
    <t>Equilibrado (0-10)</t>
  </si>
  <si>
    <t>Velocidad Equpio A</t>
  </si>
  <si>
    <t>Resistencia Equipo A</t>
  </si>
  <si>
    <t>Habilidad técnica  Equipo A</t>
  </si>
  <si>
    <t>Defensa  Equipo A</t>
  </si>
  <si>
    <t>Ataque  Equipo A</t>
  </si>
  <si>
    <t>Regate  Equipo A</t>
  </si>
  <si>
    <t>Velocidad Equpio B</t>
  </si>
  <si>
    <t>Resistencia Equipo B</t>
  </si>
  <si>
    <t>Habilidad técnica  Equipo B</t>
  </si>
  <si>
    <t>Defensa  Equipo B</t>
  </si>
  <si>
    <t>Ataque  Equipo B</t>
  </si>
  <si>
    <t>Regate  Equipo B</t>
  </si>
  <si>
    <t>Partidos jugados</t>
  </si>
  <si>
    <t>Victorias</t>
  </si>
  <si>
    <t>Victoria</t>
  </si>
  <si>
    <t>Equipo A</t>
  </si>
  <si>
    <t>Jugador 1</t>
  </si>
  <si>
    <t>Jugador 2</t>
  </si>
  <si>
    <t>Jugador 3</t>
  </si>
  <si>
    <t>Jugador 4</t>
  </si>
  <si>
    <t>Jugador 5</t>
  </si>
  <si>
    <t>Winrate</t>
  </si>
  <si>
    <t>Diferencia de goles</t>
  </si>
  <si>
    <t>Jugador 1 (Equipo A)</t>
  </si>
  <si>
    <t>Jugador 2 (Equipo A)</t>
  </si>
  <si>
    <t>Jugador 3 (Equipo A)</t>
  </si>
  <si>
    <t>Jugador 4 (Equipo A)</t>
  </si>
  <si>
    <t>Jugador 5 (Equipo A)</t>
  </si>
  <si>
    <t>Jugador 5 (Equipo B)</t>
  </si>
  <si>
    <t>Jugador 4 (Equipo B)</t>
  </si>
  <si>
    <t>Jugador 3 (Equipo B)</t>
  </si>
  <si>
    <t>Jugador 2 (Equipo B)</t>
  </si>
  <si>
    <t>Jugador 1 (Equipo B)</t>
  </si>
  <si>
    <t>Juanma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</si>
</sst>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0A4B-1AB7-4CA1-B815-75CB70BF4C7C}">
  <dimension ref="A1:N21"/>
  <sheetViews>
    <sheetView tabSelected="1" workbookViewId="0">
      <pane xSplit="2" topLeftCell="C1" activePane="topRight" state="frozen"/>
      <selection pane="topRight" activeCell="D17" sqref="D17"/>
    </sheetView>
  </sheetViews>
  <sheetFormatPr baseColWidth="10" defaultRowHeight="15" x14ac:dyDescent="0.25"/>
  <cols>
    <col min="2" max="2" width="20.85546875" style="1" customWidth="1"/>
    <col min="3" max="3" width="26.7109375" style="1" customWidth="1"/>
    <col min="4" max="13" width="24.7109375" style="1" customWidth="1"/>
    <col min="14" max="14" width="18.42578125" style="1" customWidth="1"/>
    <col min="15" max="15" width="15.42578125" customWidth="1"/>
    <col min="16" max="16" width="19.7109375" customWidth="1"/>
    <col min="17" max="17" width="18.7109375" customWidth="1"/>
    <col min="18" max="18" width="19.85546875" customWidth="1"/>
    <col min="19" max="19" width="13.28515625" customWidth="1"/>
    <col min="20" max="20" width="14.28515625" customWidth="1"/>
  </cols>
  <sheetData>
    <row r="1" spans="1:13" ht="30" x14ac:dyDescent="0.25">
      <c r="A1" s="5" t="s">
        <v>62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51</v>
      </c>
      <c r="K1" s="2" t="s">
        <v>48</v>
      </c>
      <c r="L1" s="2" t="s">
        <v>49</v>
      </c>
      <c r="M1" s="2" t="s">
        <v>50</v>
      </c>
    </row>
    <row r="2" spans="1:13" x14ac:dyDescent="0.25">
      <c r="A2">
        <v>1</v>
      </c>
      <c r="B2" s="1" t="s">
        <v>0</v>
      </c>
      <c r="C2" s="1">
        <f>(Ponderaciones!$A$2*E2+Ponderaciones!$B$2*F2+Ponderaciones!$C$2*G2+Ponderaciones!$D$2*H2+Ponderaciones!$E$2*I2+Ponderaciones!$F$2*J2)/SUM(Ponderaciones!$A$2:$F$2)</f>
        <v>8.4222727272727269</v>
      </c>
      <c r="D2" s="1" t="s">
        <v>23</v>
      </c>
      <c r="E2" s="1">
        <v>9</v>
      </c>
      <c r="F2" s="1">
        <v>8.33</v>
      </c>
      <c r="G2" s="1">
        <v>8.66</v>
      </c>
      <c r="H2" s="1">
        <v>8</v>
      </c>
      <c r="I2" s="1">
        <v>8.5</v>
      </c>
      <c r="J2" s="1">
        <v>8</v>
      </c>
      <c r="K2" s="1" t="s">
        <v>26</v>
      </c>
      <c r="L2" s="1" t="s">
        <v>28</v>
      </c>
    </row>
    <row r="3" spans="1:13" x14ac:dyDescent="0.25">
      <c r="A3">
        <v>2</v>
      </c>
      <c r="B3" s="1" t="s">
        <v>1</v>
      </c>
      <c r="C3" s="1">
        <f>(Ponderaciones!$A$2*E3+Ponderaciones!$B$2*F3+Ponderaciones!$C$2*G3+Ponderaciones!$D$2*H3+Ponderaciones!$E$2*I3+Ponderaciones!$F$2*J3)/SUM(Ponderaciones!$A$2:$F$2)</f>
        <v>7.3818181818181818</v>
      </c>
      <c r="D3" s="1" t="s">
        <v>24</v>
      </c>
      <c r="E3" s="1">
        <v>5.4</v>
      </c>
      <c r="F3" s="1">
        <v>5.2</v>
      </c>
      <c r="G3" s="1">
        <v>9.1999999999999993</v>
      </c>
      <c r="H3" s="1">
        <v>7</v>
      </c>
      <c r="I3" s="1">
        <v>8.4</v>
      </c>
      <c r="J3" s="1">
        <v>8</v>
      </c>
      <c r="K3" s="1" t="s">
        <v>26</v>
      </c>
      <c r="L3" s="1" t="s">
        <v>28</v>
      </c>
    </row>
    <row r="4" spans="1:13" x14ac:dyDescent="0.25">
      <c r="A4">
        <v>3</v>
      </c>
      <c r="B4" s="1" t="s">
        <v>2</v>
      </c>
      <c r="C4" s="1">
        <f>(Ponderaciones!$A$2*E4+Ponderaciones!$B$2*F4+Ponderaciones!$C$2*G4+Ponderaciones!$D$2*H4+Ponderaciones!$E$2*I4+Ponderaciones!$F$2*J4)/SUM(Ponderaciones!$A$2:$F$2)</f>
        <v>6.1195454545454542</v>
      </c>
      <c r="D4" s="1" t="s">
        <v>25</v>
      </c>
      <c r="E4" s="1">
        <v>6.67</v>
      </c>
      <c r="F4" s="1">
        <v>7.5</v>
      </c>
      <c r="G4" s="1">
        <v>5.83</v>
      </c>
      <c r="H4" s="1">
        <v>6.33</v>
      </c>
      <c r="I4" s="1">
        <v>5.83</v>
      </c>
      <c r="J4" s="1">
        <v>4</v>
      </c>
      <c r="K4" s="1" t="s">
        <v>26</v>
      </c>
      <c r="L4" s="1" t="s">
        <v>28</v>
      </c>
    </row>
    <row r="5" spans="1:13" x14ac:dyDescent="0.25">
      <c r="A5">
        <v>4</v>
      </c>
      <c r="B5" s="1" t="s">
        <v>3</v>
      </c>
      <c r="C5" s="1">
        <f>(Ponderaciones!$A$2*E5+Ponderaciones!$B$2*F5+Ponderaciones!$C$2*G5+Ponderaciones!$D$2*H5+Ponderaciones!$E$2*I5+Ponderaciones!$F$2*J5)/SUM(Ponderaciones!$A$2:$F$2)</f>
        <v>7.5527272727272736</v>
      </c>
      <c r="D5" s="1" t="s">
        <v>24</v>
      </c>
      <c r="E5" s="1">
        <v>7.33</v>
      </c>
      <c r="F5" s="1">
        <v>7.33</v>
      </c>
      <c r="G5" s="1">
        <v>8.67</v>
      </c>
      <c r="H5" s="1">
        <v>6.83</v>
      </c>
      <c r="I5" s="1">
        <v>7.67</v>
      </c>
      <c r="J5" s="1">
        <v>7</v>
      </c>
      <c r="K5" s="1" t="s">
        <v>26</v>
      </c>
      <c r="L5" s="1" t="s">
        <v>28</v>
      </c>
    </row>
    <row r="6" spans="1:13" x14ac:dyDescent="0.25">
      <c r="A6">
        <v>5</v>
      </c>
      <c r="B6" s="1" t="s">
        <v>4</v>
      </c>
      <c r="C6" s="1">
        <f>(Ponderaciones!$A$2*E6+Ponderaciones!$B$2*F6+Ponderaciones!$C$2*G6+Ponderaciones!$D$2*H6+Ponderaciones!$E$2*I6+Ponderaciones!$F$2*J6)/SUM(Ponderaciones!$A$2:$F$2)</f>
        <v>7.0745454545454551</v>
      </c>
      <c r="D6" s="1" t="s">
        <v>24</v>
      </c>
      <c r="E6" s="1">
        <v>5</v>
      </c>
      <c r="F6" s="1">
        <v>5.33</v>
      </c>
      <c r="G6" s="1">
        <v>9</v>
      </c>
      <c r="H6" s="1">
        <v>6.33</v>
      </c>
      <c r="I6" s="1">
        <v>8</v>
      </c>
      <c r="J6" s="1">
        <v>8</v>
      </c>
      <c r="K6" s="1" t="s">
        <v>26</v>
      </c>
      <c r="L6" s="1" t="s">
        <v>28</v>
      </c>
    </row>
    <row r="7" spans="1:13" x14ac:dyDescent="0.25">
      <c r="A7">
        <v>6</v>
      </c>
      <c r="B7" s="1" t="s">
        <v>5</v>
      </c>
      <c r="C7" s="1">
        <f>(Ponderaciones!$A$2*E7+Ponderaciones!$B$2*F7+Ponderaciones!$C$2*G7+Ponderaciones!$D$2*H7+Ponderaciones!$E$2*I7+Ponderaciones!$F$2*J7)/SUM(Ponderaciones!$A$2:$F$2)</f>
        <v>4.2877272727272722</v>
      </c>
      <c r="D7" s="1" t="s">
        <v>23</v>
      </c>
      <c r="E7" s="1">
        <v>4.17</v>
      </c>
      <c r="F7" s="1">
        <v>6</v>
      </c>
      <c r="G7" s="1">
        <v>3.5</v>
      </c>
      <c r="H7" s="1">
        <v>5</v>
      </c>
      <c r="I7" s="1">
        <v>3.83</v>
      </c>
      <c r="J7" s="1">
        <v>3</v>
      </c>
      <c r="K7" s="1" t="s">
        <v>26</v>
      </c>
      <c r="L7" s="1" t="s">
        <v>29</v>
      </c>
    </row>
    <row r="8" spans="1:13" x14ac:dyDescent="0.25">
      <c r="A8">
        <v>7</v>
      </c>
      <c r="B8" s="1" t="s">
        <v>6</v>
      </c>
      <c r="C8" s="1">
        <f>(Ponderaciones!$A$2*E8+Ponderaciones!$B$2*F8+Ponderaciones!$C$2*G8+Ponderaciones!$D$2*H8+Ponderaciones!$E$2*I8+Ponderaciones!$F$2*J8)/SUM(Ponderaciones!$A$2:$F$2)</f>
        <v>5.41</v>
      </c>
      <c r="D8" s="1" t="s">
        <v>25</v>
      </c>
      <c r="E8" s="1">
        <v>7</v>
      </c>
      <c r="F8" s="1">
        <v>6.33</v>
      </c>
      <c r="G8" s="1">
        <v>4.5</v>
      </c>
      <c r="H8" s="1">
        <v>5.17</v>
      </c>
      <c r="I8" s="1">
        <v>5.67</v>
      </c>
      <c r="J8" s="1">
        <v>4</v>
      </c>
      <c r="K8" s="1" t="s">
        <v>26</v>
      </c>
      <c r="L8" s="1" t="s">
        <v>28</v>
      </c>
    </row>
    <row r="9" spans="1:13" x14ac:dyDescent="0.25">
      <c r="A9">
        <v>8</v>
      </c>
      <c r="B9" s="1" t="s">
        <v>7</v>
      </c>
      <c r="C9" s="1">
        <f>(Ponderaciones!$A$2*E9+Ponderaciones!$B$2*F9+Ponderaciones!$C$2*G9+Ponderaciones!$D$2*H9+Ponderaciones!$E$2*I9+Ponderaciones!$F$2*J9)/SUM(Ponderaciones!$A$2:$F$2)</f>
        <v>7.8918181818181816</v>
      </c>
      <c r="D9" s="1" t="s">
        <v>24</v>
      </c>
      <c r="E9" s="1">
        <v>7.5</v>
      </c>
      <c r="F9" s="1">
        <v>7.5</v>
      </c>
      <c r="G9" s="1">
        <v>9.33</v>
      </c>
      <c r="H9" s="1">
        <v>7.33</v>
      </c>
      <c r="I9" s="1">
        <v>7.83</v>
      </c>
      <c r="J9" s="1">
        <v>7</v>
      </c>
      <c r="K9" s="1" t="s">
        <v>27</v>
      </c>
      <c r="L9" s="1" t="s">
        <v>28</v>
      </c>
    </row>
    <row r="10" spans="1:13" x14ac:dyDescent="0.25">
      <c r="A10">
        <v>9</v>
      </c>
      <c r="B10" s="1" t="s">
        <v>8</v>
      </c>
      <c r="C10" s="1">
        <f>(Ponderaciones!$A$2*E10+Ponderaciones!$B$2*F10+Ponderaciones!$C$2*G10+Ponderaciones!$D$2*H10+Ponderaciones!$E$2*I10+Ponderaciones!$F$2*J10)/SUM(Ponderaciones!$A$2:$F$2)</f>
        <v>3.1140909090909092</v>
      </c>
      <c r="D10" s="1" t="s">
        <v>23</v>
      </c>
      <c r="E10" s="1">
        <v>3.5</v>
      </c>
      <c r="F10" s="1">
        <v>3.83</v>
      </c>
      <c r="G10" s="1">
        <v>2.67</v>
      </c>
      <c r="H10" s="1">
        <v>3.17</v>
      </c>
      <c r="I10" s="1">
        <v>3.33</v>
      </c>
      <c r="J10" s="1">
        <v>2</v>
      </c>
      <c r="K10" s="1" t="s">
        <v>26</v>
      </c>
      <c r="L10" s="1" t="s">
        <v>28</v>
      </c>
    </row>
    <row r="11" spans="1:13" x14ac:dyDescent="0.25">
      <c r="A11">
        <v>10</v>
      </c>
      <c r="B11" s="1" t="s">
        <v>9</v>
      </c>
      <c r="C11" s="1">
        <f>(Ponderaciones!$A$2*E11+Ponderaciones!$B$2*F11+Ponderaciones!$C$2*G11+Ponderaciones!$D$2*H11+Ponderaciones!$E$2*I11+Ponderaciones!$F$2*J11)/SUM(Ponderaciones!$A$2:$F$2)</f>
        <v>8.2640909090909087</v>
      </c>
      <c r="D11" s="1" t="s">
        <v>25</v>
      </c>
      <c r="E11" s="1">
        <v>8.83</v>
      </c>
      <c r="F11" s="1">
        <v>8.5</v>
      </c>
      <c r="G11" s="1">
        <v>8.83</v>
      </c>
      <c r="H11" s="1">
        <v>7.67</v>
      </c>
      <c r="I11" s="1">
        <v>8.33</v>
      </c>
      <c r="J11" s="1">
        <v>7</v>
      </c>
      <c r="K11" s="1" t="s">
        <v>26</v>
      </c>
      <c r="L11" s="1" t="s">
        <v>28</v>
      </c>
    </row>
    <row r="12" spans="1:13" x14ac:dyDescent="0.25">
      <c r="A12">
        <v>11</v>
      </c>
      <c r="B12" s="1" t="s">
        <v>22</v>
      </c>
      <c r="C12" s="1">
        <f>(Ponderaciones!$A$2*E12+Ponderaciones!$B$2*F12+Ponderaciones!$C$2*G12+Ponderaciones!$D$2*H12+Ponderaciones!$E$2*I12+Ponderaciones!$F$2*J12)/SUM(Ponderaciones!$A$2:$F$2)</f>
        <v>5.1595454545454542</v>
      </c>
      <c r="D12" s="1" t="s">
        <v>24</v>
      </c>
      <c r="E12" s="1">
        <v>4.5</v>
      </c>
      <c r="F12" s="1">
        <v>5.67</v>
      </c>
      <c r="G12" s="1">
        <v>5.5</v>
      </c>
      <c r="H12" s="1">
        <v>5.5</v>
      </c>
      <c r="I12" s="1">
        <v>5.5</v>
      </c>
      <c r="J12" s="1">
        <v>3</v>
      </c>
      <c r="K12" s="1" t="s">
        <v>26</v>
      </c>
      <c r="L12" s="1" t="s">
        <v>28</v>
      </c>
    </row>
    <row r="13" spans="1:13" x14ac:dyDescent="0.25">
      <c r="A13">
        <v>12</v>
      </c>
      <c r="B13" s="1" t="s">
        <v>52</v>
      </c>
      <c r="C13" s="1">
        <f>(Ponderaciones!$A$2*E13+Ponderaciones!$B$2*F13+Ponderaciones!$C$2*G13+Ponderaciones!$D$2*H13+Ponderaciones!$E$2*I13+Ponderaciones!$F$2*J13)/SUM(Ponderaciones!$A$2:$F$2)</f>
        <v>3.5927272727272723</v>
      </c>
      <c r="E13" s="1">
        <v>3.67</v>
      </c>
      <c r="F13" s="1">
        <v>4.67</v>
      </c>
      <c r="G13" s="1">
        <v>3.17</v>
      </c>
      <c r="H13" s="1">
        <v>4.17</v>
      </c>
      <c r="I13" s="1">
        <v>3.33</v>
      </c>
      <c r="J13" s="1">
        <v>2</v>
      </c>
      <c r="L13" s="1" t="s">
        <v>28</v>
      </c>
    </row>
    <row r="14" spans="1:13" x14ac:dyDescent="0.25">
      <c r="A14">
        <v>13</v>
      </c>
      <c r="B14" s="1" t="s">
        <v>53</v>
      </c>
      <c r="C14" s="1">
        <f>(Ponderaciones!$A$2*E14+Ponderaciones!$B$2*F14+Ponderaciones!$C$2*G14+Ponderaciones!$D$2*H14+Ponderaciones!$E$2*I14+Ponderaciones!$F$2*J14)/SUM(Ponderaciones!$A$2:$F$2)</f>
        <v>6.9322727272727267</v>
      </c>
      <c r="E14" s="1">
        <v>6.5</v>
      </c>
      <c r="F14" s="1">
        <v>5.67</v>
      </c>
      <c r="G14" s="1">
        <v>6.83</v>
      </c>
      <c r="H14" s="1">
        <v>9.17</v>
      </c>
      <c r="I14" s="1">
        <v>7</v>
      </c>
      <c r="J14" s="1">
        <v>4</v>
      </c>
      <c r="L14" s="1" t="s">
        <v>29</v>
      </c>
    </row>
    <row r="15" spans="1:13" x14ac:dyDescent="0.25">
      <c r="A15">
        <v>14</v>
      </c>
      <c r="B15" s="1" t="s">
        <v>54</v>
      </c>
      <c r="C15" s="1">
        <f>(Ponderaciones!$A$2*E15+Ponderaciones!$B$2*F15+Ponderaciones!$C$2*G15+Ponderaciones!$D$2*H15+Ponderaciones!$E$2*I15+Ponderaciones!$F$2*J15)/SUM(Ponderaciones!$A$2:$F$2)</f>
        <v>4.9090909090909092</v>
      </c>
      <c r="E15" s="1">
        <v>6.8</v>
      </c>
      <c r="F15" s="1">
        <v>5.4</v>
      </c>
      <c r="G15" s="1">
        <v>4</v>
      </c>
      <c r="H15" s="1">
        <v>5.4</v>
      </c>
      <c r="I15" s="1">
        <v>4.5999999999999996</v>
      </c>
      <c r="J15" s="1">
        <v>3</v>
      </c>
      <c r="L15" s="1" t="s">
        <v>28</v>
      </c>
    </row>
    <row r="16" spans="1:13" x14ac:dyDescent="0.25">
      <c r="A16">
        <v>15</v>
      </c>
      <c r="B16" s="1" t="s">
        <v>55</v>
      </c>
      <c r="C16" s="1">
        <f>(Ponderaciones!$A$2*E16+Ponderaciones!$B$2*F16+Ponderaciones!$C$2*G16+Ponderaciones!$D$2*H16+Ponderaciones!$E$2*I16+Ponderaciones!$F$2*J16)/SUM(Ponderaciones!$A$2:$F$2)</f>
        <v>8.1895454545454545</v>
      </c>
      <c r="E16" s="1">
        <v>7.83</v>
      </c>
      <c r="F16" s="1">
        <v>8.67</v>
      </c>
      <c r="G16" s="1">
        <v>8</v>
      </c>
      <c r="H16" s="1">
        <v>8.67</v>
      </c>
      <c r="I16" s="1">
        <v>8.33</v>
      </c>
      <c r="J16" s="1">
        <v>7</v>
      </c>
      <c r="L16" s="1" t="s">
        <v>29</v>
      </c>
    </row>
    <row r="17" spans="1:12" x14ac:dyDescent="0.25">
      <c r="A17">
        <v>16</v>
      </c>
      <c r="B17" s="1" t="s">
        <v>56</v>
      </c>
      <c r="C17" s="1">
        <f>(Ponderaciones!$A$2*E17+Ponderaciones!$B$2*F17+Ponderaciones!$C$2*G17+Ponderaciones!$D$2*H17+Ponderaciones!$E$2*I17+Ponderaciones!$F$2*J17)/SUM(Ponderaciones!$A$2:$F$2)</f>
        <v>5.7959090909090909</v>
      </c>
      <c r="E17" s="1">
        <v>5</v>
      </c>
      <c r="F17" s="1">
        <v>4.17</v>
      </c>
      <c r="G17" s="1">
        <v>7.33</v>
      </c>
      <c r="H17" s="1">
        <v>4.67</v>
      </c>
      <c r="I17" s="1">
        <v>7.5</v>
      </c>
      <c r="J17" s="1">
        <v>5</v>
      </c>
      <c r="L17" s="1" t="s">
        <v>28</v>
      </c>
    </row>
    <row r="18" spans="1:12" x14ac:dyDescent="0.25">
      <c r="A18">
        <v>17</v>
      </c>
      <c r="B18" s="1" t="s">
        <v>57</v>
      </c>
      <c r="C18" s="1">
        <f>(Ponderaciones!$A$2*E18+Ponderaciones!$B$2*F18+Ponderaciones!$C$2*G18+Ponderaciones!$D$2*H18+Ponderaciones!$E$2*I18+Ponderaciones!$F$2*J18)/SUM(Ponderaciones!$A$2:$F$2)</f>
        <v>4.0763636363636371</v>
      </c>
      <c r="E18" s="1">
        <v>4.33</v>
      </c>
      <c r="F18" s="1">
        <v>3.83</v>
      </c>
      <c r="G18" s="1">
        <v>3.67</v>
      </c>
      <c r="H18" s="1">
        <v>6.17</v>
      </c>
      <c r="I18" s="1">
        <v>3</v>
      </c>
      <c r="J18" s="1">
        <v>2</v>
      </c>
      <c r="L18" s="1" t="s">
        <v>28</v>
      </c>
    </row>
    <row r="19" spans="1:12" x14ac:dyDescent="0.25">
      <c r="A19">
        <v>18</v>
      </c>
      <c r="B19" s="1" t="s">
        <v>58</v>
      </c>
      <c r="C19" s="1">
        <f>(Ponderaciones!$A$2*E19+Ponderaciones!$B$2*F19+Ponderaciones!$C$2*G19+Ponderaciones!$D$2*H19+Ponderaciones!$E$2*I19+Ponderaciones!$F$2*J19)/SUM(Ponderaciones!$A$2:$F$2)</f>
        <v>8.7650000000000006</v>
      </c>
      <c r="E19" s="1">
        <v>8.5</v>
      </c>
      <c r="F19" s="1">
        <v>8.5</v>
      </c>
      <c r="G19" s="1">
        <v>8.5</v>
      </c>
      <c r="H19" s="1">
        <v>9.33</v>
      </c>
      <c r="I19" s="1">
        <v>9.17</v>
      </c>
      <c r="J19" s="1">
        <v>8</v>
      </c>
      <c r="L19" s="1" t="s">
        <v>29</v>
      </c>
    </row>
    <row r="20" spans="1:12" x14ac:dyDescent="0.25">
      <c r="A20">
        <v>19</v>
      </c>
      <c r="B20" s="1" t="s">
        <v>59</v>
      </c>
      <c r="C20" s="1">
        <f>(Ponderaciones!$A$2*E20+Ponderaciones!$B$2*F20+Ponderaciones!$C$2*G20+Ponderaciones!$D$2*H20+Ponderaciones!$E$2*I20+Ponderaciones!$F$2*J20)/SUM(Ponderaciones!$A$2:$F$2)</f>
        <v>6.4695454545454547</v>
      </c>
      <c r="E20" s="1">
        <v>9</v>
      </c>
      <c r="F20" s="1">
        <v>8</v>
      </c>
      <c r="G20" s="1">
        <v>4.83</v>
      </c>
      <c r="H20" s="1">
        <v>6.5</v>
      </c>
      <c r="I20" s="1">
        <v>6.17</v>
      </c>
      <c r="J20" s="1">
        <v>5</v>
      </c>
      <c r="L20" s="1" t="s">
        <v>28</v>
      </c>
    </row>
    <row r="21" spans="1:12" x14ac:dyDescent="0.25">
      <c r="A21">
        <v>20</v>
      </c>
      <c r="B21" s="1" t="s">
        <v>105</v>
      </c>
      <c r="C21" s="1">
        <f>(Ponderaciones!$A$2*E21+Ponderaciones!$B$2*F21+Ponderaciones!$C$2*G21+Ponderaciones!$D$2*H21+Ponderaciones!$E$2*I21+Ponderaciones!$F$2*J21)/SUM(Ponderaciones!$A$2:$F$2)</f>
        <v>5.5454545454545459</v>
      </c>
      <c r="E21" s="1">
        <v>5</v>
      </c>
      <c r="F21" s="1">
        <v>6</v>
      </c>
      <c r="G21" s="1">
        <v>7</v>
      </c>
      <c r="H21" s="1">
        <v>4</v>
      </c>
      <c r="I21" s="1">
        <v>6</v>
      </c>
      <c r="J21" s="1">
        <v>5</v>
      </c>
    </row>
  </sheetData>
  <dataValidations count="3">
    <dataValidation type="list" allowBlank="1" showInputMessage="1" showErrorMessage="1" sqref="D2:D12" xr:uid="{FAB9C974-3ED9-4219-80FA-CFD009B8CD6A}">
      <formula1>"Defensa, Centrocampista, Delantero"</formula1>
    </dataValidation>
    <dataValidation type="list" allowBlank="1" showInputMessage="1" showErrorMessage="1" sqref="K2:K12" xr:uid="{58DE12E3-4EC1-4025-9E6B-8518D4C81790}">
      <formula1>"Derecha, Izquierda"</formula1>
    </dataValidation>
    <dataValidation type="list" allowBlank="1" showInputMessage="1" showErrorMessage="1" sqref="L2:L20" xr:uid="{41ADBE94-2BEF-41CB-9F00-3F12F1D946C1}">
      <formula1>"Si,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D64F-F605-4E06-83E4-22975396C203}">
  <dimension ref="A1:F2"/>
  <sheetViews>
    <sheetView workbookViewId="0">
      <selection activeCell="G6" sqref="G6"/>
    </sheetView>
  </sheetViews>
  <sheetFormatPr baseColWidth="10" defaultRowHeight="15" x14ac:dyDescent="0.25"/>
  <sheetData>
    <row r="1" spans="1:6" ht="60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60</v>
      </c>
    </row>
    <row r="2" spans="1:6" x14ac:dyDescent="0.25">
      <c r="A2" s="1">
        <v>1.5</v>
      </c>
      <c r="B2" s="1">
        <v>1.5</v>
      </c>
      <c r="C2" s="1">
        <v>2.5</v>
      </c>
      <c r="D2" s="1">
        <v>2.5</v>
      </c>
      <c r="E2" s="1">
        <v>2</v>
      </c>
      <c r="F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9EB2-A529-456D-A2FD-30C895AF32E2}">
  <dimension ref="A1:AC4"/>
  <sheetViews>
    <sheetView workbookViewId="0">
      <selection activeCell="L3" sqref="L3"/>
    </sheetView>
  </sheetViews>
  <sheetFormatPr baseColWidth="10" defaultRowHeight="15" x14ac:dyDescent="0.25"/>
  <cols>
    <col min="3" max="12" width="11.5703125"/>
  </cols>
  <sheetData>
    <row r="1" spans="1:29" ht="45" x14ac:dyDescent="0.25">
      <c r="A1" s="2" t="s">
        <v>62</v>
      </c>
      <c r="B1" s="2" t="s">
        <v>63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104</v>
      </c>
      <c r="I1" s="2" t="s">
        <v>103</v>
      </c>
      <c r="J1" s="2" t="s">
        <v>102</v>
      </c>
      <c r="K1" s="2" t="s">
        <v>101</v>
      </c>
      <c r="L1" s="2" t="s">
        <v>100</v>
      </c>
      <c r="M1" s="2" t="s">
        <v>86</v>
      </c>
      <c r="N1" s="2" t="s">
        <v>64</v>
      </c>
      <c r="O1" s="2" t="s">
        <v>65</v>
      </c>
      <c r="P1" s="2" t="s">
        <v>71</v>
      </c>
      <c r="Q1" s="2" t="s">
        <v>66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</row>
    <row r="2" spans="1:29" x14ac:dyDescent="0.25">
      <c r="A2" s="1">
        <v>1</v>
      </c>
      <c r="B2" s="6">
        <v>45765</v>
      </c>
      <c r="C2" s="1">
        <v>1</v>
      </c>
      <c r="D2" s="1">
        <v>8</v>
      </c>
      <c r="E2" s="1">
        <v>3</v>
      </c>
      <c r="F2" s="1">
        <v>4</v>
      </c>
      <c r="G2" s="1">
        <v>6</v>
      </c>
      <c r="H2" s="1">
        <v>5</v>
      </c>
      <c r="I2" s="1">
        <v>7</v>
      </c>
      <c r="J2" s="1">
        <v>10</v>
      </c>
      <c r="K2" s="1">
        <v>19</v>
      </c>
      <c r="L2" s="1">
        <v>2</v>
      </c>
      <c r="M2" s="1" t="s">
        <v>87</v>
      </c>
      <c r="N2" s="1">
        <v>3</v>
      </c>
      <c r="O2" s="1">
        <v>3</v>
      </c>
      <c r="P2" s="1" t="s">
        <v>67</v>
      </c>
      <c r="Q2" s="1" t="s">
        <v>68</v>
      </c>
    </row>
    <row r="3" spans="1:29" ht="30" x14ac:dyDescent="0.25">
      <c r="A3" s="1">
        <v>2</v>
      </c>
      <c r="B3" s="6">
        <v>45772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>
        <v>1</v>
      </c>
      <c r="O3" s="1">
        <v>4</v>
      </c>
      <c r="P3" s="1" t="s">
        <v>69</v>
      </c>
      <c r="Q3" s="1" t="s">
        <v>70</v>
      </c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1196-1357-4179-AE3B-57209A722F5F}">
  <dimension ref="A1:I362"/>
  <sheetViews>
    <sheetView workbookViewId="0">
      <selection activeCell="F2" sqref="F2"/>
    </sheetView>
  </sheetViews>
  <sheetFormatPr baseColWidth="10" defaultRowHeight="15" x14ac:dyDescent="0.25"/>
  <cols>
    <col min="2" max="2" width="13" customWidth="1"/>
    <col min="6" max="6" width="17.140625" customWidth="1"/>
    <col min="9" max="9" width="20.28515625" customWidth="1"/>
  </cols>
  <sheetData>
    <row r="1" spans="1:9" x14ac:dyDescent="0.25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84</v>
      </c>
      <c r="G1" s="4" t="s">
        <v>85</v>
      </c>
      <c r="H1" s="4" t="s">
        <v>93</v>
      </c>
      <c r="I1" s="4" t="s">
        <v>94</v>
      </c>
    </row>
    <row r="2" spans="1:9" x14ac:dyDescent="0.25">
      <c r="F2">
        <f>COUNTIF(Resultados!C:L,"1")</f>
        <v>1</v>
      </c>
    </row>
    <row r="3" spans="1:9" x14ac:dyDescent="0.25">
      <c r="A3">
        <v>2</v>
      </c>
      <c r="F3">
        <f>COUNTIF(A3,"1")</f>
        <v>0</v>
      </c>
    </row>
    <row r="4" spans="1:9" x14ac:dyDescent="0.25">
      <c r="A4">
        <v>3</v>
      </c>
      <c r="F4">
        <f>COUNT(A4,Resultados!J:L)-1</f>
        <v>3</v>
      </c>
    </row>
    <row r="5" spans="1:9" x14ac:dyDescent="0.25">
      <c r="A5">
        <v>4</v>
      </c>
      <c r="F5">
        <f>COUNT(A5,Resultados!J:L)-1</f>
        <v>3</v>
      </c>
    </row>
    <row r="6" spans="1:9" x14ac:dyDescent="0.25">
      <c r="A6">
        <v>5</v>
      </c>
      <c r="F6">
        <f>COUNT(A6,Resultados!J:L)-1</f>
        <v>3</v>
      </c>
    </row>
    <row r="7" spans="1:9" x14ac:dyDescent="0.25">
      <c r="A7">
        <v>6</v>
      </c>
      <c r="F7">
        <f>COUNT(A7,Resultados!J:L)-1</f>
        <v>3</v>
      </c>
    </row>
    <row r="8" spans="1:9" x14ac:dyDescent="0.25">
      <c r="A8">
        <v>7</v>
      </c>
      <c r="F8">
        <f>COUNT(A8,Resultados!J:L)-1</f>
        <v>3</v>
      </c>
    </row>
    <row r="9" spans="1:9" x14ac:dyDescent="0.25">
      <c r="A9">
        <v>8</v>
      </c>
      <c r="F9">
        <f>COUNT(A9,Resultados!J:L)-1</f>
        <v>3</v>
      </c>
    </row>
    <row r="10" spans="1:9" x14ac:dyDescent="0.25">
      <c r="A10">
        <v>9</v>
      </c>
      <c r="F10">
        <f>COUNT(A10,Resultados!J:L)-1</f>
        <v>3</v>
      </c>
    </row>
    <row r="11" spans="1:9" x14ac:dyDescent="0.25">
      <c r="A11">
        <v>10</v>
      </c>
      <c r="F11">
        <f>COUNT(A11,Resultados!J:L)-1</f>
        <v>3</v>
      </c>
    </row>
    <row r="12" spans="1:9" x14ac:dyDescent="0.25">
      <c r="A12">
        <v>11</v>
      </c>
      <c r="F12">
        <f>COUNT(A12,Resultados!J:L)-1</f>
        <v>3</v>
      </c>
    </row>
    <row r="13" spans="1:9" x14ac:dyDescent="0.25">
      <c r="A13">
        <v>12</v>
      </c>
      <c r="F13">
        <f>COUNT(A13,Resultados!J:L)-1</f>
        <v>3</v>
      </c>
    </row>
    <row r="14" spans="1:9" x14ac:dyDescent="0.25">
      <c r="A14">
        <v>13</v>
      </c>
      <c r="F14">
        <f>COUNT(A14,Resultados!J:L)-1</f>
        <v>3</v>
      </c>
    </row>
    <row r="15" spans="1:9" x14ac:dyDescent="0.25">
      <c r="A15">
        <v>14</v>
      </c>
      <c r="F15">
        <f>COUNT(A15,Resultados!J:L)-1</f>
        <v>3</v>
      </c>
    </row>
    <row r="16" spans="1:9" x14ac:dyDescent="0.25">
      <c r="A16">
        <v>15</v>
      </c>
      <c r="F16">
        <f>COUNT(A16,Resultados!J:L)-1</f>
        <v>3</v>
      </c>
    </row>
    <row r="17" spans="1:6" x14ac:dyDescent="0.25">
      <c r="A17">
        <v>16</v>
      </c>
      <c r="F17">
        <f>COUNT(A17,Resultados!J:L)-1</f>
        <v>3</v>
      </c>
    </row>
    <row r="18" spans="1:6" x14ac:dyDescent="0.25">
      <c r="A18">
        <v>17</v>
      </c>
      <c r="F18">
        <f>COUNT(A18,Resultados!J:L)-1</f>
        <v>3</v>
      </c>
    </row>
    <row r="19" spans="1:6" x14ac:dyDescent="0.25">
      <c r="A19">
        <v>18</v>
      </c>
      <c r="F19">
        <f>COUNT(A19,Resultados!J:L)-1</f>
        <v>3</v>
      </c>
    </row>
    <row r="20" spans="1:6" x14ac:dyDescent="0.25">
      <c r="A20">
        <v>19</v>
      </c>
      <c r="F20">
        <f>COUNT(A20,Resultados!J:L)-1</f>
        <v>3</v>
      </c>
    </row>
    <row r="21" spans="1:6" x14ac:dyDescent="0.25">
      <c r="A21">
        <v>1</v>
      </c>
      <c r="B21">
        <v>2</v>
      </c>
      <c r="F21">
        <f>COUNT(A21,Resultados!J:L)-1</f>
        <v>3</v>
      </c>
    </row>
    <row r="22" spans="1:6" x14ac:dyDescent="0.25">
      <c r="A22">
        <v>1</v>
      </c>
      <c r="B22">
        <v>3</v>
      </c>
      <c r="F22">
        <f>COUNT(A22,Resultados!J:L)-1</f>
        <v>3</v>
      </c>
    </row>
    <row r="23" spans="1:6" x14ac:dyDescent="0.25">
      <c r="A23">
        <v>1</v>
      </c>
      <c r="B23">
        <v>4</v>
      </c>
      <c r="F23">
        <f>COUNT(A23,Resultados!J:L)-1</f>
        <v>3</v>
      </c>
    </row>
    <row r="24" spans="1:6" x14ac:dyDescent="0.25">
      <c r="A24">
        <v>1</v>
      </c>
      <c r="B24">
        <v>5</v>
      </c>
      <c r="F24">
        <f>COUNT(A24,Resultados!J:L)-1</f>
        <v>3</v>
      </c>
    </row>
    <row r="25" spans="1:6" x14ac:dyDescent="0.25">
      <c r="A25">
        <v>1</v>
      </c>
      <c r="B25">
        <v>6</v>
      </c>
      <c r="F25">
        <f>COUNT(A25,Resultados!J:L)-1</f>
        <v>3</v>
      </c>
    </row>
    <row r="26" spans="1:6" x14ac:dyDescent="0.25">
      <c r="A26">
        <v>1</v>
      </c>
      <c r="B26">
        <v>7</v>
      </c>
      <c r="F26">
        <f>COUNT(A26,Resultados!J:L)-1</f>
        <v>3</v>
      </c>
    </row>
    <row r="27" spans="1:6" x14ac:dyDescent="0.25">
      <c r="A27">
        <v>1</v>
      </c>
      <c r="B27">
        <v>8</v>
      </c>
      <c r="F27">
        <f>COUNT(A27,Resultados!J:L)-1</f>
        <v>3</v>
      </c>
    </row>
    <row r="28" spans="1:6" x14ac:dyDescent="0.25">
      <c r="A28">
        <v>1</v>
      </c>
      <c r="B28">
        <v>9</v>
      </c>
      <c r="F28">
        <f>COUNT(A28,Resultados!J:L)-1</f>
        <v>3</v>
      </c>
    </row>
    <row r="29" spans="1:6" x14ac:dyDescent="0.25">
      <c r="A29">
        <v>1</v>
      </c>
      <c r="B29">
        <v>10</v>
      </c>
      <c r="F29">
        <f>COUNT(A29,Resultados!J:L)-1</f>
        <v>3</v>
      </c>
    </row>
    <row r="30" spans="1:6" x14ac:dyDescent="0.25">
      <c r="A30">
        <v>1</v>
      </c>
      <c r="B30">
        <v>11</v>
      </c>
      <c r="F30">
        <f>COUNT(A30,Resultados!J:L)-1</f>
        <v>3</v>
      </c>
    </row>
    <row r="31" spans="1:6" x14ac:dyDescent="0.25">
      <c r="A31">
        <v>1</v>
      </c>
      <c r="B31">
        <v>12</v>
      </c>
      <c r="F31">
        <f>COUNT(A31,Resultados!J:L)-1</f>
        <v>3</v>
      </c>
    </row>
    <row r="32" spans="1:6" x14ac:dyDescent="0.25">
      <c r="A32">
        <v>1</v>
      </c>
      <c r="B32">
        <v>13</v>
      </c>
      <c r="F32">
        <f>COUNT(A32,Resultados!J:L)-1</f>
        <v>3</v>
      </c>
    </row>
    <row r="33" spans="1:6" x14ac:dyDescent="0.25">
      <c r="A33">
        <v>1</v>
      </c>
      <c r="B33">
        <v>14</v>
      </c>
      <c r="F33">
        <f>COUNT(A33,Resultados!J:L)-1</f>
        <v>3</v>
      </c>
    </row>
    <row r="34" spans="1:6" x14ac:dyDescent="0.25">
      <c r="A34">
        <v>1</v>
      </c>
      <c r="B34">
        <v>15</v>
      </c>
      <c r="F34">
        <f>COUNT(A34,Resultados!J:L)-1</f>
        <v>3</v>
      </c>
    </row>
    <row r="35" spans="1:6" x14ac:dyDescent="0.25">
      <c r="A35">
        <v>1</v>
      </c>
      <c r="B35">
        <v>16</v>
      </c>
      <c r="F35">
        <f>COUNT(A35,Resultados!J:L)-1</f>
        <v>3</v>
      </c>
    </row>
    <row r="36" spans="1:6" x14ac:dyDescent="0.25">
      <c r="A36">
        <v>1</v>
      </c>
      <c r="B36">
        <v>17</v>
      </c>
      <c r="F36">
        <f>COUNT(A36,Resultados!J:L)-1</f>
        <v>3</v>
      </c>
    </row>
    <row r="37" spans="1:6" x14ac:dyDescent="0.25">
      <c r="A37">
        <v>1</v>
      </c>
      <c r="B37">
        <v>18</v>
      </c>
      <c r="F37">
        <f>COUNT(A37,Resultados!J:L)-1</f>
        <v>3</v>
      </c>
    </row>
    <row r="38" spans="1:6" x14ac:dyDescent="0.25">
      <c r="A38">
        <v>1</v>
      </c>
      <c r="B38">
        <v>19</v>
      </c>
      <c r="F38">
        <f>COUNT(A38,Resultados!J:L)-1</f>
        <v>3</v>
      </c>
    </row>
    <row r="39" spans="1:6" x14ac:dyDescent="0.25">
      <c r="A39">
        <v>2</v>
      </c>
      <c r="B39">
        <v>1</v>
      </c>
      <c r="F39">
        <f>COUNT(A39,Resultados!J:L)-1</f>
        <v>3</v>
      </c>
    </row>
    <row r="40" spans="1:6" x14ac:dyDescent="0.25">
      <c r="A40">
        <v>2</v>
      </c>
      <c r="B40">
        <v>3</v>
      </c>
      <c r="F40">
        <f>COUNT(A40,Resultados!J:L)-1</f>
        <v>3</v>
      </c>
    </row>
    <row r="41" spans="1:6" x14ac:dyDescent="0.25">
      <c r="A41">
        <v>2</v>
      </c>
      <c r="B41">
        <v>4</v>
      </c>
      <c r="F41">
        <f>COUNT(A41,Resultados!J:L)-1</f>
        <v>3</v>
      </c>
    </row>
    <row r="42" spans="1:6" x14ac:dyDescent="0.25">
      <c r="A42">
        <v>2</v>
      </c>
      <c r="B42">
        <v>5</v>
      </c>
      <c r="F42">
        <f>COUNT(A42,Resultados!J:L)-1</f>
        <v>3</v>
      </c>
    </row>
    <row r="43" spans="1:6" x14ac:dyDescent="0.25">
      <c r="A43">
        <v>2</v>
      </c>
      <c r="B43">
        <v>6</v>
      </c>
      <c r="F43">
        <f>COUNT(A43,Resultados!J:L)-1</f>
        <v>3</v>
      </c>
    </row>
    <row r="44" spans="1:6" x14ac:dyDescent="0.25">
      <c r="A44">
        <v>2</v>
      </c>
      <c r="B44">
        <v>7</v>
      </c>
      <c r="F44">
        <f>COUNT(A44,Resultados!J:L)-1</f>
        <v>3</v>
      </c>
    </row>
    <row r="45" spans="1:6" x14ac:dyDescent="0.25">
      <c r="A45">
        <v>2</v>
      </c>
      <c r="B45">
        <v>8</v>
      </c>
      <c r="F45">
        <f>COUNT(A45,Resultados!J:L)-1</f>
        <v>3</v>
      </c>
    </row>
    <row r="46" spans="1:6" x14ac:dyDescent="0.25">
      <c r="A46">
        <v>2</v>
      </c>
      <c r="B46">
        <v>9</v>
      </c>
      <c r="F46">
        <f>COUNT(A46,Resultados!J:L)-1</f>
        <v>3</v>
      </c>
    </row>
    <row r="47" spans="1:6" x14ac:dyDescent="0.25">
      <c r="A47">
        <v>2</v>
      </c>
      <c r="B47">
        <v>10</v>
      </c>
      <c r="F47">
        <f>COUNT(A47,Resultados!J:L)-1</f>
        <v>3</v>
      </c>
    </row>
    <row r="48" spans="1:6" x14ac:dyDescent="0.25">
      <c r="A48">
        <v>2</v>
      </c>
      <c r="B48">
        <v>11</v>
      </c>
      <c r="F48">
        <f>COUNT(A48,Resultados!J:L)-1</f>
        <v>3</v>
      </c>
    </row>
    <row r="49" spans="1:6" x14ac:dyDescent="0.25">
      <c r="A49">
        <v>2</v>
      </c>
      <c r="B49">
        <v>12</v>
      </c>
      <c r="F49">
        <f>COUNT(A49,Resultados!J:L)-1</f>
        <v>3</v>
      </c>
    </row>
    <row r="50" spans="1:6" x14ac:dyDescent="0.25">
      <c r="A50">
        <v>2</v>
      </c>
      <c r="B50">
        <v>13</v>
      </c>
      <c r="F50">
        <f>COUNT(A50,Resultados!J:L)-1</f>
        <v>3</v>
      </c>
    </row>
    <row r="51" spans="1:6" x14ac:dyDescent="0.25">
      <c r="A51">
        <v>2</v>
      </c>
      <c r="B51">
        <v>14</v>
      </c>
      <c r="F51">
        <f>COUNT(A51,Resultados!J:L)-1</f>
        <v>3</v>
      </c>
    </row>
    <row r="52" spans="1:6" x14ac:dyDescent="0.25">
      <c r="A52">
        <v>2</v>
      </c>
      <c r="B52">
        <v>15</v>
      </c>
      <c r="F52">
        <f>COUNT(A52,Resultados!J:L)-1</f>
        <v>3</v>
      </c>
    </row>
    <row r="53" spans="1:6" x14ac:dyDescent="0.25">
      <c r="A53">
        <v>2</v>
      </c>
      <c r="B53">
        <v>16</v>
      </c>
      <c r="F53">
        <f>COUNT(A53,Resultados!J:L)-1</f>
        <v>3</v>
      </c>
    </row>
    <row r="54" spans="1:6" x14ac:dyDescent="0.25">
      <c r="A54">
        <v>2</v>
      </c>
      <c r="B54">
        <v>17</v>
      </c>
      <c r="F54">
        <f>COUNT(A54,Resultados!J:L)-1</f>
        <v>3</v>
      </c>
    </row>
    <row r="55" spans="1:6" x14ac:dyDescent="0.25">
      <c r="A55">
        <v>2</v>
      </c>
      <c r="B55">
        <v>18</v>
      </c>
      <c r="F55">
        <f>COUNT(A55,Resultados!J:L)-1</f>
        <v>3</v>
      </c>
    </row>
    <row r="56" spans="1:6" x14ac:dyDescent="0.25">
      <c r="A56">
        <v>2</v>
      </c>
      <c r="B56">
        <v>19</v>
      </c>
      <c r="F56">
        <f>COUNT(A56,Resultados!J:L)-1</f>
        <v>3</v>
      </c>
    </row>
    <row r="57" spans="1:6" x14ac:dyDescent="0.25">
      <c r="A57">
        <v>3</v>
      </c>
      <c r="B57">
        <v>1</v>
      </c>
      <c r="F57">
        <f>COUNT(A57,Resultados!J:L)-1</f>
        <v>3</v>
      </c>
    </row>
    <row r="58" spans="1:6" x14ac:dyDescent="0.25">
      <c r="A58">
        <v>3</v>
      </c>
      <c r="B58">
        <v>2</v>
      </c>
      <c r="F58">
        <f>COUNT(A58,Resultados!J:L)-1</f>
        <v>3</v>
      </c>
    </row>
    <row r="59" spans="1:6" x14ac:dyDescent="0.25">
      <c r="A59">
        <v>3</v>
      </c>
      <c r="B59">
        <v>4</v>
      </c>
      <c r="F59">
        <f>COUNT(A59,Resultados!J:L)-1</f>
        <v>3</v>
      </c>
    </row>
    <row r="60" spans="1:6" x14ac:dyDescent="0.25">
      <c r="A60">
        <v>3</v>
      </c>
      <c r="B60">
        <v>5</v>
      </c>
      <c r="F60">
        <f>COUNT(A60,Resultados!J:L)-1</f>
        <v>3</v>
      </c>
    </row>
    <row r="61" spans="1:6" x14ac:dyDescent="0.25">
      <c r="A61">
        <v>3</v>
      </c>
      <c r="B61">
        <v>6</v>
      </c>
      <c r="F61">
        <f>COUNT(A61,Resultados!J:L)-1</f>
        <v>3</v>
      </c>
    </row>
    <row r="62" spans="1:6" x14ac:dyDescent="0.25">
      <c r="A62">
        <v>3</v>
      </c>
      <c r="B62">
        <v>7</v>
      </c>
      <c r="F62">
        <f>COUNT(A62,Resultados!J:L)-1</f>
        <v>3</v>
      </c>
    </row>
    <row r="63" spans="1:6" x14ac:dyDescent="0.25">
      <c r="A63">
        <v>3</v>
      </c>
      <c r="B63">
        <v>8</v>
      </c>
      <c r="F63">
        <f>COUNT(A63,Resultados!J:L)-1</f>
        <v>3</v>
      </c>
    </row>
    <row r="64" spans="1:6" x14ac:dyDescent="0.25">
      <c r="A64">
        <v>3</v>
      </c>
      <c r="B64">
        <v>9</v>
      </c>
      <c r="F64">
        <f>COUNT(A64,Resultados!J:L)-1</f>
        <v>3</v>
      </c>
    </row>
    <row r="65" spans="1:6" x14ac:dyDescent="0.25">
      <c r="A65">
        <v>3</v>
      </c>
      <c r="B65">
        <v>10</v>
      </c>
      <c r="F65">
        <f>COUNT(A65,Resultados!J:L)-1</f>
        <v>3</v>
      </c>
    </row>
    <row r="66" spans="1:6" x14ac:dyDescent="0.25">
      <c r="A66">
        <v>3</v>
      </c>
      <c r="B66">
        <v>11</v>
      </c>
      <c r="F66">
        <f>COUNT(A66,Resultados!J:L)-1</f>
        <v>3</v>
      </c>
    </row>
    <row r="67" spans="1:6" x14ac:dyDescent="0.25">
      <c r="A67">
        <v>3</v>
      </c>
      <c r="B67">
        <v>12</v>
      </c>
      <c r="F67">
        <f>COUNT(A67,Resultados!J:L)-1</f>
        <v>3</v>
      </c>
    </row>
    <row r="68" spans="1:6" x14ac:dyDescent="0.25">
      <c r="A68">
        <v>3</v>
      </c>
      <c r="B68">
        <v>13</v>
      </c>
      <c r="F68">
        <f>COUNT(A68,Resultados!J:L)-1</f>
        <v>3</v>
      </c>
    </row>
    <row r="69" spans="1:6" x14ac:dyDescent="0.25">
      <c r="A69">
        <v>3</v>
      </c>
      <c r="B69">
        <v>14</v>
      </c>
      <c r="F69">
        <f>COUNT(A69,Resultados!J:L)-1</f>
        <v>3</v>
      </c>
    </row>
    <row r="70" spans="1:6" x14ac:dyDescent="0.25">
      <c r="A70">
        <v>3</v>
      </c>
      <c r="B70">
        <v>15</v>
      </c>
      <c r="F70">
        <f>COUNT(A70,Resultados!J:L)-1</f>
        <v>3</v>
      </c>
    </row>
    <row r="71" spans="1:6" x14ac:dyDescent="0.25">
      <c r="A71">
        <v>3</v>
      </c>
      <c r="B71">
        <v>16</v>
      </c>
      <c r="F71">
        <f>COUNT(A71,Resultados!J:L)-1</f>
        <v>3</v>
      </c>
    </row>
    <row r="72" spans="1:6" x14ac:dyDescent="0.25">
      <c r="A72">
        <v>3</v>
      </c>
      <c r="B72">
        <v>17</v>
      </c>
      <c r="F72">
        <f>COUNT(A72,Resultados!J:L)-1</f>
        <v>3</v>
      </c>
    </row>
    <row r="73" spans="1:6" x14ac:dyDescent="0.25">
      <c r="A73">
        <v>3</v>
      </c>
      <c r="B73">
        <v>18</v>
      </c>
      <c r="F73">
        <f>COUNT(A73,Resultados!J:L)-1</f>
        <v>3</v>
      </c>
    </row>
    <row r="74" spans="1:6" x14ac:dyDescent="0.25">
      <c r="A74">
        <v>3</v>
      </c>
      <c r="B74">
        <v>19</v>
      </c>
      <c r="F74">
        <f>COUNT(A74,Resultados!J:L)-1</f>
        <v>3</v>
      </c>
    </row>
    <row r="75" spans="1:6" x14ac:dyDescent="0.25">
      <c r="A75">
        <v>4</v>
      </c>
      <c r="B75">
        <v>1</v>
      </c>
      <c r="F75">
        <f>COUNT(A75,Resultados!J:L)-1</f>
        <v>3</v>
      </c>
    </row>
    <row r="76" spans="1:6" x14ac:dyDescent="0.25">
      <c r="A76">
        <v>4</v>
      </c>
      <c r="B76">
        <v>2</v>
      </c>
      <c r="F76">
        <f>COUNT(A76,Resultados!J:L)-1</f>
        <v>3</v>
      </c>
    </row>
    <row r="77" spans="1:6" x14ac:dyDescent="0.25">
      <c r="A77">
        <v>4</v>
      </c>
      <c r="B77">
        <v>3</v>
      </c>
      <c r="F77">
        <f>COUNT(A77,Resultados!J:L)-1</f>
        <v>3</v>
      </c>
    </row>
    <row r="78" spans="1:6" x14ac:dyDescent="0.25">
      <c r="A78">
        <v>4</v>
      </c>
      <c r="B78">
        <v>5</v>
      </c>
      <c r="F78">
        <f>COUNT(A78,Resultados!J:L)-1</f>
        <v>3</v>
      </c>
    </row>
    <row r="79" spans="1:6" x14ac:dyDescent="0.25">
      <c r="A79">
        <v>4</v>
      </c>
      <c r="B79">
        <v>6</v>
      </c>
      <c r="F79">
        <f>COUNT(A79,Resultados!J:L)-1</f>
        <v>3</v>
      </c>
    </row>
    <row r="80" spans="1:6" x14ac:dyDescent="0.25">
      <c r="A80">
        <v>4</v>
      </c>
      <c r="B80">
        <v>7</v>
      </c>
      <c r="F80">
        <f>COUNT(A80,Resultados!J:L)-1</f>
        <v>3</v>
      </c>
    </row>
    <row r="81" spans="1:6" x14ac:dyDescent="0.25">
      <c r="A81">
        <v>4</v>
      </c>
      <c r="B81">
        <v>8</v>
      </c>
      <c r="F81">
        <f>COUNT(A81,Resultados!J:L)-1</f>
        <v>3</v>
      </c>
    </row>
    <row r="82" spans="1:6" x14ac:dyDescent="0.25">
      <c r="A82">
        <v>4</v>
      </c>
      <c r="B82">
        <v>9</v>
      </c>
      <c r="F82">
        <f>COUNT(A82,Resultados!J:L)-1</f>
        <v>3</v>
      </c>
    </row>
    <row r="83" spans="1:6" x14ac:dyDescent="0.25">
      <c r="A83">
        <v>4</v>
      </c>
      <c r="B83">
        <v>10</v>
      </c>
      <c r="F83">
        <f>COUNT(A83,Resultados!J:L)-1</f>
        <v>3</v>
      </c>
    </row>
    <row r="84" spans="1:6" x14ac:dyDescent="0.25">
      <c r="A84">
        <v>4</v>
      </c>
      <c r="B84">
        <v>11</v>
      </c>
      <c r="F84">
        <f>COUNT(A84,Resultados!J:L)-1</f>
        <v>3</v>
      </c>
    </row>
    <row r="85" spans="1:6" x14ac:dyDescent="0.25">
      <c r="A85">
        <v>4</v>
      </c>
      <c r="B85">
        <v>12</v>
      </c>
      <c r="F85">
        <f>COUNT(A85,Resultados!J:L)-1</f>
        <v>3</v>
      </c>
    </row>
    <row r="86" spans="1:6" x14ac:dyDescent="0.25">
      <c r="A86">
        <v>4</v>
      </c>
      <c r="B86">
        <v>13</v>
      </c>
      <c r="F86">
        <f>COUNT(A86,Resultados!J:L)-1</f>
        <v>3</v>
      </c>
    </row>
    <row r="87" spans="1:6" x14ac:dyDescent="0.25">
      <c r="A87">
        <v>4</v>
      </c>
      <c r="B87">
        <v>14</v>
      </c>
      <c r="F87">
        <f>COUNT(A87,Resultados!J:L)-1</f>
        <v>3</v>
      </c>
    </row>
    <row r="88" spans="1:6" x14ac:dyDescent="0.25">
      <c r="A88">
        <v>4</v>
      </c>
      <c r="B88">
        <v>15</v>
      </c>
      <c r="F88">
        <f>COUNT(A88,Resultados!J:L)-1</f>
        <v>3</v>
      </c>
    </row>
    <row r="89" spans="1:6" x14ac:dyDescent="0.25">
      <c r="A89">
        <v>4</v>
      </c>
      <c r="B89">
        <v>16</v>
      </c>
      <c r="F89">
        <f>COUNT(A89,Resultados!J:L)-1</f>
        <v>3</v>
      </c>
    </row>
    <row r="90" spans="1:6" x14ac:dyDescent="0.25">
      <c r="A90">
        <v>4</v>
      </c>
      <c r="B90">
        <v>17</v>
      </c>
      <c r="F90">
        <f>COUNT(A90,Resultados!J:L)-1</f>
        <v>3</v>
      </c>
    </row>
    <row r="91" spans="1:6" x14ac:dyDescent="0.25">
      <c r="A91">
        <v>4</v>
      </c>
      <c r="B91">
        <v>18</v>
      </c>
      <c r="F91">
        <f>COUNT(A91,Resultados!J:L)-1</f>
        <v>3</v>
      </c>
    </row>
    <row r="92" spans="1:6" x14ac:dyDescent="0.25">
      <c r="A92">
        <v>4</v>
      </c>
      <c r="B92">
        <v>19</v>
      </c>
      <c r="F92">
        <f>COUNT(A92,Resultados!J:L)-1</f>
        <v>3</v>
      </c>
    </row>
    <row r="93" spans="1:6" x14ac:dyDescent="0.25">
      <c r="A93">
        <v>5</v>
      </c>
      <c r="B93">
        <v>1</v>
      </c>
      <c r="F93">
        <f>COUNT(A93,Resultados!J:L)-1</f>
        <v>3</v>
      </c>
    </row>
    <row r="94" spans="1:6" x14ac:dyDescent="0.25">
      <c r="A94">
        <v>5</v>
      </c>
      <c r="B94">
        <v>2</v>
      </c>
      <c r="F94">
        <f>COUNT(A94,Resultados!J:L)-1</f>
        <v>3</v>
      </c>
    </row>
    <row r="95" spans="1:6" x14ac:dyDescent="0.25">
      <c r="A95">
        <v>5</v>
      </c>
      <c r="B95">
        <v>3</v>
      </c>
      <c r="F95">
        <f>COUNT(A95,Resultados!J:L)-1</f>
        <v>3</v>
      </c>
    </row>
    <row r="96" spans="1:6" x14ac:dyDescent="0.25">
      <c r="A96">
        <v>5</v>
      </c>
      <c r="B96">
        <v>4</v>
      </c>
      <c r="F96">
        <f>COUNT(A96,Resultados!J:L)-1</f>
        <v>3</v>
      </c>
    </row>
    <row r="97" spans="1:6" x14ac:dyDescent="0.25">
      <c r="A97">
        <v>5</v>
      </c>
      <c r="B97">
        <v>6</v>
      </c>
      <c r="F97">
        <f>COUNT(A97,Resultados!J:L)-1</f>
        <v>3</v>
      </c>
    </row>
    <row r="98" spans="1:6" x14ac:dyDescent="0.25">
      <c r="A98">
        <v>5</v>
      </c>
      <c r="B98">
        <v>7</v>
      </c>
      <c r="F98">
        <f>COUNT(A98,Resultados!J:L)-1</f>
        <v>3</v>
      </c>
    </row>
    <row r="99" spans="1:6" x14ac:dyDescent="0.25">
      <c r="A99">
        <v>5</v>
      </c>
      <c r="B99">
        <v>8</v>
      </c>
      <c r="F99">
        <f>COUNT(A99,Resultados!J:L)-1</f>
        <v>3</v>
      </c>
    </row>
    <row r="100" spans="1:6" x14ac:dyDescent="0.25">
      <c r="A100">
        <v>5</v>
      </c>
      <c r="B100">
        <v>9</v>
      </c>
      <c r="F100">
        <f>COUNT(A100,Resultados!J:L)-1</f>
        <v>3</v>
      </c>
    </row>
    <row r="101" spans="1:6" x14ac:dyDescent="0.25">
      <c r="A101">
        <v>5</v>
      </c>
      <c r="B101">
        <v>10</v>
      </c>
      <c r="F101">
        <f>COUNT(A101,Resultados!J:L)-1</f>
        <v>3</v>
      </c>
    </row>
    <row r="102" spans="1:6" x14ac:dyDescent="0.25">
      <c r="A102">
        <v>5</v>
      </c>
      <c r="B102">
        <v>11</v>
      </c>
      <c r="F102">
        <f>COUNT(A102,Resultados!J:L)-1</f>
        <v>3</v>
      </c>
    </row>
    <row r="103" spans="1:6" x14ac:dyDescent="0.25">
      <c r="A103">
        <v>5</v>
      </c>
      <c r="B103">
        <v>12</v>
      </c>
      <c r="F103">
        <f>COUNT(A103,Resultados!J:L)-1</f>
        <v>3</v>
      </c>
    </row>
    <row r="104" spans="1:6" x14ac:dyDescent="0.25">
      <c r="A104">
        <v>5</v>
      </c>
      <c r="B104">
        <v>13</v>
      </c>
      <c r="F104">
        <f>COUNT(A104,Resultados!J:L)-1</f>
        <v>3</v>
      </c>
    </row>
    <row r="105" spans="1:6" x14ac:dyDescent="0.25">
      <c r="A105">
        <v>5</v>
      </c>
      <c r="B105">
        <v>14</v>
      </c>
      <c r="F105">
        <f>COUNT(A105,Resultados!J:L)-1</f>
        <v>3</v>
      </c>
    </row>
    <row r="106" spans="1:6" x14ac:dyDescent="0.25">
      <c r="A106">
        <v>5</v>
      </c>
      <c r="B106">
        <v>15</v>
      </c>
      <c r="F106">
        <f>COUNT(A106,Resultados!J:L)-1</f>
        <v>3</v>
      </c>
    </row>
    <row r="107" spans="1:6" x14ac:dyDescent="0.25">
      <c r="A107">
        <v>5</v>
      </c>
      <c r="B107">
        <v>16</v>
      </c>
      <c r="F107">
        <f>COUNT(A107,Resultados!J:L)-1</f>
        <v>3</v>
      </c>
    </row>
    <row r="108" spans="1:6" x14ac:dyDescent="0.25">
      <c r="A108">
        <v>5</v>
      </c>
      <c r="B108">
        <v>17</v>
      </c>
      <c r="F108">
        <f>COUNT(A108,Resultados!J:L)-1</f>
        <v>3</v>
      </c>
    </row>
    <row r="109" spans="1:6" x14ac:dyDescent="0.25">
      <c r="A109">
        <v>5</v>
      </c>
      <c r="B109">
        <v>18</v>
      </c>
      <c r="F109">
        <f>COUNT(A109,Resultados!J:L)-1</f>
        <v>3</v>
      </c>
    </row>
    <row r="110" spans="1:6" x14ac:dyDescent="0.25">
      <c r="A110">
        <v>5</v>
      </c>
      <c r="B110">
        <v>19</v>
      </c>
      <c r="F110">
        <f>COUNT(A110,Resultados!J:L)-1</f>
        <v>3</v>
      </c>
    </row>
    <row r="111" spans="1:6" x14ac:dyDescent="0.25">
      <c r="A111">
        <v>6</v>
      </c>
      <c r="B111">
        <v>1</v>
      </c>
      <c r="F111">
        <f>COUNT(A111,Resultados!J:L)-1</f>
        <v>3</v>
      </c>
    </row>
    <row r="112" spans="1:6" x14ac:dyDescent="0.25">
      <c r="A112">
        <v>6</v>
      </c>
      <c r="B112">
        <v>2</v>
      </c>
      <c r="F112">
        <f>COUNT(A112,Resultados!J:L)-1</f>
        <v>3</v>
      </c>
    </row>
    <row r="113" spans="1:6" x14ac:dyDescent="0.25">
      <c r="A113">
        <v>6</v>
      </c>
      <c r="B113">
        <v>3</v>
      </c>
      <c r="F113">
        <f>COUNT(A113,Resultados!J:L)-1</f>
        <v>3</v>
      </c>
    </row>
    <row r="114" spans="1:6" x14ac:dyDescent="0.25">
      <c r="A114">
        <v>6</v>
      </c>
      <c r="B114">
        <v>4</v>
      </c>
      <c r="F114">
        <f>COUNT(A114,Resultados!J:L)-1</f>
        <v>3</v>
      </c>
    </row>
    <row r="115" spans="1:6" x14ac:dyDescent="0.25">
      <c r="A115">
        <v>6</v>
      </c>
      <c r="B115">
        <v>5</v>
      </c>
      <c r="F115">
        <f>COUNT(A115,Resultados!J:L)-1</f>
        <v>3</v>
      </c>
    </row>
    <row r="116" spans="1:6" x14ac:dyDescent="0.25">
      <c r="A116">
        <v>6</v>
      </c>
      <c r="B116">
        <v>7</v>
      </c>
      <c r="F116">
        <f>COUNT(A116,Resultados!J:L)-1</f>
        <v>3</v>
      </c>
    </row>
    <row r="117" spans="1:6" x14ac:dyDescent="0.25">
      <c r="A117">
        <v>6</v>
      </c>
      <c r="B117">
        <v>8</v>
      </c>
      <c r="F117">
        <f>COUNT(A117,Resultados!J:L)-1</f>
        <v>3</v>
      </c>
    </row>
    <row r="118" spans="1:6" x14ac:dyDescent="0.25">
      <c r="A118">
        <v>6</v>
      </c>
      <c r="B118">
        <v>9</v>
      </c>
      <c r="F118">
        <f>COUNT(A118,Resultados!J:L)-1</f>
        <v>3</v>
      </c>
    </row>
    <row r="119" spans="1:6" x14ac:dyDescent="0.25">
      <c r="A119">
        <v>6</v>
      </c>
      <c r="B119">
        <v>10</v>
      </c>
      <c r="F119">
        <f>COUNT(A119,Resultados!J:L)-1</f>
        <v>3</v>
      </c>
    </row>
    <row r="120" spans="1:6" x14ac:dyDescent="0.25">
      <c r="A120">
        <v>6</v>
      </c>
      <c r="B120">
        <v>11</v>
      </c>
      <c r="F120">
        <f>COUNT(A120,Resultados!J:L)-1</f>
        <v>3</v>
      </c>
    </row>
    <row r="121" spans="1:6" x14ac:dyDescent="0.25">
      <c r="A121">
        <v>6</v>
      </c>
      <c r="B121">
        <v>12</v>
      </c>
      <c r="F121">
        <f>COUNT(A121,Resultados!J:L)-1</f>
        <v>3</v>
      </c>
    </row>
    <row r="122" spans="1:6" x14ac:dyDescent="0.25">
      <c r="A122">
        <v>6</v>
      </c>
      <c r="B122">
        <v>13</v>
      </c>
      <c r="F122">
        <f>COUNT(A122,Resultados!J:L)-1</f>
        <v>3</v>
      </c>
    </row>
    <row r="123" spans="1:6" x14ac:dyDescent="0.25">
      <c r="A123">
        <v>6</v>
      </c>
      <c r="B123">
        <v>14</v>
      </c>
      <c r="F123">
        <f>COUNT(A123,Resultados!J:L)-1</f>
        <v>3</v>
      </c>
    </row>
    <row r="124" spans="1:6" x14ac:dyDescent="0.25">
      <c r="A124">
        <v>6</v>
      </c>
      <c r="B124">
        <v>15</v>
      </c>
      <c r="F124">
        <f>COUNT(A124,Resultados!J:L)-1</f>
        <v>3</v>
      </c>
    </row>
    <row r="125" spans="1:6" x14ac:dyDescent="0.25">
      <c r="A125">
        <v>6</v>
      </c>
      <c r="B125">
        <v>16</v>
      </c>
      <c r="F125">
        <f>COUNT(A125,Resultados!J:L)-1</f>
        <v>3</v>
      </c>
    </row>
    <row r="126" spans="1:6" x14ac:dyDescent="0.25">
      <c r="A126">
        <v>6</v>
      </c>
      <c r="B126">
        <v>17</v>
      </c>
      <c r="F126">
        <f>COUNT(A126,Resultados!J:L)-1</f>
        <v>3</v>
      </c>
    </row>
    <row r="127" spans="1:6" x14ac:dyDescent="0.25">
      <c r="A127">
        <v>6</v>
      </c>
      <c r="B127">
        <v>18</v>
      </c>
      <c r="F127">
        <f>COUNT(A127,Resultados!J:L)-1</f>
        <v>3</v>
      </c>
    </row>
    <row r="128" spans="1:6" x14ac:dyDescent="0.25">
      <c r="A128">
        <v>6</v>
      </c>
      <c r="B128">
        <v>19</v>
      </c>
      <c r="F128">
        <f>COUNT(A128,Resultados!J:L)-1</f>
        <v>3</v>
      </c>
    </row>
    <row r="129" spans="1:6" x14ac:dyDescent="0.25">
      <c r="A129">
        <v>7</v>
      </c>
      <c r="B129">
        <v>1</v>
      </c>
      <c r="F129">
        <f>COUNT(A129,Resultados!J:L)-1</f>
        <v>3</v>
      </c>
    </row>
    <row r="130" spans="1:6" x14ac:dyDescent="0.25">
      <c r="A130">
        <v>7</v>
      </c>
      <c r="B130">
        <v>2</v>
      </c>
      <c r="F130">
        <f>COUNT(A130,Resultados!J:L)-1</f>
        <v>3</v>
      </c>
    </row>
    <row r="131" spans="1:6" x14ac:dyDescent="0.25">
      <c r="A131">
        <v>7</v>
      </c>
      <c r="B131">
        <v>3</v>
      </c>
      <c r="F131">
        <f>COUNT(A131,Resultados!J:L)-1</f>
        <v>3</v>
      </c>
    </row>
    <row r="132" spans="1:6" x14ac:dyDescent="0.25">
      <c r="A132">
        <v>7</v>
      </c>
      <c r="B132">
        <v>4</v>
      </c>
      <c r="F132">
        <f>COUNT(A132,Resultados!J:L)-1</f>
        <v>3</v>
      </c>
    </row>
    <row r="133" spans="1:6" x14ac:dyDescent="0.25">
      <c r="A133">
        <v>7</v>
      </c>
      <c r="B133">
        <v>5</v>
      </c>
      <c r="F133">
        <f>COUNT(A133,Resultados!J:L)-1</f>
        <v>3</v>
      </c>
    </row>
    <row r="134" spans="1:6" x14ac:dyDescent="0.25">
      <c r="A134">
        <v>7</v>
      </c>
      <c r="B134">
        <v>6</v>
      </c>
      <c r="F134">
        <f>COUNT(A134,Resultados!J:L)-1</f>
        <v>3</v>
      </c>
    </row>
    <row r="135" spans="1:6" x14ac:dyDescent="0.25">
      <c r="A135">
        <v>7</v>
      </c>
      <c r="B135">
        <v>8</v>
      </c>
      <c r="F135">
        <f>COUNT(A135,Resultados!J:L)-1</f>
        <v>3</v>
      </c>
    </row>
    <row r="136" spans="1:6" x14ac:dyDescent="0.25">
      <c r="A136">
        <v>7</v>
      </c>
      <c r="B136">
        <v>9</v>
      </c>
      <c r="F136">
        <f>COUNT(A136,Resultados!J:L)-1</f>
        <v>3</v>
      </c>
    </row>
    <row r="137" spans="1:6" x14ac:dyDescent="0.25">
      <c r="A137">
        <v>7</v>
      </c>
      <c r="B137">
        <v>10</v>
      </c>
      <c r="F137">
        <f>COUNT(A137,Resultados!J:L)-1</f>
        <v>3</v>
      </c>
    </row>
    <row r="138" spans="1:6" x14ac:dyDescent="0.25">
      <c r="A138">
        <v>7</v>
      </c>
      <c r="B138">
        <v>11</v>
      </c>
      <c r="F138">
        <f>COUNT(A138,Resultados!J:L)-1</f>
        <v>3</v>
      </c>
    </row>
    <row r="139" spans="1:6" x14ac:dyDescent="0.25">
      <c r="A139">
        <v>7</v>
      </c>
      <c r="B139">
        <v>12</v>
      </c>
      <c r="F139">
        <f>COUNT(A139,Resultados!J:L)-1</f>
        <v>3</v>
      </c>
    </row>
    <row r="140" spans="1:6" x14ac:dyDescent="0.25">
      <c r="A140">
        <v>7</v>
      </c>
      <c r="B140">
        <v>13</v>
      </c>
      <c r="F140">
        <f>COUNT(A140,Resultados!J:L)-1</f>
        <v>3</v>
      </c>
    </row>
    <row r="141" spans="1:6" x14ac:dyDescent="0.25">
      <c r="A141">
        <v>7</v>
      </c>
      <c r="B141">
        <v>14</v>
      </c>
      <c r="F141">
        <f>COUNT(A141,Resultados!J:L)-1</f>
        <v>3</v>
      </c>
    </row>
    <row r="142" spans="1:6" x14ac:dyDescent="0.25">
      <c r="A142">
        <v>7</v>
      </c>
      <c r="B142">
        <v>15</v>
      </c>
      <c r="F142">
        <f>COUNT(A142,Resultados!J:L)-1</f>
        <v>3</v>
      </c>
    </row>
    <row r="143" spans="1:6" x14ac:dyDescent="0.25">
      <c r="A143">
        <v>7</v>
      </c>
      <c r="B143">
        <v>16</v>
      </c>
      <c r="F143">
        <f>COUNT(A143,Resultados!J:L)-1</f>
        <v>3</v>
      </c>
    </row>
    <row r="144" spans="1:6" x14ac:dyDescent="0.25">
      <c r="A144">
        <v>7</v>
      </c>
      <c r="B144">
        <v>17</v>
      </c>
      <c r="F144">
        <f>COUNT(A144,Resultados!J:L)-1</f>
        <v>3</v>
      </c>
    </row>
    <row r="145" spans="1:6" x14ac:dyDescent="0.25">
      <c r="A145">
        <v>7</v>
      </c>
      <c r="B145">
        <v>18</v>
      </c>
      <c r="F145">
        <f>COUNT(A145,Resultados!J:L)-1</f>
        <v>3</v>
      </c>
    </row>
    <row r="146" spans="1:6" x14ac:dyDescent="0.25">
      <c r="A146">
        <v>7</v>
      </c>
      <c r="B146">
        <v>19</v>
      </c>
      <c r="F146">
        <f>COUNT(A146,Resultados!J:L)-1</f>
        <v>3</v>
      </c>
    </row>
    <row r="147" spans="1:6" x14ac:dyDescent="0.25">
      <c r="A147">
        <v>8</v>
      </c>
      <c r="B147">
        <v>1</v>
      </c>
      <c r="F147">
        <f>COUNT(A147,Resultados!J:L)-1</f>
        <v>3</v>
      </c>
    </row>
    <row r="148" spans="1:6" x14ac:dyDescent="0.25">
      <c r="A148">
        <v>8</v>
      </c>
      <c r="B148">
        <v>2</v>
      </c>
      <c r="F148">
        <f>COUNT(A148,Resultados!J:L)-1</f>
        <v>3</v>
      </c>
    </row>
    <row r="149" spans="1:6" x14ac:dyDescent="0.25">
      <c r="A149">
        <v>8</v>
      </c>
      <c r="B149">
        <v>3</v>
      </c>
      <c r="F149">
        <f>COUNT(A149,Resultados!J:L)-1</f>
        <v>3</v>
      </c>
    </row>
    <row r="150" spans="1:6" x14ac:dyDescent="0.25">
      <c r="A150">
        <v>8</v>
      </c>
      <c r="B150">
        <v>4</v>
      </c>
      <c r="F150">
        <f>COUNT(A150,Resultados!J:L)-1</f>
        <v>3</v>
      </c>
    </row>
    <row r="151" spans="1:6" x14ac:dyDescent="0.25">
      <c r="A151">
        <v>8</v>
      </c>
      <c r="B151">
        <v>5</v>
      </c>
      <c r="F151">
        <f>COUNT(A151,Resultados!J:L)-1</f>
        <v>3</v>
      </c>
    </row>
    <row r="152" spans="1:6" x14ac:dyDescent="0.25">
      <c r="A152">
        <v>8</v>
      </c>
      <c r="B152">
        <v>6</v>
      </c>
      <c r="F152">
        <f>COUNT(A152,Resultados!J:L)-1</f>
        <v>3</v>
      </c>
    </row>
    <row r="153" spans="1:6" x14ac:dyDescent="0.25">
      <c r="A153">
        <v>8</v>
      </c>
      <c r="B153">
        <v>7</v>
      </c>
      <c r="F153">
        <f>COUNT(A153,Resultados!J:L)-1</f>
        <v>3</v>
      </c>
    </row>
    <row r="154" spans="1:6" x14ac:dyDescent="0.25">
      <c r="A154">
        <v>8</v>
      </c>
      <c r="B154">
        <v>9</v>
      </c>
      <c r="F154">
        <f>COUNT(A154,Resultados!J:L)-1</f>
        <v>3</v>
      </c>
    </row>
    <row r="155" spans="1:6" x14ac:dyDescent="0.25">
      <c r="A155">
        <v>8</v>
      </c>
      <c r="B155">
        <v>10</v>
      </c>
      <c r="F155">
        <f>COUNT(A155,Resultados!J:L)-1</f>
        <v>3</v>
      </c>
    </row>
    <row r="156" spans="1:6" x14ac:dyDescent="0.25">
      <c r="A156">
        <v>8</v>
      </c>
      <c r="B156">
        <v>11</v>
      </c>
      <c r="F156">
        <f>COUNT(A156,Resultados!J:L)-1</f>
        <v>3</v>
      </c>
    </row>
    <row r="157" spans="1:6" x14ac:dyDescent="0.25">
      <c r="A157">
        <v>8</v>
      </c>
      <c r="B157">
        <v>12</v>
      </c>
      <c r="F157">
        <f>COUNT(A157,Resultados!J:L)-1</f>
        <v>3</v>
      </c>
    </row>
    <row r="158" spans="1:6" x14ac:dyDescent="0.25">
      <c r="A158">
        <v>8</v>
      </c>
      <c r="B158">
        <v>13</v>
      </c>
      <c r="F158">
        <f>COUNT(A158,Resultados!J:L)-1</f>
        <v>3</v>
      </c>
    </row>
    <row r="159" spans="1:6" x14ac:dyDescent="0.25">
      <c r="A159">
        <v>8</v>
      </c>
      <c r="B159">
        <v>14</v>
      </c>
      <c r="F159">
        <f>COUNT(A159,Resultados!J:L)-1</f>
        <v>3</v>
      </c>
    </row>
    <row r="160" spans="1:6" x14ac:dyDescent="0.25">
      <c r="A160">
        <v>8</v>
      </c>
      <c r="B160">
        <v>15</v>
      </c>
      <c r="F160">
        <f>COUNT(A160,Resultados!J:L)-1</f>
        <v>3</v>
      </c>
    </row>
    <row r="161" spans="1:6" x14ac:dyDescent="0.25">
      <c r="A161">
        <v>8</v>
      </c>
      <c r="B161">
        <v>16</v>
      </c>
      <c r="F161">
        <f>COUNT(A161,Resultados!J:L)-1</f>
        <v>3</v>
      </c>
    </row>
    <row r="162" spans="1:6" x14ac:dyDescent="0.25">
      <c r="A162">
        <v>8</v>
      </c>
      <c r="B162">
        <v>17</v>
      </c>
      <c r="F162">
        <f>COUNT(A162,Resultados!J:L)-1</f>
        <v>3</v>
      </c>
    </row>
    <row r="163" spans="1:6" x14ac:dyDescent="0.25">
      <c r="A163">
        <v>8</v>
      </c>
      <c r="B163">
        <v>18</v>
      </c>
      <c r="F163">
        <f>COUNT(A163,Resultados!J:L)-1</f>
        <v>3</v>
      </c>
    </row>
    <row r="164" spans="1:6" x14ac:dyDescent="0.25">
      <c r="A164">
        <v>8</v>
      </c>
      <c r="B164">
        <v>19</v>
      </c>
      <c r="F164">
        <f>COUNT(A164,Resultados!J:L)-1</f>
        <v>3</v>
      </c>
    </row>
    <row r="165" spans="1:6" x14ac:dyDescent="0.25">
      <c r="A165">
        <v>9</v>
      </c>
      <c r="B165">
        <v>1</v>
      </c>
      <c r="F165">
        <f>COUNT(A165,Resultados!J:L)-1</f>
        <v>3</v>
      </c>
    </row>
    <row r="166" spans="1:6" x14ac:dyDescent="0.25">
      <c r="A166">
        <v>9</v>
      </c>
      <c r="B166">
        <v>2</v>
      </c>
      <c r="F166">
        <f>COUNT(A166,Resultados!J:L)-1</f>
        <v>3</v>
      </c>
    </row>
    <row r="167" spans="1:6" x14ac:dyDescent="0.25">
      <c r="A167">
        <v>9</v>
      </c>
      <c r="B167">
        <v>3</v>
      </c>
      <c r="F167">
        <f>COUNT(A167,Resultados!J:L)-1</f>
        <v>3</v>
      </c>
    </row>
    <row r="168" spans="1:6" x14ac:dyDescent="0.25">
      <c r="A168">
        <v>9</v>
      </c>
      <c r="B168">
        <v>4</v>
      </c>
      <c r="F168">
        <f>COUNT(A168,Resultados!J:L)-1</f>
        <v>3</v>
      </c>
    </row>
    <row r="169" spans="1:6" x14ac:dyDescent="0.25">
      <c r="A169">
        <v>9</v>
      </c>
      <c r="B169">
        <v>5</v>
      </c>
      <c r="F169">
        <f>COUNT(A169,Resultados!J:L)-1</f>
        <v>3</v>
      </c>
    </row>
    <row r="170" spans="1:6" x14ac:dyDescent="0.25">
      <c r="A170">
        <v>9</v>
      </c>
      <c r="B170">
        <v>6</v>
      </c>
      <c r="F170">
        <f>COUNT(A170,Resultados!J:L)-1</f>
        <v>3</v>
      </c>
    </row>
    <row r="171" spans="1:6" x14ac:dyDescent="0.25">
      <c r="A171">
        <v>9</v>
      </c>
      <c r="B171">
        <v>7</v>
      </c>
      <c r="F171">
        <f>COUNT(A171,Resultados!J:L)-1</f>
        <v>3</v>
      </c>
    </row>
    <row r="172" spans="1:6" x14ac:dyDescent="0.25">
      <c r="A172">
        <v>9</v>
      </c>
      <c r="B172">
        <v>8</v>
      </c>
      <c r="F172">
        <f>COUNT(A172,Resultados!J:L)-1</f>
        <v>3</v>
      </c>
    </row>
    <row r="173" spans="1:6" x14ac:dyDescent="0.25">
      <c r="A173">
        <v>9</v>
      </c>
      <c r="B173">
        <v>10</v>
      </c>
      <c r="F173">
        <f>COUNT(A173,Resultados!J:L)-1</f>
        <v>3</v>
      </c>
    </row>
    <row r="174" spans="1:6" x14ac:dyDescent="0.25">
      <c r="A174">
        <v>9</v>
      </c>
      <c r="B174">
        <v>11</v>
      </c>
      <c r="F174">
        <f>COUNT(A174,Resultados!J:L)-1</f>
        <v>3</v>
      </c>
    </row>
    <row r="175" spans="1:6" x14ac:dyDescent="0.25">
      <c r="A175">
        <v>9</v>
      </c>
      <c r="B175">
        <v>12</v>
      </c>
      <c r="F175">
        <f>COUNT(A175,Resultados!J:L)-1</f>
        <v>3</v>
      </c>
    </row>
    <row r="176" spans="1:6" x14ac:dyDescent="0.25">
      <c r="A176">
        <v>9</v>
      </c>
      <c r="B176">
        <v>13</v>
      </c>
      <c r="F176">
        <f>COUNT(A176,Resultados!J:L)-1</f>
        <v>3</v>
      </c>
    </row>
    <row r="177" spans="1:6" x14ac:dyDescent="0.25">
      <c r="A177">
        <v>9</v>
      </c>
      <c r="B177">
        <v>14</v>
      </c>
      <c r="F177">
        <f>COUNT(A177,Resultados!J:L)-1</f>
        <v>3</v>
      </c>
    </row>
    <row r="178" spans="1:6" x14ac:dyDescent="0.25">
      <c r="A178">
        <v>9</v>
      </c>
      <c r="B178">
        <v>15</v>
      </c>
      <c r="F178">
        <f>COUNT(A178,Resultados!J:L)-1</f>
        <v>3</v>
      </c>
    </row>
    <row r="179" spans="1:6" x14ac:dyDescent="0.25">
      <c r="A179">
        <v>9</v>
      </c>
      <c r="B179">
        <v>16</v>
      </c>
      <c r="F179">
        <f>COUNT(A179,Resultados!J:L)-1</f>
        <v>3</v>
      </c>
    </row>
    <row r="180" spans="1:6" x14ac:dyDescent="0.25">
      <c r="A180">
        <v>9</v>
      </c>
      <c r="B180">
        <v>17</v>
      </c>
      <c r="F180">
        <f>COUNT(A180,Resultados!J:L)-1</f>
        <v>3</v>
      </c>
    </row>
    <row r="181" spans="1:6" x14ac:dyDescent="0.25">
      <c r="A181">
        <v>9</v>
      </c>
      <c r="B181">
        <v>18</v>
      </c>
      <c r="F181">
        <f>COUNT(A181,Resultados!J:L)-1</f>
        <v>3</v>
      </c>
    </row>
    <row r="182" spans="1:6" x14ac:dyDescent="0.25">
      <c r="A182">
        <v>9</v>
      </c>
      <c r="B182">
        <v>19</v>
      </c>
      <c r="F182">
        <f>COUNT(A182,Resultados!J:L)-1</f>
        <v>3</v>
      </c>
    </row>
    <row r="183" spans="1:6" x14ac:dyDescent="0.25">
      <c r="A183">
        <v>10</v>
      </c>
      <c r="B183">
        <v>1</v>
      </c>
      <c r="F183">
        <f>COUNT(A183,Resultados!J:L)-1</f>
        <v>3</v>
      </c>
    </row>
    <row r="184" spans="1:6" x14ac:dyDescent="0.25">
      <c r="A184">
        <v>10</v>
      </c>
      <c r="B184">
        <v>2</v>
      </c>
      <c r="F184">
        <f>COUNT(A184,Resultados!J:L)-1</f>
        <v>3</v>
      </c>
    </row>
    <row r="185" spans="1:6" x14ac:dyDescent="0.25">
      <c r="A185">
        <v>10</v>
      </c>
      <c r="B185">
        <v>3</v>
      </c>
      <c r="F185">
        <f>COUNT(A185,Resultados!J:L)-1</f>
        <v>3</v>
      </c>
    </row>
    <row r="186" spans="1:6" x14ac:dyDescent="0.25">
      <c r="A186">
        <v>10</v>
      </c>
      <c r="B186">
        <v>4</v>
      </c>
      <c r="F186">
        <f>COUNT(A186,Resultados!J:L)-1</f>
        <v>3</v>
      </c>
    </row>
    <row r="187" spans="1:6" x14ac:dyDescent="0.25">
      <c r="A187">
        <v>10</v>
      </c>
      <c r="B187">
        <v>5</v>
      </c>
      <c r="F187">
        <f>COUNT(A187,Resultados!J:L)-1</f>
        <v>3</v>
      </c>
    </row>
    <row r="188" spans="1:6" x14ac:dyDescent="0.25">
      <c r="A188">
        <v>10</v>
      </c>
      <c r="B188">
        <v>6</v>
      </c>
      <c r="F188">
        <f>COUNT(A188,Resultados!J:L)-1</f>
        <v>3</v>
      </c>
    </row>
    <row r="189" spans="1:6" x14ac:dyDescent="0.25">
      <c r="A189">
        <v>10</v>
      </c>
      <c r="B189">
        <v>7</v>
      </c>
      <c r="F189">
        <f>COUNT(A189,Resultados!J:L)-1</f>
        <v>3</v>
      </c>
    </row>
    <row r="190" spans="1:6" x14ac:dyDescent="0.25">
      <c r="A190">
        <v>10</v>
      </c>
      <c r="B190">
        <v>8</v>
      </c>
      <c r="F190">
        <f>COUNT(A190,Resultados!J:L)-1</f>
        <v>3</v>
      </c>
    </row>
    <row r="191" spans="1:6" x14ac:dyDescent="0.25">
      <c r="A191">
        <v>10</v>
      </c>
      <c r="B191">
        <v>9</v>
      </c>
      <c r="F191">
        <f>COUNT(A191,Resultados!J:L)-1</f>
        <v>3</v>
      </c>
    </row>
    <row r="192" spans="1:6" x14ac:dyDescent="0.25">
      <c r="A192">
        <v>10</v>
      </c>
      <c r="B192">
        <v>11</v>
      </c>
      <c r="F192">
        <f>COUNT(A192,Resultados!J:L)-1</f>
        <v>3</v>
      </c>
    </row>
    <row r="193" spans="1:6" x14ac:dyDescent="0.25">
      <c r="A193">
        <v>10</v>
      </c>
      <c r="B193">
        <v>12</v>
      </c>
      <c r="F193">
        <f>COUNT(A193,Resultados!J:L)-1</f>
        <v>3</v>
      </c>
    </row>
    <row r="194" spans="1:6" x14ac:dyDescent="0.25">
      <c r="A194">
        <v>10</v>
      </c>
      <c r="B194">
        <v>13</v>
      </c>
      <c r="F194">
        <f>COUNT(A194,Resultados!J:L)-1</f>
        <v>3</v>
      </c>
    </row>
    <row r="195" spans="1:6" x14ac:dyDescent="0.25">
      <c r="A195">
        <v>10</v>
      </c>
      <c r="B195">
        <v>14</v>
      </c>
      <c r="F195">
        <f>COUNT(A195,Resultados!J:L)-1</f>
        <v>3</v>
      </c>
    </row>
    <row r="196" spans="1:6" x14ac:dyDescent="0.25">
      <c r="A196">
        <v>10</v>
      </c>
      <c r="B196">
        <v>15</v>
      </c>
      <c r="F196">
        <f>COUNT(A196,Resultados!J:L)-1</f>
        <v>3</v>
      </c>
    </row>
    <row r="197" spans="1:6" x14ac:dyDescent="0.25">
      <c r="A197">
        <v>10</v>
      </c>
      <c r="B197">
        <v>16</v>
      </c>
      <c r="F197">
        <f>COUNT(A197,Resultados!J:L)-1</f>
        <v>3</v>
      </c>
    </row>
    <row r="198" spans="1:6" x14ac:dyDescent="0.25">
      <c r="A198">
        <v>10</v>
      </c>
      <c r="B198">
        <v>17</v>
      </c>
      <c r="F198">
        <f>COUNT(A198,Resultados!J:L)-1</f>
        <v>3</v>
      </c>
    </row>
    <row r="199" spans="1:6" x14ac:dyDescent="0.25">
      <c r="A199">
        <v>10</v>
      </c>
      <c r="B199">
        <v>18</v>
      </c>
      <c r="F199">
        <f>COUNT(A199,Resultados!J:L)-1</f>
        <v>3</v>
      </c>
    </row>
    <row r="200" spans="1:6" x14ac:dyDescent="0.25">
      <c r="A200">
        <v>10</v>
      </c>
      <c r="B200">
        <v>19</v>
      </c>
      <c r="F200">
        <f>COUNT(A200,Resultados!J:L)-1</f>
        <v>3</v>
      </c>
    </row>
    <row r="201" spans="1:6" x14ac:dyDescent="0.25">
      <c r="A201">
        <v>11</v>
      </c>
      <c r="B201">
        <v>1</v>
      </c>
      <c r="F201">
        <f>COUNT(A201,Resultados!J:L)-1</f>
        <v>3</v>
      </c>
    </row>
    <row r="202" spans="1:6" x14ac:dyDescent="0.25">
      <c r="A202">
        <v>11</v>
      </c>
      <c r="B202">
        <v>2</v>
      </c>
      <c r="F202">
        <f>COUNT(A202,Resultados!J:L)-1</f>
        <v>3</v>
      </c>
    </row>
    <row r="203" spans="1:6" x14ac:dyDescent="0.25">
      <c r="A203">
        <v>11</v>
      </c>
      <c r="B203">
        <v>3</v>
      </c>
      <c r="F203">
        <f>COUNT(A203,Resultados!J:L)-1</f>
        <v>3</v>
      </c>
    </row>
    <row r="204" spans="1:6" x14ac:dyDescent="0.25">
      <c r="A204">
        <v>11</v>
      </c>
      <c r="B204">
        <v>4</v>
      </c>
      <c r="F204">
        <f>COUNT(A204,Resultados!J:L)-1</f>
        <v>3</v>
      </c>
    </row>
    <row r="205" spans="1:6" x14ac:dyDescent="0.25">
      <c r="A205">
        <v>11</v>
      </c>
      <c r="B205">
        <v>5</v>
      </c>
      <c r="F205">
        <f>COUNT(A205,Resultados!J:L)-1</f>
        <v>3</v>
      </c>
    </row>
    <row r="206" spans="1:6" x14ac:dyDescent="0.25">
      <c r="A206">
        <v>11</v>
      </c>
      <c r="B206">
        <v>6</v>
      </c>
      <c r="F206">
        <f>COUNT(A206,Resultados!J:L)-1</f>
        <v>3</v>
      </c>
    </row>
    <row r="207" spans="1:6" x14ac:dyDescent="0.25">
      <c r="A207">
        <v>11</v>
      </c>
      <c r="B207">
        <v>7</v>
      </c>
      <c r="F207">
        <f>COUNT(A207,Resultados!J:L)-1</f>
        <v>3</v>
      </c>
    </row>
    <row r="208" spans="1:6" x14ac:dyDescent="0.25">
      <c r="A208">
        <v>11</v>
      </c>
      <c r="B208">
        <v>8</v>
      </c>
      <c r="F208">
        <f>COUNT(A208,Resultados!J:L)-1</f>
        <v>3</v>
      </c>
    </row>
    <row r="209" spans="1:6" x14ac:dyDescent="0.25">
      <c r="A209">
        <v>11</v>
      </c>
      <c r="B209">
        <v>9</v>
      </c>
      <c r="F209">
        <f>COUNT(A209,Resultados!J:L)-1</f>
        <v>3</v>
      </c>
    </row>
    <row r="210" spans="1:6" x14ac:dyDescent="0.25">
      <c r="A210">
        <v>11</v>
      </c>
      <c r="B210">
        <v>10</v>
      </c>
      <c r="F210">
        <f>COUNT(A210,Resultados!J:L)-1</f>
        <v>3</v>
      </c>
    </row>
    <row r="211" spans="1:6" x14ac:dyDescent="0.25">
      <c r="A211">
        <v>11</v>
      </c>
      <c r="B211">
        <v>12</v>
      </c>
      <c r="F211">
        <f>COUNT(A211,Resultados!J:L)-1</f>
        <v>3</v>
      </c>
    </row>
    <row r="212" spans="1:6" x14ac:dyDescent="0.25">
      <c r="A212">
        <v>11</v>
      </c>
      <c r="B212">
        <v>13</v>
      </c>
      <c r="F212">
        <f>COUNT(A212,Resultados!J:L)-1</f>
        <v>3</v>
      </c>
    </row>
    <row r="213" spans="1:6" x14ac:dyDescent="0.25">
      <c r="A213">
        <v>11</v>
      </c>
      <c r="B213">
        <v>14</v>
      </c>
      <c r="F213">
        <f>COUNT(A213,Resultados!J:L)-1</f>
        <v>3</v>
      </c>
    </row>
    <row r="214" spans="1:6" x14ac:dyDescent="0.25">
      <c r="A214">
        <v>11</v>
      </c>
      <c r="B214">
        <v>15</v>
      </c>
      <c r="F214">
        <f>COUNT(A214,Resultados!J:L)-1</f>
        <v>3</v>
      </c>
    </row>
    <row r="215" spans="1:6" x14ac:dyDescent="0.25">
      <c r="A215">
        <v>11</v>
      </c>
      <c r="B215">
        <v>16</v>
      </c>
      <c r="F215">
        <f>COUNT(A215,Resultados!J:L)-1</f>
        <v>3</v>
      </c>
    </row>
    <row r="216" spans="1:6" x14ac:dyDescent="0.25">
      <c r="A216">
        <v>11</v>
      </c>
      <c r="B216">
        <v>17</v>
      </c>
      <c r="F216">
        <f>COUNT(A216,Resultados!J:L)-1</f>
        <v>3</v>
      </c>
    </row>
    <row r="217" spans="1:6" x14ac:dyDescent="0.25">
      <c r="A217">
        <v>11</v>
      </c>
      <c r="B217">
        <v>18</v>
      </c>
      <c r="F217">
        <f>COUNT(A217,Resultados!J:L)-1</f>
        <v>3</v>
      </c>
    </row>
    <row r="218" spans="1:6" x14ac:dyDescent="0.25">
      <c r="A218">
        <v>11</v>
      </c>
      <c r="B218">
        <v>19</v>
      </c>
      <c r="F218">
        <f>COUNT(A218,Resultados!J:L)-1</f>
        <v>3</v>
      </c>
    </row>
    <row r="219" spans="1:6" x14ac:dyDescent="0.25">
      <c r="A219">
        <v>12</v>
      </c>
      <c r="B219">
        <v>1</v>
      </c>
      <c r="F219">
        <f>COUNT(A219,Resultados!J:L)-1</f>
        <v>3</v>
      </c>
    </row>
    <row r="220" spans="1:6" x14ac:dyDescent="0.25">
      <c r="A220">
        <v>12</v>
      </c>
      <c r="B220">
        <v>2</v>
      </c>
      <c r="F220">
        <f>COUNT(A220,Resultados!J:L)-1</f>
        <v>3</v>
      </c>
    </row>
    <row r="221" spans="1:6" x14ac:dyDescent="0.25">
      <c r="A221">
        <v>12</v>
      </c>
      <c r="B221">
        <v>3</v>
      </c>
      <c r="F221">
        <f>COUNT(A221,Resultados!J:L)-1</f>
        <v>3</v>
      </c>
    </row>
    <row r="222" spans="1:6" x14ac:dyDescent="0.25">
      <c r="A222">
        <v>12</v>
      </c>
      <c r="B222">
        <v>4</v>
      </c>
      <c r="F222">
        <f>COUNT(A222,Resultados!J:L)-1</f>
        <v>3</v>
      </c>
    </row>
    <row r="223" spans="1:6" x14ac:dyDescent="0.25">
      <c r="A223">
        <v>12</v>
      </c>
      <c r="B223">
        <v>5</v>
      </c>
      <c r="F223">
        <f>COUNT(A223,Resultados!J:L)-1</f>
        <v>3</v>
      </c>
    </row>
    <row r="224" spans="1:6" x14ac:dyDescent="0.25">
      <c r="A224">
        <v>12</v>
      </c>
      <c r="B224">
        <v>6</v>
      </c>
      <c r="F224">
        <f>COUNT(A224,Resultados!J:L)-1</f>
        <v>3</v>
      </c>
    </row>
    <row r="225" spans="1:6" x14ac:dyDescent="0.25">
      <c r="A225">
        <v>12</v>
      </c>
      <c r="B225">
        <v>7</v>
      </c>
      <c r="F225">
        <f>COUNT(A225,Resultados!J:L)-1</f>
        <v>3</v>
      </c>
    </row>
    <row r="226" spans="1:6" x14ac:dyDescent="0.25">
      <c r="A226">
        <v>12</v>
      </c>
      <c r="B226">
        <v>8</v>
      </c>
      <c r="F226">
        <f>COUNT(A226,Resultados!J:L)-1</f>
        <v>3</v>
      </c>
    </row>
    <row r="227" spans="1:6" x14ac:dyDescent="0.25">
      <c r="A227">
        <v>12</v>
      </c>
      <c r="B227">
        <v>9</v>
      </c>
      <c r="F227">
        <f>COUNT(A227,Resultados!J:L)-1</f>
        <v>3</v>
      </c>
    </row>
    <row r="228" spans="1:6" x14ac:dyDescent="0.25">
      <c r="A228">
        <v>12</v>
      </c>
      <c r="B228">
        <v>10</v>
      </c>
      <c r="F228">
        <f>COUNT(A228,Resultados!J:L)-1</f>
        <v>3</v>
      </c>
    </row>
    <row r="229" spans="1:6" x14ac:dyDescent="0.25">
      <c r="A229">
        <v>12</v>
      </c>
      <c r="B229">
        <v>11</v>
      </c>
      <c r="F229">
        <f>COUNT(A229,Resultados!J:L)-1</f>
        <v>3</v>
      </c>
    </row>
    <row r="230" spans="1:6" x14ac:dyDescent="0.25">
      <c r="A230">
        <v>12</v>
      </c>
      <c r="B230">
        <v>13</v>
      </c>
      <c r="F230">
        <f>COUNT(A230,Resultados!J:L)-1</f>
        <v>3</v>
      </c>
    </row>
    <row r="231" spans="1:6" x14ac:dyDescent="0.25">
      <c r="A231">
        <v>12</v>
      </c>
      <c r="B231">
        <v>14</v>
      </c>
      <c r="F231">
        <f>COUNT(A231,Resultados!J:L)-1</f>
        <v>3</v>
      </c>
    </row>
    <row r="232" spans="1:6" x14ac:dyDescent="0.25">
      <c r="A232">
        <v>12</v>
      </c>
      <c r="B232">
        <v>15</v>
      </c>
      <c r="F232">
        <f>COUNT(A232,Resultados!J:L)-1</f>
        <v>3</v>
      </c>
    </row>
    <row r="233" spans="1:6" x14ac:dyDescent="0.25">
      <c r="A233">
        <v>12</v>
      </c>
      <c r="B233">
        <v>16</v>
      </c>
      <c r="F233">
        <f>COUNT(A233,Resultados!J:L)-1</f>
        <v>3</v>
      </c>
    </row>
    <row r="234" spans="1:6" x14ac:dyDescent="0.25">
      <c r="A234">
        <v>12</v>
      </c>
      <c r="B234">
        <v>17</v>
      </c>
      <c r="F234">
        <f>COUNT(A234,Resultados!J:L)-1</f>
        <v>3</v>
      </c>
    </row>
    <row r="235" spans="1:6" x14ac:dyDescent="0.25">
      <c r="A235">
        <v>12</v>
      </c>
      <c r="B235">
        <v>18</v>
      </c>
      <c r="F235">
        <f>COUNT(A235,Resultados!J:L)-1</f>
        <v>3</v>
      </c>
    </row>
    <row r="236" spans="1:6" x14ac:dyDescent="0.25">
      <c r="A236">
        <v>12</v>
      </c>
      <c r="B236">
        <v>19</v>
      </c>
      <c r="F236">
        <f>COUNT(A236,Resultados!J:L)-1</f>
        <v>3</v>
      </c>
    </row>
    <row r="237" spans="1:6" x14ac:dyDescent="0.25">
      <c r="A237">
        <v>13</v>
      </c>
      <c r="B237">
        <v>1</v>
      </c>
      <c r="F237">
        <f>COUNT(A237,Resultados!J:L)-1</f>
        <v>3</v>
      </c>
    </row>
    <row r="238" spans="1:6" x14ac:dyDescent="0.25">
      <c r="A238">
        <v>13</v>
      </c>
      <c r="B238">
        <v>2</v>
      </c>
      <c r="F238">
        <f>COUNT(A238,Resultados!J:L)-1</f>
        <v>3</v>
      </c>
    </row>
    <row r="239" spans="1:6" x14ac:dyDescent="0.25">
      <c r="A239">
        <v>13</v>
      </c>
      <c r="B239">
        <v>3</v>
      </c>
      <c r="F239">
        <f>COUNT(A239,Resultados!J:L)-1</f>
        <v>3</v>
      </c>
    </row>
    <row r="240" spans="1:6" x14ac:dyDescent="0.25">
      <c r="A240">
        <v>13</v>
      </c>
      <c r="B240">
        <v>4</v>
      </c>
      <c r="F240">
        <f>COUNT(A240,Resultados!J:L)-1</f>
        <v>3</v>
      </c>
    </row>
    <row r="241" spans="1:6" x14ac:dyDescent="0.25">
      <c r="A241">
        <v>13</v>
      </c>
      <c r="B241">
        <v>5</v>
      </c>
      <c r="F241">
        <f>COUNT(A241,Resultados!J:L)-1</f>
        <v>3</v>
      </c>
    </row>
    <row r="242" spans="1:6" x14ac:dyDescent="0.25">
      <c r="A242">
        <v>13</v>
      </c>
      <c r="B242">
        <v>6</v>
      </c>
      <c r="F242">
        <f>COUNT(A242,Resultados!J:L)-1</f>
        <v>3</v>
      </c>
    </row>
    <row r="243" spans="1:6" x14ac:dyDescent="0.25">
      <c r="A243">
        <v>13</v>
      </c>
      <c r="B243">
        <v>7</v>
      </c>
      <c r="F243">
        <f>COUNT(A243,Resultados!J:L)-1</f>
        <v>3</v>
      </c>
    </row>
    <row r="244" spans="1:6" x14ac:dyDescent="0.25">
      <c r="A244">
        <v>13</v>
      </c>
      <c r="B244">
        <v>8</v>
      </c>
      <c r="F244">
        <f>COUNT(A244,Resultados!J:L)-1</f>
        <v>3</v>
      </c>
    </row>
    <row r="245" spans="1:6" x14ac:dyDescent="0.25">
      <c r="A245">
        <v>13</v>
      </c>
      <c r="B245">
        <v>9</v>
      </c>
      <c r="F245">
        <f>COUNT(A245,Resultados!J:L)-1</f>
        <v>3</v>
      </c>
    </row>
    <row r="246" spans="1:6" x14ac:dyDescent="0.25">
      <c r="A246">
        <v>13</v>
      </c>
      <c r="B246">
        <v>10</v>
      </c>
      <c r="F246">
        <f>COUNT(A246,Resultados!J:L)-1</f>
        <v>3</v>
      </c>
    </row>
    <row r="247" spans="1:6" x14ac:dyDescent="0.25">
      <c r="A247">
        <v>13</v>
      </c>
      <c r="B247">
        <v>11</v>
      </c>
      <c r="F247">
        <f>COUNT(A247,Resultados!J:L)-1</f>
        <v>3</v>
      </c>
    </row>
    <row r="248" spans="1:6" x14ac:dyDescent="0.25">
      <c r="A248">
        <v>13</v>
      </c>
      <c r="B248">
        <v>12</v>
      </c>
      <c r="F248">
        <f>COUNT(A248,Resultados!J:L)-1</f>
        <v>3</v>
      </c>
    </row>
    <row r="249" spans="1:6" x14ac:dyDescent="0.25">
      <c r="A249">
        <v>13</v>
      </c>
      <c r="B249">
        <v>14</v>
      </c>
      <c r="F249">
        <f>COUNT(A249,Resultados!J:L)-1</f>
        <v>3</v>
      </c>
    </row>
    <row r="250" spans="1:6" x14ac:dyDescent="0.25">
      <c r="A250">
        <v>13</v>
      </c>
      <c r="B250">
        <v>15</v>
      </c>
      <c r="F250">
        <f>COUNT(A250,Resultados!J:L)-1</f>
        <v>3</v>
      </c>
    </row>
    <row r="251" spans="1:6" x14ac:dyDescent="0.25">
      <c r="A251">
        <v>13</v>
      </c>
      <c r="B251">
        <v>16</v>
      </c>
      <c r="F251">
        <f>COUNT(A251,Resultados!J:L)-1</f>
        <v>3</v>
      </c>
    </row>
    <row r="252" spans="1:6" x14ac:dyDescent="0.25">
      <c r="A252">
        <v>13</v>
      </c>
      <c r="B252">
        <v>17</v>
      </c>
      <c r="F252">
        <f>COUNT(A252,Resultados!J:L)-1</f>
        <v>3</v>
      </c>
    </row>
    <row r="253" spans="1:6" x14ac:dyDescent="0.25">
      <c r="A253">
        <v>13</v>
      </c>
      <c r="B253">
        <v>18</v>
      </c>
      <c r="F253">
        <f>COUNT(A253,Resultados!J:L)-1</f>
        <v>3</v>
      </c>
    </row>
    <row r="254" spans="1:6" x14ac:dyDescent="0.25">
      <c r="A254">
        <v>13</v>
      </c>
      <c r="B254">
        <v>19</v>
      </c>
      <c r="F254">
        <f>COUNT(A254,Resultados!J:L)-1</f>
        <v>3</v>
      </c>
    </row>
    <row r="255" spans="1:6" x14ac:dyDescent="0.25">
      <c r="A255">
        <v>14</v>
      </c>
      <c r="B255">
        <v>1</v>
      </c>
      <c r="F255">
        <f>COUNT(A255,Resultados!J:L)-1</f>
        <v>3</v>
      </c>
    </row>
    <row r="256" spans="1:6" x14ac:dyDescent="0.25">
      <c r="A256">
        <v>14</v>
      </c>
      <c r="B256">
        <v>2</v>
      </c>
      <c r="F256">
        <f>COUNT(A256,Resultados!J:L)-1</f>
        <v>3</v>
      </c>
    </row>
    <row r="257" spans="1:6" x14ac:dyDescent="0.25">
      <c r="A257">
        <v>14</v>
      </c>
      <c r="B257">
        <v>3</v>
      </c>
      <c r="F257">
        <f>COUNT(A257,Resultados!J:L)-1</f>
        <v>3</v>
      </c>
    </row>
    <row r="258" spans="1:6" x14ac:dyDescent="0.25">
      <c r="A258">
        <v>14</v>
      </c>
      <c r="B258">
        <v>4</v>
      </c>
      <c r="F258">
        <f>COUNT(A258,Resultados!J:L)-1</f>
        <v>3</v>
      </c>
    </row>
    <row r="259" spans="1:6" x14ac:dyDescent="0.25">
      <c r="A259">
        <v>14</v>
      </c>
      <c r="B259">
        <v>5</v>
      </c>
      <c r="F259">
        <f>COUNT(A259,Resultados!J:L)-1</f>
        <v>3</v>
      </c>
    </row>
    <row r="260" spans="1:6" x14ac:dyDescent="0.25">
      <c r="A260">
        <v>14</v>
      </c>
      <c r="B260">
        <v>6</v>
      </c>
      <c r="F260">
        <f>COUNT(A260,Resultados!J:L)-1</f>
        <v>3</v>
      </c>
    </row>
    <row r="261" spans="1:6" x14ac:dyDescent="0.25">
      <c r="A261">
        <v>14</v>
      </c>
      <c r="B261">
        <v>7</v>
      </c>
      <c r="F261">
        <f>COUNT(A261,Resultados!J:L)-1</f>
        <v>3</v>
      </c>
    </row>
    <row r="262" spans="1:6" x14ac:dyDescent="0.25">
      <c r="A262">
        <v>14</v>
      </c>
      <c r="B262">
        <v>8</v>
      </c>
      <c r="F262">
        <f>COUNT(A262,Resultados!J:L)-1</f>
        <v>3</v>
      </c>
    </row>
    <row r="263" spans="1:6" x14ac:dyDescent="0.25">
      <c r="A263">
        <v>14</v>
      </c>
      <c r="B263">
        <v>9</v>
      </c>
      <c r="F263">
        <f>COUNT(A263,Resultados!J:L)-1</f>
        <v>3</v>
      </c>
    </row>
    <row r="264" spans="1:6" x14ac:dyDescent="0.25">
      <c r="A264">
        <v>14</v>
      </c>
      <c r="B264">
        <v>10</v>
      </c>
      <c r="F264">
        <f>COUNT(A264,Resultados!J:L)-1</f>
        <v>3</v>
      </c>
    </row>
    <row r="265" spans="1:6" x14ac:dyDescent="0.25">
      <c r="A265">
        <v>14</v>
      </c>
      <c r="B265">
        <v>11</v>
      </c>
      <c r="F265">
        <f>COUNT(A265,Resultados!J:L)-1</f>
        <v>3</v>
      </c>
    </row>
    <row r="266" spans="1:6" x14ac:dyDescent="0.25">
      <c r="A266">
        <v>14</v>
      </c>
      <c r="B266">
        <v>12</v>
      </c>
      <c r="F266">
        <f>COUNT(A266,Resultados!J:L)-1</f>
        <v>3</v>
      </c>
    </row>
    <row r="267" spans="1:6" x14ac:dyDescent="0.25">
      <c r="A267">
        <v>14</v>
      </c>
      <c r="B267">
        <v>13</v>
      </c>
      <c r="F267">
        <f>COUNT(A267,Resultados!J:L)-1</f>
        <v>3</v>
      </c>
    </row>
    <row r="268" spans="1:6" x14ac:dyDescent="0.25">
      <c r="A268">
        <v>14</v>
      </c>
      <c r="B268">
        <v>15</v>
      </c>
      <c r="F268">
        <f>COUNT(A268,Resultados!J:L)-1</f>
        <v>3</v>
      </c>
    </row>
    <row r="269" spans="1:6" x14ac:dyDescent="0.25">
      <c r="A269">
        <v>14</v>
      </c>
      <c r="B269">
        <v>16</v>
      </c>
      <c r="F269">
        <f>COUNT(A269,Resultados!J:L)-1</f>
        <v>3</v>
      </c>
    </row>
    <row r="270" spans="1:6" x14ac:dyDescent="0.25">
      <c r="A270">
        <v>14</v>
      </c>
      <c r="B270">
        <v>17</v>
      </c>
      <c r="F270">
        <f>COUNT(A270,Resultados!J:L)-1</f>
        <v>3</v>
      </c>
    </row>
    <row r="271" spans="1:6" x14ac:dyDescent="0.25">
      <c r="A271">
        <v>14</v>
      </c>
      <c r="B271">
        <v>18</v>
      </c>
      <c r="F271">
        <f>COUNT(A271,Resultados!J:L)-1</f>
        <v>3</v>
      </c>
    </row>
    <row r="272" spans="1:6" x14ac:dyDescent="0.25">
      <c r="A272">
        <v>14</v>
      </c>
      <c r="B272">
        <v>19</v>
      </c>
      <c r="F272">
        <f>COUNT(A272,Resultados!J:L)-1</f>
        <v>3</v>
      </c>
    </row>
    <row r="273" spans="1:6" x14ac:dyDescent="0.25">
      <c r="A273">
        <v>15</v>
      </c>
      <c r="B273">
        <v>1</v>
      </c>
      <c r="F273">
        <f>COUNT(A273,Resultados!J:L)-1</f>
        <v>3</v>
      </c>
    </row>
    <row r="274" spans="1:6" x14ac:dyDescent="0.25">
      <c r="A274">
        <v>15</v>
      </c>
      <c r="B274">
        <v>2</v>
      </c>
      <c r="F274">
        <f>COUNT(A274,Resultados!J:L)-1</f>
        <v>3</v>
      </c>
    </row>
    <row r="275" spans="1:6" x14ac:dyDescent="0.25">
      <c r="A275">
        <v>15</v>
      </c>
      <c r="B275">
        <v>3</v>
      </c>
      <c r="F275">
        <f>COUNT(A275,Resultados!J:L)-1</f>
        <v>3</v>
      </c>
    </row>
    <row r="276" spans="1:6" x14ac:dyDescent="0.25">
      <c r="A276">
        <v>15</v>
      </c>
      <c r="B276">
        <v>4</v>
      </c>
      <c r="F276">
        <f>COUNT(A276,Resultados!J:L)-1</f>
        <v>3</v>
      </c>
    </row>
    <row r="277" spans="1:6" x14ac:dyDescent="0.25">
      <c r="A277">
        <v>15</v>
      </c>
      <c r="B277">
        <v>5</v>
      </c>
      <c r="F277">
        <f>COUNT(A277,Resultados!J:L)-1</f>
        <v>3</v>
      </c>
    </row>
    <row r="278" spans="1:6" x14ac:dyDescent="0.25">
      <c r="A278">
        <v>15</v>
      </c>
      <c r="B278">
        <v>6</v>
      </c>
      <c r="F278">
        <f>COUNT(A278,Resultados!J:L)-1</f>
        <v>3</v>
      </c>
    </row>
    <row r="279" spans="1:6" x14ac:dyDescent="0.25">
      <c r="A279">
        <v>15</v>
      </c>
      <c r="B279">
        <v>7</v>
      </c>
      <c r="F279">
        <f>COUNT(A279,Resultados!J:L)-1</f>
        <v>3</v>
      </c>
    </row>
    <row r="280" spans="1:6" x14ac:dyDescent="0.25">
      <c r="A280">
        <v>15</v>
      </c>
      <c r="B280">
        <v>8</v>
      </c>
      <c r="F280">
        <f>COUNT(A280,Resultados!J:L)-1</f>
        <v>3</v>
      </c>
    </row>
    <row r="281" spans="1:6" x14ac:dyDescent="0.25">
      <c r="A281">
        <v>15</v>
      </c>
      <c r="B281">
        <v>9</v>
      </c>
      <c r="F281">
        <f>COUNT(A281,Resultados!J:L)-1</f>
        <v>3</v>
      </c>
    </row>
    <row r="282" spans="1:6" x14ac:dyDescent="0.25">
      <c r="A282">
        <v>15</v>
      </c>
      <c r="B282">
        <v>10</v>
      </c>
      <c r="F282">
        <f>COUNT(A282,Resultados!J:L)-1</f>
        <v>3</v>
      </c>
    </row>
    <row r="283" spans="1:6" x14ac:dyDescent="0.25">
      <c r="A283">
        <v>15</v>
      </c>
      <c r="B283">
        <v>11</v>
      </c>
      <c r="F283">
        <f>COUNT(A283,Resultados!J:L)-1</f>
        <v>3</v>
      </c>
    </row>
    <row r="284" spans="1:6" x14ac:dyDescent="0.25">
      <c r="A284">
        <v>15</v>
      </c>
      <c r="B284">
        <v>12</v>
      </c>
      <c r="F284">
        <f>COUNT(A284,Resultados!J:L)-1</f>
        <v>3</v>
      </c>
    </row>
    <row r="285" spans="1:6" x14ac:dyDescent="0.25">
      <c r="A285">
        <v>15</v>
      </c>
      <c r="B285">
        <v>13</v>
      </c>
      <c r="F285">
        <f>COUNT(A285,Resultados!J:L)-1</f>
        <v>3</v>
      </c>
    </row>
    <row r="286" spans="1:6" x14ac:dyDescent="0.25">
      <c r="A286">
        <v>15</v>
      </c>
      <c r="B286">
        <v>14</v>
      </c>
      <c r="F286">
        <f>COUNT(A286,Resultados!J:L)-1</f>
        <v>3</v>
      </c>
    </row>
    <row r="287" spans="1:6" x14ac:dyDescent="0.25">
      <c r="A287">
        <v>15</v>
      </c>
      <c r="B287">
        <v>16</v>
      </c>
      <c r="F287">
        <f>COUNT(A287,Resultados!J:L)-1</f>
        <v>3</v>
      </c>
    </row>
    <row r="288" spans="1:6" x14ac:dyDescent="0.25">
      <c r="A288">
        <v>15</v>
      </c>
      <c r="B288">
        <v>17</v>
      </c>
      <c r="F288">
        <f>COUNT(A288,Resultados!J:L)-1</f>
        <v>3</v>
      </c>
    </row>
    <row r="289" spans="1:6" x14ac:dyDescent="0.25">
      <c r="A289">
        <v>15</v>
      </c>
      <c r="B289">
        <v>18</v>
      </c>
      <c r="F289">
        <f>COUNT(A289,Resultados!J:L)-1</f>
        <v>3</v>
      </c>
    </row>
    <row r="290" spans="1:6" x14ac:dyDescent="0.25">
      <c r="A290">
        <v>15</v>
      </c>
      <c r="B290">
        <v>19</v>
      </c>
      <c r="F290">
        <f>COUNT(A290,Resultados!J:L)-1</f>
        <v>3</v>
      </c>
    </row>
    <row r="291" spans="1:6" x14ac:dyDescent="0.25">
      <c r="A291">
        <v>16</v>
      </c>
      <c r="B291">
        <v>1</v>
      </c>
      <c r="F291">
        <f>COUNT(A291,Resultados!J:L)-1</f>
        <v>3</v>
      </c>
    </row>
    <row r="292" spans="1:6" x14ac:dyDescent="0.25">
      <c r="A292">
        <v>16</v>
      </c>
      <c r="B292">
        <v>2</v>
      </c>
      <c r="F292">
        <f>COUNT(A292,Resultados!J:L)-1</f>
        <v>3</v>
      </c>
    </row>
    <row r="293" spans="1:6" x14ac:dyDescent="0.25">
      <c r="A293">
        <v>16</v>
      </c>
      <c r="B293">
        <v>3</v>
      </c>
      <c r="F293">
        <f>COUNT(A293,Resultados!J:L)-1</f>
        <v>3</v>
      </c>
    </row>
    <row r="294" spans="1:6" x14ac:dyDescent="0.25">
      <c r="A294">
        <v>16</v>
      </c>
      <c r="B294">
        <v>4</v>
      </c>
      <c r="F294">
        <f>COUNT(A294,Resultados!J:L)-1</f>
        <v>3</v>
      </c>
    </row>
    <row r="295" spans="1:6" x14ac:dyDescent="0.25">
      <c r="A295">
        <v>16</v>
      </c>
      <c r="B295">
        <v>5</v>
      </c>
      <c r="F295">
        <f>COUNT(A295,Resultados!J:L)-1</f>
        <v>3</v>
      </c>
    </row>
    <row r="296" spans="1:6" x14ac:dyDescent="0.25">
      <c r="A296">
        <v>16</v>
      </c>
      <c r="B296">
        <v>6</v>
      </c>
      <c r="F296">
        <f>COUNT(A296,Resultados!J:L)-1</f>
        <v>3</v>
      </c>
    </row>
    <row r="297" spans="1:6" x14ac:dyDescent="0.25">
      <c r="A297">
        <v>16</v>
      </c>
      <c r="B297">
        <v>7</v>
      </c>
      <c r="F297">
        <f>COUNT(A297,Resultados!J:L)-1</f>
        <v>3</v>
      </c>
    </row>
    <row r="298" spans="1:6" x14ac:dyDescent="0.25">
      <c r="A298">
        <v>16</v>
      </c>
      <c r="B298">
        <v>8</v>
      </c>
      <c r="F298">
        <f>COUNT(A298,Resultados!J:L)-1</f>
        <v>3</v>
      </c>
    </row>
    <row r="299" spans="1:6" x14ac:dyDescent="0.25">
      <c r="A299">
        <v>16</v>
      </c>
      <c r="B299">
        <v>9</v>
      </c>
      <c r="F299">
        <f>COUNT(A299,Resultados!J:L)-1</f>
        <v>3</v>
      </c>
    </row>
    <row r="300" spans="1:6" x14ac:dyDescent="0.25">
      <c r="A300">
        <v>16</v>
      </c>
      <c r="B300">
        <v>10</v>
      </c>
      <c r="F300">
        <f>COUNT(A300,Resultados!J:L)-1</f>
        <v>3</v>
      </c>
    </row>
    <row r="301" spans="1:6" x14ac:dyDescent="0.25">
      <c r="A301">
        <v>16</v>
      </c>
      <c r="B301">
        <v>11</v>
      </c>
      <c r="F301">
        <f>COUNT(A301,Resultados!J:L)-1</f>
        <v>3</v>
      </c>
    </row>
    <row r="302" spans="1:6" x14ac:dyDescent="0.25">
      <c r="A302">
        <v>16</v>
      </c>
      <c r="B302">
        <v>12</v>
      </c>
      <c r="F302">
        <f>COUNT(A302,Resultados!J:L)-1</f>
        <v>3</v>
      </c>
    </row>
    <row r="303" spans="1:6" x14ac:dyDescent="0.25">
      <c r="A303">
        <v>16</v>
      </c>
      <c r="B303">
        <v>13</v>
      </c>
      <c r="F303">
        <f>COUNT(A303,Resultados!J:L)-1</f>
        <v>3</v>
      </c>
    </row>
    <row r="304" spans="1:6" x14ac:dyDescent="0.25">
      <c r="A304">
        <v>16</v>
      </c>
      <c r="B304">
        <v>14</v>
      </c>
      <c r="F304">
        <f>COUNT(A304,Resultados!J:L)-1</f>
        <v>3</v>
      </c>
    </row>
    <row r="305" spans="1:6" x14ac:dyDescent="0.25">
      <c r="A305">
        <v>16</v>
      </c>
      <c r="B305">
        <v>15</v>
      </c>
      <c r="F305">
        <f>COUNT(A305,Resultados!J:L)-1</f>
        <v>3</v>
      </c>
    </row>
    <row r="306" spans="1:6" x14ac:dyDescent="0.25">
      <c r="A306">
        <v>16</v>
      </c>
      <c r="B306">
        <v>17</v>
      </c>
      <c r="F306">
        <f>COUNT(A306,Resultados!J:L)-1</f>
        <v>3</v>
      </c>
    </row>
    <row r="307" spans="1:6" x14ac:dyDescent="0.25">
      <c r="A307">
        <v>16</v>
      </c>
      <c r="B307">
        <v>18</v>
      </c>
      <c r="F307">
        <f>COUNT(A307,Resultados!J:L)-1</f>
        <v>3</v>
      </c>
    </row>
    <row r="308" spans="1:6" x14ac:dyDescent="0.25">
      <c r="A308">
        <v>16</v>
      </c>
      <c r="B308">
        <v>19</v>
      </c>
      <c r="F308">
        <f>COUNT(A308,Resultados!J:L)-1</f>
        <v>3</v>
      </c>
    </row>
    <row r="309" spans="1:6" x14ac:dyDescent="0.25">
      <c r="A309">
        <v>17</v>
      </c>
      <c r="B309">
        <v>1</v>
      </c>
      <c r="F309">
        <f>COUNT(A309,Resultados!J:L)-1</f>
        <v>3</v>
      </c>
    </row>
    <row r="310" spans="1:6" x14ac:dyDescent="0.25">
      <c r="A310">
        <v>17</v>
      </c>
      <c r="B310">
        <v>2</v>
      </c>
      <c r="F310">
        <f>COUNT(A310,Resultados!J:L)-1</f>
        <v>3</v>
      </c>
    </row>
    <row r="311" spans="1:6" x14ac:dyDescent="0.25">
      <c r="A311">
        <v>17</v>
      </c>
      <c r="B311">
        <v>3</v>
      </c>
      <c r="F311">
        <f>COUNT(A311,Resultados!J:L)-1</f>
        <v>3</v>
      </c>
    </row>
    <row r="312" spans="1:6" x14ac:dyDescent="0.25">
      <c r="A312">
        <v>17</v>
      </c>
      <c r="B312">
        <v>4</v>
      </c>
      <c r="F312">
        <f>COUNT(A312,Resultados!J:L)-1</f>
        <v>3</v>
      </c>
    </row>
    <row r="313" spans="1:6" x14ac:dyDescent="0.25">
      <c r="A313">
        <v>17</v>
      </c>
      <c r="B313">
        <v>5</v>
      </c>
      <c r="F313">
        <f>COUNT(A313,Resultados!J:L)-1</f>
        <v>3</v>
      </c>
    </row>
    <row r="314" spans="1:6" x14ac:dyDescent="0.25">
      <c r="A314">
        <v>17</v>
      </c>
      <c r="B314">
        <v>6</v>
      </c>
      <c r="F314">
        <f>COUNT(A314,Resultados!J:L)-1</f>
        <v>3</v>
      </c>
    </row>
    <row r="315" spans="1:6" x14ac:dyDescent="0.25">
      <c r="A315">
        <v>17</v>
      </c>
      <c r="B315">
        <v>7</v>
      </c>
      <c r="F315">
        <f>COUNT(A315,Resultados!J:L)-1</f>
        <v>3</v>
      </c>
    </row>
    <row r="316" spans="1:6" x14ac:dyDescent="0.25">
      <c r="A316">
        <v>17</v>
      </c>
      <c r="B316">
        <v>8</v>
      </c>
      <c r="F316">
        <f>COUNT(A316,Resultados!J:L)-1</f>
        <v>3</v>
      </c>
    </row>
    <row r="317" spans="1:6" x14ac:dyDescent="0.25">
      <c r="A317">
        <v>17</v>
      </c>
      <c r="B317">
        <v>9</v>
      </c>
      <c r="F317">
        <f>COUNT(A317,Resultados!J:L)-1</f>
        <v>3</v>
      </c>
    </row>
    <row r="318" spans="1:6" x14ac:dyDescent="0.25">
      <c r="A318">
        <v>17</v>
      </c>
      <c r="B318">
        <v>10</v>
      </c>
      <c r="F318">
        <f>COUNT(A318,Resultados!J:L)-1</f>
        <v>3</v>
      </c>
    </row>
    <row r="319" spans="1:6" x14ac:dyDescent="0.25">
      <c r="A319">
        <v>17</v>
      </c>
      <c r="B319">
        <v>11</v>
      </c>
      <c r="F319">
        <f>COUNT(A319,Resultados!J:L)-1</f>
        <v>3</v>
      </c>
    </row>
    <row r="320" spans="1:6" x14ac:dyDescent="0.25">
      <c r="A320">
        <v>17</v>
      </c>
      <c r="B320">
        <v>12</v>
      </c>
      <c r="F320">
        <f>COUNT(A320,Resultados!J:L)-1</f>
        <v>3</v>
      </c>
    </row>
    <row r="321" spans="1:6" x14ac:dyDescent="0.25">
      <c r="A321">
        <v>17</v>
      </c>
      <c r="B321">
        <v>13</v>
      </c>
      <c r="F321">
        <f>COUNT(A321,Resultados!J:L)-1</f>
        <v>3</v>
      </c>
    </row>
    <row r="322" spans="1:6" x14ac:dyDescent="0.25">
      <c r="A322">
        <v>17</v>
      </c>
      <c r="B322">
        <v>14</v>
      </c>
      <c r="F322">
        <f>COUNT(A322,Resultados!J:L)-1</f>
        <v>3</v>
      </c>
    </row>
    <row r="323" spans="1:6" x14ac:dyDescent="0.25">
      <c r="A323">
        <v>17</v>
      </c>
      <c r="B323">
        <v>15</v>
      </c>
      <c r="F323">
        <f>COUNT(A323,Resultados!J:L)-1</f>
        <v>3</v>
      </c>
    </row>
    <row r="324" spans="1:6" x14ac:dyDescent="0.25">
      <c r="A324">
        <v>17</v>
      </c>
      <c r="B324">
        <v>16</v>
      </c>
      <c r="F324">
        <f>COUNT(A324,Resultados!J:L)-1</f>
        <v>3</v>
      </c>
    </row>
    <row r="325" spans="1:6" x14ac:dyDescent="0.25">
      <c r="A325">
        <v>17</v>
      </c>
      <c r="B325">
        <v>18</v>
      </c>
      <c r="F325">
        <f>COUNT(A325,Resultados!J:L)-1</f>
        <v>3</v>
      </c>
    </row>
    <row r="326" spans="1:6" x14ac:dyDescent="0.25">
      <c r="A326">
        <v>17</v>
      </c>
      <c r="B326">
        <v>19</v>
      </c>
      <c r="F326">
        <f>COUNT(A326,Resultados!J:L)-1</f>
        <v>3</v>
      </c>
    </row>
    <row r="327" spans="1:6" x14ac:dyDescent="0.25">
      <c r="A327">
        <v>18</v>
      </c>
      <c r="B327">
        <v>1</v>
      </c>
      <c r="F327">
        <f>COUNT(A327,Resultados!J:L)-1</f>
        <v>3</v>
      </c>
    </row>
    <row r="328" spans="1:6" x14ac:dyDescent="0.25">
      <c r="A328">
        <v>18</v>
      </c>
      <c r="B328">
        <v>2</v>
      </c>
      <c r="F328">
        <f>COUNT(A328,Resultados!J:L)-1</f>
        <v>3</v>
      </c>
    </row>
    <row r="329" spans="1:6" x14ac:dyDescent="0.25">
      <c r="A329">
        <v>18</v>
      </c>
      <c r="B329">
        <v>3</v>
      </c>
      <c r="F329">
        <f>COUNT(A329,Resultados!J:L)-1</f>
        <v>3</v>
      </c>
    </row>
    <row r="330" spans="1:6" x14ac:dyDescent="0.25">
      <c r="A330">
        <v>18</v>
      </c>
      <c r="B330">
        <v>4</v>
      </c>
      <c r="F330">
        <f>COUNT(A330,Resultados!J:L)-1</f>
        <v>3</v>
      </c>
    </row>
    <row r="331" spans="1:6" x14ac:dyDescent="0.25">
      <c r="A331">
        <v>18</v>
      </c>
      <c r="B331">
        <v>5</v>
      </c>
      <c r="F331">
        <f>COUNT(A331,Resultados!J:L)-1</f>
        <v>3</v>
      </c>
    </row>
    <row r="332" spans="1:6" x14ac:dyDescent="0.25">
      <c r="A332">
        <v>18</v>
      </c>
      <c r="B332">
        <v>6</v>
      </c>
      <c r="F332">
        <f>COUNT(A332,Resultados!J:L)-1</f>
        <v>3</v>
      </c>
    </row>
    <row r="333" spans="1:6" x14ac:dyDescent="0.25">
      <c r="A333">
        <v>18</v>
      </c>
      <c r="B333">
        <v>7</v>
      </c>
      <c r="F333">
        <f>COUNT(A333,Resultados!J:L)-1</f>
        <v>3</v>
      </c>
    </row>
    <row r="334" spans="1:6" x14ac:dyDescent="0.25">
      <c r="A334">
        <v>18</v>
      </c>
      <c r="B334">
        <v>8</v>
      </c>
      <c r="F334">
        <f>COUNT(A334,Resultados!J:L)-1</f>
        <v>3</v>
      </c>
    </row>
    <row r="335" spans="1:6" x14ac:dyDescent="0.25">
      <c r="A335">
        <v>18</v>
      </c>
      <c r="B335">
        <v>9</v>
      </c>
      <c r="F335">
        <f>COUNT(A335,Resultados!J:L)-1</f>
        <v>3</v>
      </c>
    </row>
    <row r="336" spans="1:6" x14ac:dyDescent="0.25">
      <c r="A336">
        <v>18</v>
      </c>
      <c r="B336">
        <v>10</v>
      </c>
      <c r="F336">
        <f>COUNT(A336,Resultados!J:L)-1</f>
        <v>3</v>
      </c>
    </row>
    <row r="337" spans="1:6" x14ac:dyDescent="0.25">
      <c r="A337">
        <v>18</v>
      </c>
      <c r="B337">
        <v>11</v>
      </c>
      <c r="F337">
        <f>COUNT(A337,Resultados!J:L)-1</f>
        <v>3</v>
      </c>
    </row>
    <row r="338" spans="1:6" x14ac:dyDescent="0.25">
      <c r="A338">
        <v>18</v>
      </c>
      <c r="B338">
        <v>12</v>
      </c>
      <c r="F338">
        <f>COUNT(A338,Resultados!J:L)-1</f>
        <v>3</v>
      </c>
    </row>
    <row r="339" spans="1:6" x14ac:dyDescent="0.25">
      <c r="A339">
        <v>18</v>
      </c>
      <c r="B339">
        <v>13</v>
      </c>
      <c r="F339">
        <f>COUNT(A339,Resultados!J:L)-1</f>
        <v>3</v>
      </c>
    </row>
    <row r="340" spans="1:6" x14ac:dyDescent="0.25">
      <c r="A340">
        <v>18</v>
      </c>
      <c r="B340">
        <v>14</v>
      </c>
      <c r="F340">
        <f>COUNT(A340,Resultados!J:L)-1</f>
        <v>3</v>
      </c>
    </row>
    <row r="341" spans="1:6" x14ac:dyDescent="0.25">
      <c r="A341">
        <v>18</v>
      </c>
      <c r="B341">
        <v>15</v>
      </c>
      <c r="F341">
        <f>COUNT(A341,Resultados!J:L)-1</f>
        <v>3</v>
      </c>
    </row>
    <row r="342" spans="1:6" x14ac:dyDescent="0.25">
      <c r="A342">
        <v>18</v>
      </c>
      <c r="B342">
        <v>16</v>
      </c>
      <c r="F342">
        <f>COUNT(A342,Resultados!J:L)-1</f>
        <v>3</v>
      </c>
    </row>
    <row r="343" spans="1:6" x14ac:dyDescent="0.25">
      <c r="A343">
        <v>18</v>
      </c>
      <c r="B343">
        <v>17</v>
      </c>
      <c r="F343">
        <f>COUNT(A343,Resultados!J:L)-1</f>
        <v>3</v>
      </c>
    </row>
    <row r="344" spans="1:6" x14ac:dyDescent="0.25">
      <c r="A344">
        <v>18</v>
      </c>
      <c r="B344">
        <v>19</v>
      </c>
      <c r="F344">
        <f>COUNT(A344,Resultados!J:L)-1</f>
        <v>3</v>
      </c>
    </row>
    <row r="345" spans="1:6" x14ac:dyDescent="0.25">
      <c r="A345">
        <v>19</v>
      </c>
      <c r="B345">
        <v>1</v>
      </c>
      <c r="F345">
        <f>COUNT(A345,Resultados!J:L)-1</f>
        <v>3</v>
      </c>
    </row>
    <row r="346" spans="1:6" x14ac:dyDescent="0.25">
      <c r="A346">
        <v>19</v>
      </c>
      <c r="B346">
        <v>2</v>
      </c>
      <c r="F346">
        <f>COUNT(A346,Resultados!J:L)-1</f>
        <v>3</v>
      </c>
    </row>
    <row r="347" spans="1:6" x14ac:dyDescent="0.25">
      <c r="A347">
        <v>19</v>
      </c>
      <c r="B347">
        <v>3</v>
      </c>
      <c r="F347">
        <f>COUNT(A347,Resultados!J:L)-1</f>
        <v>3</v>
      </c>
    </row>
    <row r="348" spans="1:6" x14ac:dyDescent="0.25">
      <c r="A348">
        <v>19</v>
      </c>
      <c r="B348">
        <v>4</v>
      </c>
      <c r="F348">
        <f>COUNT(A348,Resultados!J:L)-1</f>
        <v>3</v>
      </c>
    </row>
    <row r="349" spans="1:6" x14ac:dyDescent="0.25">
      <c r="A349">
        <v>19</v>
      </c>
      <c r="B349">
        <v>5</v>
      </c>
      <c r="F349">
        <f>COUNT(A349,Resultados!J:L)-1</f>
        <v>3</v>
      </c>
    </row>
    <row r="350" spans="1:6" x14ac:dyDescent="0.25">
      <c r="A350">
        <v>19</v>
      </c>
      <c r="B350">
        <v>6</v>
      </c>
      <c r="F350">
        <f>COUNT(A350,Resultados!J:L)-1</f>
        <v>3</v>
      </c>
    </row>
    <row r="351" spans="1:6" x14ac:dyDescent="0.25">
      <c r="A351">
        <v>19</v>
      </c>
      <c r="B351">
        <v>7</v>
      </c>
      <c r="F351">
        <f>COUNT(A351,Resultados!J:L)-1</f>
        <v>3</v>
      </c>
    </row>
    <row r="352" spans="1:6" x14ac:dyDescent="0.25">
      <c r="A352">
        <v>19</v>
      </c>
      <c r="B352">
        <v>8</v>
      </c>
      <c r="F352">
        <f>COUNT(A352,Resultados!J:L)-1</f>
        <v>3</v>
      </c>
    </row>
    <row r="353" spans="1:6" x14ac:dyDescent="0.25">
      <c r="A353">
        <v>19</v>
      </c>
      <c r="B353">
        <v>9</v>
      </c>
      <c r="F353">
        <f>COUNT(A353,Resultados!J:L)-1</f>
        <v>3</v>
      </c>
    </row>
    <row r="354" spans="1:6" x14ac:dyDescent="0.25">
      <c r="A354">
        <v>19</v>
      </c>
      <c r="B354">
        <v>10</v>
      </c>
      <c r="F354">
        <f>COUNT(A354,Resultados!J:L)-1</f>
        <v>3</v>
      </c>
    </row>
    <row r="355" spans="1:6" x14ac:dyDescent="0.25">
      <c r="A355">
        <v>19</v>
      </c>
      <c r="B355">
        <v>11</v>
      </c>
      <c r="F355">
        <f>COUNT(A355,Resultados!J:L)-1</f>
        <v>3</v>
      </c>
    </row>
    <row r="356" spans="1:6" x14ac:dyDescent="0.25">
      <c r="A356">
        <v>19</v>
      </c>
      <c r="B356">
        <v>12</v>
      </c>
      <c r="F356">
        <f>COUNT(A356,Resultados!J:L)-1</f>
        <v>3</v>
      </c>
    </row>
    <row r="357" spans="1:6" x14ac:dyDescent="0.25">
      <c r="A357">
        <v>19</v>
      </c>
      <c r="B357">
        <v>13</v>
      </c>
      <c r="F357">
        <f>COUNT(A357,Resultados!J:L)-1</f>
        <v>3</v>
      </c>
    </row>
    <row r="358" spans="1:6" x14ac:dyDescent="0.25">
      <c r="A358">
        <v>19</v>
      </c>
      <c r="B358">
        <v>14</v>
      </c>
      <c r="F358">
        <f>COUNT(A358,Resultados!J:L)-1</f>
        <v>3</v>
      </c>
    </row>
    <row r="359" spans="1:6" x14ac:dyDescent="0.25">
      <c r="A359">
        <v>19</v>
      </c>
      <c r="B359">
        <v>15</v>
      </c>
      <c r="F359">
        <f>COUNT(A359,Resultados!J:L)-1</f>
        <v>3</v>
      </c>
    </row>
    <row r="360" spans="1:6" x14ac:dyDescent="0.25">
      <c r="A360">
        <v>19</v>
      </c>
      <c r="B360">
        <v>16</v>
      </c>
      <c r="F360">
        <f>COUNT(A360,Resultados!J:L)-1</f>
        <v>3</v>
      </c>
    </row>
    <row r="361" spans="1:6" x14ac:dyDescent="0.25">
      <c r="A361">
        <v>19</v>
      </c>
      <c r="B361">
        <v>17</v>
      </c>
      <c r="F361">
        <f>COUNT(A361,Resultados!J:L)-1</f>
        <v>3</v>
      </c>
    </row>
    <row r="362" spans="1:6" x14ac:dyDescent="0.25">
      <c r="A362">
        <v>19</v>
      </c>
      <c r="B362">
        <v>18</v>
      </c>
      <c r="F362">
        <f>COUNT(A362,Resultados!J:L)-1</f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984D-9477-4FE7-9DC1-C068A44017F2}">
  <dimension ref="C4:F14"/>
  <sheetViews>
    <sheetView workbookViewId="0">
      <selection activeCell="F5" sqref="F5:F10"/>
    </sheetView>
  </sheetViews>
  <sheetFormatPr baseColWidth="10" defaultRowHeight="15" x14ac:dyDescent="0.25"/>
  <cols>
    <col min="3" max="3" width="15.42578125" customWidth="1"/>
    <col min="4" max="4" width="55.42578125" customWidth="1"/>
    <col min="6" max="6" width="68.5703125" customWidth="1"/>
  </cols>
  <sheetData>
    <row r="4" spans="3:6" x14ac:dyDescent="0.25">
      <c r="C4" s="2" t="s">
        <v>10</v>
      </c>
      <c r="D4" s="2" t="s">
        <v>11</v>
      </c>
    </row>
    <row r="5" spans="3:6" ht="20.100000000000001" customHeight="1" x14ac:dyDescent="0.25">
      <c r="C5" s="3">
        <v>10</v>
      </c>
      <c r="D5" s="1" t="s">
        <v>12</v>
      </c>
      <c r="F5" s="4" t="s">
        <v>30</v>
      </c>
    </row>
    <row r="6" spans="3:6" ht="20.100000000000001" customHeight="1" x14ac:dyDescent="0.25">
      <c r="C6" s="3">
        <v>9</v>
      </c>
      <c r="D6" s="1" t="s">
        <v>13</v>
      </c>
      <c r="F6" s="4" t="s">
        <v>31</v>
      </c>
    </row>
    <row r="7" spans="3:6" ht="20.100000000000001" customHeight="1" x14ac:dyDescent="0.25">
      <c r="C7" s="3">
        <v>8</v>
      </c>
      <c r="D7" s="1" t="s">
        <v>14</v>
      </c>
      <c r="F7" s="4" t="s">
        <v>32</v>
      </c>
    </row>
    <row r="8" spans="3:6" ht="20.100000000000001" customHeight="1" x14ac:dyDescent="0.25">
      <c r="C8" s="3">
        <v>7</v>
      </c>
      <c r="D8" s="1" t="s">
        <v>15</v>
      </c>
      <c r="F8" s="4" t="s">
        <v>33</v>
      </c>
    </row>
    <row r="9" spans="3:6" ht="20.100000000000001" customHeight="1" x14ac:dyDescent="0.25">
      <c r="C9" s="3">
        <v>6</v>
      </c>
      <c r="D9" s="1" t="s">
        <v>16</v>
      </c>
      <c r="F9" s="4" t="s">
        <v>34</v>
      </c>
    </row>
    <row r="10" spans="3:6" ht="20.100000000000001" customHeight="1" x14ac:dyDescent="0.25">
      <c r="C10" s="3">
        <v>5</v>
      </c>
      <c r="D10" s="1" t="s">
        <v>17</v>
      </c>
      <c r="F10" s="4" t="s">
        <v>61</v>
      </c>
    </row>
    <row r="11" spans="3:6" ht="20.100000000000001" customHeight="1" x14ac:dyDescent="0.25">
      <c r="C11" s="3">
        <v>4</v>
      </c>
      <c r="D11" s="1" t="s">
        <v>18</v>
      </c>
    </row>
    <row r="12" spans="3:6" ht="20.100000000000001" customHeight="1" x14ac:dyDescent="0.25">
      <c r="C12" s="3">
        <v>3</v>
      </c>
      <c r="D12" s="1" t="s">
        <v>19</v>
      </c>
    </row>
    <row r="13" spans="3:6" ht="20.100000000000001" customHeight="1" x14ac:dyDescent="0.25">
      <c r="C13" s="3">
        <v>2</v>
      </c>
      <c r="D13" s="1" t="s">
        <v>20</v>
      </c>
    </row>
    <row r="14" spans="3:6" ht="20.100000000000001" customHeight="1" x14ac:dyDescent="0.25">
      <c r="C14" s="3">
        <v>1</v>
      </c>
      <c r="D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Ponderaciones</vt:lpstr>
      <vt:lpstr>Resultados</vt:lpstr>
      <vt:lpstr>Matriz Sinergias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 Cervera</dc:creator>
  <cp:lastModifiedBy>CARLOS MORA CERVERA</cp:lastModifiedBy>
  <dcterms:created xsi:type="dcterms:W3CDTF">2025-04-14T17:49:47Z</dcterms:created>
  <dcterms:modified xsi:type="dcterms:W3CDTF">2025-08-07T10:23:49Z</dcterms:modified>
</cp:coreProperties>
</file>