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cmc99\Desktop\Juegos\TrueSkill_Furbo\Aplicación_Equilibrio\"/>
    </mc:Choice>
  </mc:AlternateContent>
  <xr:revisionPtr revIDLastSave="0" documentId="13_ncr:1_{3B2E0142-5B9B-4B0D-A654-A16C952A7956}" xr6:coauthVersionLast="47" xr6:coauthVersionMax="47" xr10:uidLastSave="{00000000-0000-0000-0000-000000000000}"/>
  <bookViews>
    <workbookView xWindow="-120" yWindow="-120" windowWidth="24240" windowHeight="13140" activeTab="2" xr2:uid="{58D1B44F-706B-4306-B934-1493C165E044}"/>
  </bookViews>
  <sheets>
    <sheet name="partidos" sheetId="1" r:id="rId1"/>
    <sheet name="atributos" sheetId="2" r:id="rId2"/>
    <sheet name="analisi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3" l="1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" i="3"/>
  <c r="C17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8" i="3"/>
  <c r="C19" i="3"/>
  <c r="C20" i="3"/>
  <c r="C21" i="3"/>
  <c r="C22" i="3"/>
  <c r="C23" i="3"/>
  <c r="C24" i="3"/>
  <c r="C2" i="3"/>
</calcChain>
</file>

<file path=xl/sharedStrings.xml><?xml version="1.0" encoding="utf-8"?>
<sst xmlns="http://schemas.openxmlformats.org/spreadsheetml/2006/main" count="213" uniqueCount="42">
  <si>
    <t>Partido</t>
  </si>
  <si>
    <t>Equipo</t>
  </si>
  <si>
    <t>Jugador</t>
  </si>
  <si>
    <t>Goles</t>
  </si>
  <si>
    <t>Gana</t>
  </si>
  <si>
    <t>Resultado</t>
  </si>
  <si>
    <t>Velocidad</t>
  </si>
  <si>
    <t>Resistencia</t>
  </si>
  <si>
    <t>Habilidad Técnica</t>
  </si>
  <si>
    <t>Defensa</t>
  </si>
  <si>
    <t>Ataque</t>
  </si>
  <si>
    <t>Regate</t>
  </si>
  <si>
    <t>CMC</t>
  </si>
  <si>
    <t>Moi</t>
  </si>
  <si>
    <t>Lolo</t>
  </si>
  <si>
    <t>Celia</t>
  </si>
  <si>
    <t>Ana Lucia</t>
  </si>
  <si>
    <t>Paco Ch</t>
  </si>
  <si>
    <t>Migue</t>
  </si>
  <si>
    <t>Pabliyo</t>
  </si>
  <si>
    <t>Pau</t>
  </si>
  <si>
    <t>Héctor</t>
  </si>
  <si>
    <t>Javi</t>
  </si>
  <si>
    <t>Sonia</t>
  </si>
  <si>
    <t>Coca</t>
  </si>
  <si>
    <t>Carlos López</t>
  </si>
  <si>
    <t>Diego</t>
  </si>
  <si>
    <t>Jesus María</t>
  </si>
  <si>
    <t>Paco Cádiz</t>
  </si>
  <si>
    <t>Richard</t>
  </si>
  <si>
    <t>Juanma</t>
  </si>
  <si>
    <t>Dani</t>
  </si>
  <si>
    <t>Martin</t>
  </si>
  <si>
    <t>El Largo</t>
  </si>
  <si>
    <t>A</t>
  </si>
  <si>
    <t>B</t>
  </si>
  <si>
    <t>Jesus</t>
  </si>
  <si>
    <t>Pierde</t>
  </si>
  <si>
    <t>Cuerpo</t>
  </si>
  <si>
    <t>Portero</t>
  </si>
  <si>
    <t>Numero de partidos</t>
  </si>
  <si>
    <t>Ratio de victorias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</si>
</sst>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vertical="center" wrapText="1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36CDEF-9822-494B-8576-3D1E13782345}">
  <dimension ref="A1:E51"/>
  <sheetViews>
    <sheetView topLeftCell="A155" workbookViewId="0">
      <selection activeCell="H40" sqref="H40"/>
    </sheetView>
  </sheetViews>
  <sheetFormatPr baseColWidth="10" defaultRowHeight="15" x14ac:dyDescent="0.25"/>
  <cols>
    <col min="3" max="3" width="27.140625" customWidth="1"/>
    <col min="4" max="4" width="36.570312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</row>
    <row r="2" spans="1:5" x14ac:dyDescent="0.25">
      <c r="A2">
        <v>1</v>
      </c>
      <c r="B2" t="s">
        <v>34</v>
      </c>
      <c r="C2" t="s">
        <v>12</v>
      </c>
      <c r="D2">
        <v>4</v>
      </c>
      <c r="E2" t="s">
        <v>4</v>
      </c>
    </row>
    <row r="3" spans="1:5" x14ac:dyDescent="0.25">
      <c r="A3">
        <v>1</v>
      </c>
      <c r="B3" t="s">
        <v>34</v>
      </c>
      <c r="C3" t="s">
        <v>28</v>
      </c>
      <c r="D3">
        <v>3</v>
      </c>
      <c r="E3" t="s">
        <v>4</v>
      </c>
    </row>
    <row r="4" spans="1:5" x14ac:dyDescent="0.25">
      <c r="A4">
        <v>1</v>
      </c>
      <c r="B4" t="s">
        <v>34</v>
      </c>
      <c r="C4" t="s">
        <v>27</v>
      </c>
      <c r="D4">
        <v>1</v>
      </c>
      <c r="E4" t="s">
        <v>4</v>
      </c>
    </row>
    <row r="5" spans="1:5" x14ac:dyDescent="0.25">
      <c r="A5">
        <v>1</v>
      </c>
      <c r="B5" t="s">
        <v>34</v>
      </c>
      <c r="C5" t="s">
        <v>36</v>
      </c>
      <c r="D5">
        <v>0</v>
      </c>
      <c r="E5" t="s">
        <v>4</v>
      </c>
    </row>
    <row r="6" spans="1:5" x14ac:dyDescent="0.25">
      <c r="A6">
        <v>1</v>
      </c>
      <c r="B6" t="s">
        <v>34</v>
      </c>
      <c r="C6" t="s">
        <v>22</v>
      </c>
      <c r="D6">
        <v>0</v>
      </c>
      <c r="E6" t="s">
        <v>4</v>
      </c>
    </row>
    <row r="7" spans="1:5" x14ac:dyDescent="0.25">
      <c r="A7">
        <v>1</v>
      </c>
      <c r="B7" t="s">
        <v>35</v>
      </c>
      <c r="C7" t="s">
        <v>26</v>
      </c>
      <c r="D7">
        <v>3</v>
      </c>
      <c r="E7" t="s">
        <v>37</v>
      </c>
    </row>
    <row r="8" spans="1:5" x14ac:dyDescent="0.25">
      <c r="A8">
        <v>1</v>
      </c>
      <c r="B8" t="s">
        <v>35</v>
      </c>
      <c r="C8" t="s">
        <v>24</v>
      </c>
      <c r="D8">
        <v>3</v>
      </c>
      <c r="E8" t="s">
        <v>37</v>
      </c>
    </row>
    <row r="9" spans="1:5" x14ac:dyDescent="0.25">
      <c r="A9">
        <v>1</v>
      </c>
      <c r="B9" t="s">
        <v>35</v>
      </c>
      <c r="C9" t="s">
        <v>19</v>
      </c>
      <c r="D9">
        <v>0</v>
      </c>
      <c r="E9" t="s">
        <v>37</v>
      </c>
    </row>
    <row r="10" spans="1:5" x14ac:dyDescent="0.25">
      <c r="A10">
        <v>1</v>
      </c>
      <c r="B10" t="s">
        <v>35</v>
      </c>
      <c r="C10" t="s">
        <v>20</v>
      </c>
      <c r="D10">
        <v>0</v>
      </c>
      <c r="E10" t="s">
        <v>37</v>
      </c>
    </row>
    <row r="11" spans="1:5" x14ac:dyDescent="0.25">
      <c r="A11">
        <v>1</v>
      </c>
      <c r="B11" t="s">
        <v>35</v>
      </c>
      <c r="C11" t="s">
        <v>17</v>
      </c>
      <c r="D11">
        <v>0</v>
      </c>
      <c r="E11" t="s">
        <v>37</v>
      </c>
    </row>
    <row r="12" spans="1:5" x14ac:dyDescent="0.25">
      <c r="A12">
        <v>2</v>
      </c>
      <c r="B12" t="s">
        <v>34</v>
      </c>
      <c r="C12" t="s">
        <v>12</v>
      </c>
      <c r="D12">
        <v>4</v>
      </c>
      <c r="E12" t="s">
        <v>4</v>
      </c>
    </row>
    <row r="13" spans="1:5" x14ac:dyDescent="0.25">
      <c r="A13">
        <v>2</v>
      </c>
      <c r="B13" t="s">
        <v>34</v>
      </c>
      <c r="C13" t="s">
        <v>24</v>
      </c>
      <c r="D13">
        <v>0</v>
      </c>
      <c r="E13" t="s">
        <v>4</v>
      </c>
    </row>
    <row r="14" spans="1:5" x14ac:dyDescent="0.25">
      <c r="A14">
        <v>2</v>
      </c>
      <c r="B14" t="s">
        <v>34</v>
      </c>
      <c r="C14" t="s">
        <v>36</v>
      </c>
      <c r="D14">
        <v>0</v>
      </c>
      <c r="E14" t="s">
        <v>4</v>
      </c>
    </row>
    <row r="15" spans="1:5" x14ac:dyDescent="0.25">
      <c r="A15">
        <v>2</v>
      </c>
      <c r="B15" t="s">
        <v>34</v>
      </c>
      <c r="C15" t="s">
        <v>18</v>
      </c>
      <c r="D15">
        <v>0</v>
      </c>
      <c r="E15" t="s">
        <v>4</v>
      </c>
    </row>
    <row r="16" spans="1:5" x14ac:dyDescent="0.25">
      <c r="A16">
        <v>2</v>
      </c>
      <c r="B16" t="s">
        <v>34</v>
      </c>
      <c r="C16" t="s">
        <v>17</v>
      </c>
      <c r="D16">
        <v>1</v>
      </c>
      <c r="E16" t="s">
        <v>4</v>
      </c>
    </row>
    <row r="17" spans="1:5" x14ac:dyDescent="0.25">
      <c r="A17">
        <v>2</v>
      </c>
      <c r="B17" t="s">
        <v>35</v>
      </c>
      <c r="C17" t="s">
        <v>26</v>
      </c>
      <c r="D17">
        <v>0</v>
      </c>
      <c r="E17" t="s">
        <v>37</v>
      </c>
    </row>
    <row r="18" spans="1:5" x14ac:dyDescent="0.25">
      <c r="A18">
        <v>2</v>
      </c>
      <c r="B18" t="s">
        <v>35</v>
      </c>
      <c r="C18" t="s">
        <v>32</v>
      </c>
      <c r="D18">
        <v>0</v>
      </c>
      <c r="E18" t="s">
        <v>37</v>
      </c>
    </row>
    <row r="19" spans="1:5" x14ac:dyDescent="0.25">
      <c r="A19">
        <v>2</v>
      </c>
      <c r="B19" t="s">
        <v>35</v>
      </c>
      <c r="C19" t="s">
        <v>23</v>
      </c>
      <c r="D19">
        <v>0</v>
      </c>
      <c r="E19" t="s">
        <v>37</v>
      </c>
    </row>
    <row r="20" spans="1:5" x14ac:dyDescent="0.25">
      <c r="A20">
        <v>2</v>
      </c>
      <c r="B20" t="s">
        <v>35</v>
      </c>
      <c r="C20" t="s">
        <v>27</v>
      </c>
      <c r="D20">
        <v>0</v>
      </c>
      <c r="E20" t="s">
        <v>37</v>
      </c>
    </row>
    <row r="21" spans="1:5" x14ac:dyDescent="0.25">
      <c r="A21">
        <v>2</v>
      </c>
      <c r="B21" t="s">
        <v>35</v>
      </c>
      <c r="C21" t="s">
        <v>30</v>
      </c>
      <c r="D21">
        <v>0</v>
      </c>
      <c r="E21" t="s">
        <v>37</v>
      </c>
    </row>
    <row r="22" spans="1:5" x14ac:dyDescent="0.25">
      <c r="A22">
        <v>3</v>
      </c>
      <c r="B22" t="s">
        <v>34</v>
      </c>
      <c r="C22" t="s">
        <v>12</v>
      </c>
      <c r="D22">
        <v>4</v>
      </c>
      <c r="E22" t="s">
        <v>4</v>
      </c>
    </row>
    <row r="23" spans="1:5" x14ac:dyDescent="0.25">
      <c r="A23">
        <v>3</v>
      </c>
      <c r="B23" t="s">
        <v>34</v>
      </c>
      <c r="C23" t="s">
        <v>30</v>
      </c>
      <c r="D23">
        <v>0</v>
      </c>
      <c r="E23" t="s">
        <v>4</v>
      </c>
    </row>
    <row r="24" spans="1:5" x14ac:dyDescent="0.25">
      <c r="A24">
        <v>3</v>
      </c>
      <c r="B24" t="s">
        <v>34</v>
      </c>
      <c r="C24" t="s">
        <v>36</v>
      </c>
      <c r="D24">
        <v>1</v>
      </c>
      <c r="E24" t="s">
        <v>4</v>
      </c>
    </row>
    <row r="25" spans="1:5" x14ac:dyDescent="0.25">
      <c r="A25">
        <v>3</v>
      </c>
      <c r="B25" t="s">
        <v>34</v>
      </c>
      <c r="C25" t="s">
        <v>18</v>
      </c>
      <c r="D25">
        <v>1</v>
      </c>
      <c r="E25" t="s">
        <v>4</v>
      </c>
    </row>
    <row r="26" spans="1:5" x14ac:dyDescent="0.25">
      <c r="A26">
        <v>3</v>
      </c>
      <c r="B26" t="s">
        <v>34</v>
      </c>
      <c r="C26" t="s">
        <v>17</v>
      </c>
      <c r="D26">
        <v>0</v>
      </c>
      <c r="E26" t="s">
        <v>4</v>
      </c>
    </row>
    <row r="27" spans="1:5" x14ac:dyDescent="0.25">
      <c r="A27">
        <v>3</v>
      </c>
      <c r="B27" t="s">
        <v>35</v>
      </c>
      <c r="C27" t="s">
        <v>26</v>
      </c>
      <c r="D27">
        <v>3</v>
      </c>
      <c r="E27" t="s">
        <v>37</v>
      </c>
    </row>
    <row r="28" spans="1:5" x14ac:dyDescent="0.25">
      <c r="A28">
        <v>3</v>
      </c>
      <c r="B28" t="s">
        <v>35</v>
      </c>
      <c r="C28" t="s">
        <v>32</v>
      </c>
      <c r="D28">
        <v>1</v>
      </c>
      <c r="E28" t="s">
        <v>37</v>
      </c>
    </row>
    <row r="29" spans="1:5" x14ac:dyDescent="0.25">
      <c r="A29">
        <v>3</v>
      </c>
      <c r="B29" t="s">
        <v>35</v>
      </c>
      <c r="C29" t="s">
        <v>23</v>
      </c>
      <c r="D29">
        <v>0</v>
      </c>
      <c r="E29" t="s">
        <v>37</v>
      </c>
    </row>
    <row r="30" spans="1:5" x14ac:dyDescent="0.25">
      <c r="A30">
        <v>3</v>
      </c>
      <c r="B30" t="s">
        <v>35</v>
      </c>
      <c r="C30" t="s">
        <v>27</v>
      </c>
      <c r="D30">
        <v>0</v>
      </c>
      <c r="E30" t="s">
        <v>37</v>
      </c>
    </row>
    <row r="31" spans="1:5" x14ac:dyDescent="0.25">
      <c r="A31">
        <v>3</v>
      </c>
      <c r="B31" t="s">
        <v>35</v>
      </c>
      <c r="C31" t="s">
        <v>24</v>
      </c>
      <c r="D31">
        <v>0</v>
      </c>
      <c r="E31" t="s">
        <v>37</v>
      </c>
    </row>
    <row r="32" spans="1:5" x14ac:dyDescent="0.25">
      <c r="A32">
        <v>4</v>
      </c>
      <c r="B32" t="s">
        <v>34</v>
      </c>
      <c r="C32" t="s">
        <v>12</v>
      </c>
      <c r="D32">
        <v>6</v>
      </c>
      <c r="E32" t="s">
        <v>4</v>
      </c>
    </row>
    <row r="33" spans="1:5" x14ac:dyDescent="0.25">
      <c r="A33">
        <v>4</v>
      </c>
      <c r="B33" t="s">
        <v>34</v>
      </c>
      <c r="C33" t="s">
        <v>36</v>
      </c>
      <c r="D33">
        <v>2</v>
      </c>
      <c r="E33" t="s">
        <v>4</v>
      </c>
    </row>
    <row r="34" spans="1:5" x14ac:dyDescent="0.25">
      <c r="A34">
        <v>4</v>
      </c>
      <c r="B34" t="s">
        <v>34</v>
      </c>
      <c r="C34" t="s">
        <v>18</v>
      </c>
      <c r="D34">
        <v>1</v>
      </c>
      <c r="E34" t="s">
        <v>4</v>
      </c>
    </row>
    <row r="35" spans="1:5" x14ac:dyDescent="0.25">
      <c r="A35">
        <v>4</v>
      </c>
      <c r="B35" t="s">
        <v>34</v>
      </c>
      <c r="C35" t="s">
        <v>26</v>
      </c>
      <c r="D35">
        <v>0</v>
      </c>
      <c r="E35" t="s">
        <v>4</v>
      </c>
    </row>
    <row r="36" spans="1:5" x14ac:dyDescent="0.25">
      <c r="A36">
        <v>4</v>
      </c>
      <c r="B36" t="s">
        <v>34</v>
      </c>
      <c r="C36" t="s">
        <v>23</v>
      </c>
      <c r="D36">
        <v>0</v>
      </c>
      <c r="E36" t="s">
        <v>4</v>
      </c>
    </row>
    <row r="37" spans="1:5" x14ac:dyDescent="0.25">
      <c r="A37">
        <v>4</v>
      </c>
      <c r="B37" t="s">
        <v>35</v>
      </c>
      <c r="C37" t="s">
        <v>30</v>
      </c>
      <c r="D37">
        <v>2</v>
      </c>
      <c r="E37" t="s">
        <v>37</v>
      </c>
    </row>
    <row r="38" spans="1:5" x14ac:dyDescent="0.25">
      <c r="A38">
        <v>4</v>
      </c>
      <c r="B38" t="s">
        <v>35</v>
      </c>
      <c r="C38" t="s">
        <v>19</v>
      </c>
      <c r="D38">
        <v>2</v>
      </c>
      <c r="E38" t="s">
        <v>37</v>
      </c>
    </row>
    <row r="39" spans="1:5" x14ac:dyDescent="0.25">
      <c r="A39">
        <v>4</v>
      </c>
      <c r="B39" t="s">
        <v>35</v>
      </c>
      <c r="C39" t="s">
        <v>31</v>
      </c>
      <c r="D39">
        <v>3</v>
      </c>
      <c r="E39" t="s">
        <v>37</v>
      </c>
    </row>
    <row r="40" spans="1:5" x14ac:dyDescent="0.25">
      <c r="A40">
        <v>4</v>
      </c>
      <c r="B40" t="s">
        <v>35</v>
      </c>
      <c r="C40" t="s">
        <v>27</v>
      </c>
      <c r="D40">
        <v>0</v>
      </c>
      <c r="E40" t="s">
        <v>37</v>
      </c>
    </row>
    <row r="41" spans="1:5" x14ac:dyDescent="0.25">
      <c r="A41">
        <v>4</v>
      </c>
      <c r="B41" t="s">
        <v>35</v>
      </c>
      <c r="C41" t="s">
        <v>22</v>
      </c>
      <c r="D41">
        <v>0</v>
      </c>
      <c r="E41" t="s">
        <v>37</v>
      </c>
    </row>
    <row r="42" spans="1:5" x14ac:dyDescent="0.25">
      <c r="A42">
        <v>5</v>
      </c>
      <c r="B42" t="s">
        <v>34</v>
      </c>
      <c r="C42" t="s">
        <v>12</v>
      </c>
      <c r="D42">
        <v>0</v>
      </c>
      <c r="E42" t="s">
        <v>37</v>
      </c>
    </row>
    <row r="43" spans="1:5" x14ac:dyDescent="0.25">
      <c r="A43">
        <v>5</v>
      </c>
      <c r="B43" t="s">
        <v>34</v>
      </c>
      <c r="C43" t="s">
        <v>36</v>
      </c>
      <c r="D43">
        <v>1</v>
      </c>
      <c r="E43" t="s">
        <v>37</v>
      </c>
    </row>
    <row r="44" spans="1:5" x14ac:dyDescent="0.25">
      <c r="A44">
        <v>5</v>
      </c>
      <c r="B44" t="s">
        <v>34</v>
      </c>
      <c r="C44" t="s">
        <v>30</v>
      </c>
      <c r="D44">
        <v>1</v>
      </c>
      <c r="E44" t="s">
        <v>37</v>
      </c>
    </row>
    <row r="45" spans="1:5" x14ac:dyDescent="0.25">
      <c r="A45">
        <v>5</v>
      </c>
      <c r="B45" t="s">
        <v>34</v>
      </c>
      <c r="C45" t="s">
        <v>19</v>
      </c>
      <c r="D45">
        <v>0</v>
      </c>
      <c r="E45" t="s">
        <v>37</v>
      </c>
    </row>
    <row r="46" spans="1:5" x14ac:dyDescent="0.25">
      <c r="A46">
        <v>5</v>
      </c>
      <c r="B46" t="s">
        <v>34</v>
      </c>
      <c r="C46" t="s">
        <v>14</v>
      </c>
      <c r="D46">
        <v>0</v>
      </c>
      <c r="E46" t="s">
        <v>37</v>
      </c>
    </row>
    <row r="47" spans="1:5" x14ac:dyDescent="0.25">
      <c r="A47">
        <v>5</v>
      </c>
      <c r="B47" t="s">
        <v>35</v>
      </c>
      <c r="C47" t="s">
        <v>26</v>
      </c>
      <c r="D47">
        <v>1</v>
      </c>
      <c r="E47" t="s">
        <v>4</v>
      </c>
    </row>
    <row r="48" spans="1:5" x14ac:dyDescent="0.25">
      <c r="A48">
        <v>5</v>
      </c>
      <c r="B48" t="s">
        <v>35</v>
      </c>
      <c r="C48" t="s">
        <v>33</v>
      </c>
      <c r="D48">
        <v>4</v>
      </c>
      <c r="E48" t="s">
        <v>4</v>
      </c>
    </row>
    <row r="49" spans="1:5" x14ac:dyDescent="0.25">
      <c r="A49">
        <v>5</v>
      </c>
      <c r="B49" t="s">
        <v>35</v>
      </c>
      <c r="C49" t="s">
        <v>16</v>
      </c>
      <c r="D49">
        <v>0</v>
      </c>
      <c r="E49" t="s">
        <v>4</v>
      </c>
    </row>
    <row r="50" spans="1:5" x14ac:dyDescent="0.25">
      <c r="A50">
        <v>5</v>
      </c>
      <c r="B50" t="s">
        <v>35</v>
      </c>
      <c r="C50" t="s">
        <v>22</v>
      </c>
      <c r="D50">
        <v>0</v>
      </c>
      <c r="E50" t="s">
        <v>4</v>
      </c>
    </row>
    <row r="51" spans="1:5" x14ac:dyDescent="0.25">
      <c r="A51">
        <v>5</v>
      </c>
      <c r="B51" t="s">
        <v>35</v>
      </c>
      <c r="C51" t="s">
        <v>17</v>
      </c>
      <c r="D51">
        <v>0</v>
      </c>
      <c r="E51" t="s">
        <v>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D1FD2-53F6-4F5F-BE8A-7F68693BFC0E}">
  <dimension ref="A1:K24"/>
  <sheetViews>
    <sheetView workbookViewId="0">
      <selection sqref="A1:A24"/>
    </sheetView>
  </sheetViews>
  <sheetFormatPr baseColWidth="10" defaultRowHeight="15" x14ac:dyDescent="0.25"/>
  <cols>
    <col min="4" max="4" width="17.28515625" customWidth="1"/>
  </cols>
  <sheetData>
    <row r="1" spans="1:9" x14ac:dyDescent="0.25">
      <c r="A1" s="1" t="s">
        <v>2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38</v>
      </c>
      <c r="I1" s="1" t="s">
        <v>39</v>
      </c>
    </row>
    <row r="2" spans="1:9" x14ac:dyDescent="0.25">
      <c r="A2" s="2" t="s">
        <v>12</v>
      </c>
      <c r="B2" s="2">
        <v>9</v>
      </c>
      <c r="C2" s="2">
        <v>8.33</v>
      </c>
      <c r="D2" s="2">
        <v>8.66</v>
      </c>
      <c r="E2" s="2">
        <v>8</v>
      </c>
      <c r="F2" s="2">
        <v>8.5</v>
      </c>
      <c r="G2" s="2">
        <v>8</v>
      </c>
      <c r="H2" s="2">
        <v>8</v>
      </c>
      <c r="I2" s="2">
        <v>7</v>
      </c>
    </row>
    <row r="3" spans="1:9" x14ac:dyDescent="0.25">
      <c r="A3" s="2" t="s">
        <v>13</v>
      </c>
      <c r="B3" s="2">
        <v>5.4</v>
      </c>
      <c r="C3" s="2">
        <v>5.2</v>
      </c>
      <c r="D3" s="2">
        <v>9.1999999999999993</v>
      </c>
      <c r="E3" s="2">
        <v>7</v>
      </c>
      <c r="F3" s="2">
        <v>8.4</v>
      </c>
      <c r="G3" s="2">
        <v>8</v>
      </c>
      <c r="H3" s="2">
        <v>7</v>
      </c>
      <c r="I3" s="2">
        <v>6</v>
      </c>
    </row>
    <row r="4" spans="1:9" x14ac:dyDescent="0.25">
      <c r="A4" s="2" t="s">
        <v>14</v>
      </c>
      <c r="B4" s="2">
        <v>6.67</v>
      </c>
      <c r="C4" s="2">
        <v>7.5</v>
      </c>
      <c r="D4" s="2">
        <v>5.83</v>
      </c>
      <c r="E4" s="2">
        <v>6.33</v>
      </c>
      <c r="F4" s="2">
        <v>5.83</v>
      </c>
      <c r="G4" s="2">
        <v>4</v>
      </c>
      <c r="H4" s="2">
        <v>8</v>
      </c>
      <c r="I4" s="2">
        <v>6</v>
      </c>
    </row>
    <row r="5" spans="1:9" x14ac:dyDescent="0.25">
      <c r="A5" s="2" t="s">
        <v>15</v>
      </c>
      <c r="B5" s="2">
        <v>7.33</v>
      </c>
      <c r="C5" s="2">
        <v>7.33</v>
      </c>
      <c r="D5" s="2">
        <v>8.67</v>
      </c>
      <c r="E5" s="2">
        <v>6.83</v>
      </c>
      <c r="F5" s="2">
        <v>7.67</v>
      </c>
      <c r="G5" s="2">
        <v>7</v>
      </c>
      <c r="H5" s="2">
        <v>4</v>
      </c>
      <c r="I5" s="2">
        <v>3</v>
      </c>
    </row>
    <row r="6" spans="1:9" x14ac:dyDescent="0.25">
      <c r="A6" s="2" t="s">
        <v>16</v>
      </c>
      <c r="B6" s="2">
        <v>5</v>
      </c>
      <c r="C6" s="2">
        <v>5.33</v>
      </c>
      <c r="D6" s="2">
        <v>9</v>
      </c>
      <c r="E6" s="2">
        <v>6.33</v>
      </c>
      <c r="F6" s="2">
        <v>8</v>
      </c>
      <c r="G6" s="2">
        <v>8</v>
      </c>
      <c r="H6" s="2">
        <v>3</v>
      </c>
      <c r="I6" s="2">
        <v>3</v>
      </c>
    </row>
    <row r="7" spans="1:9" x14ac:dyDescent="0.25">
      <c r="A7" s="2" t="s">
        <v>17</v>
      </c>
      <c r="B7" s="2">
        <v>4.17</v>
      </c>
      <c r="C7" s="2">
        <v>6</v>
      </c>
      <c r="D7" s="2">
        <v>3.5</v>
      </c>
      <c r="E7" s="2">
        <v>5</v>
      </c>
      <c r="F7" s="2">
        <v>3.83</v>
      </c>
      <c r="G7" s="2">
        <v>3</v>
      </c>
      <c r="H7" s="2">
        <v>6</v>
      </c>
      <c r="I7" s="2">
        <v>8</v>
      </c>
    </row>
    <row r="8" spans="1:9" x14ac:dyDescent="0.25">
      <c r="A8" s="2" t="s">
        <v>18</v>
      </c>
      <c r="B8" s="2">
        <v>7</v>
      </c>
      <c r="C8" s="2">
        <v>6.33</v>
      </c>
      <c r="D8" s="2">
        <v>4.5</v>
      </c>
      <c r="E8" s="2">
        <v>5.17</v>
      </c>
      <c r="F8" s="2">
        <v>5.67</v>
      </c>
      <c r="G8" s="2">
        <v>4</v>
      </c>
      <c r="H8" s="2">
        <v>5</v>
      </c>
      <c r="I8" s="2">
        <v>7</v>
      </c>
    </row>
    <row r="9" spans="1:9" x14ac:dyDescent="0.25">
      <c r="A9" s="2" t="s">
        <v>19</v>
      </c>
      <c r="B9" s="2">
        <v>7.5</v>
      </c>
      <c r="C9" s="2">
        <v>7.5</v>
      </c>
      <c r="D9" s="2">
        <v>9.33</v>
      </c>
      <c r="E9" s="2">
        <v>7.33</v>
      </c>
      <c r="F9" s="2">
        <v>7.83</v>
      </c>
      <c r="G9" s="2">
        <v>7</v>
      </c>
      <c r="H9" s="2">
        <v>7</v>
      </c>
      <c r="I9" s="2">
        <v>7</v>
      </c>
    </row>
    <row r="10" spans="1:9" x14ac:dyDescent="0.25">
      <c r="A10" s="2" t="s">
        <v>20</v>
      </c>
      <c r="B10" s="2">
        <v>3.5</v>
      </c>
      <c r="C10" s="2">
        <v>3.83</v>
      </c>
      <c r="D10" s="2">
        <v>2.67</v>
      </c>
      <c r="E10" s="2">
        <v>3.17</v>
      </c>
      <c r="F10" s="2">
        <v>3.33</v>
      </c>
      <c r="G10" s="2">
        <v>2</v>
      </c>
      <c r="H10" s="2">
        <v>3</v>
      </c>
      <c r="I10" s="2">
        <v>3</v>
      </c>
    </row>
    <row r="11" spans="1:9" x14ac:dyDescent="0.25">
      <c r="A11" s="2" t="s">
        <v>21</v>
      </c>
      <c r="B11" s="2">
        <v>8.83</v>
      </c>
      <c r="C11" s="2">
        <v>8.5</v>
      </c>
      <c r="D11" s="2">
        <v>8.83</v>
      </c>
      <c r="E11" s="2">
        <v>7.67</v>
      </c>
      <c r="F11" s="2">
        <v>8.33</v>
      </c>
      <c r="G11" s="2">
        <v>7</v>
      </c>
      <c r="H11" s="2">
        <v>7</v>
      </c>
      <c r="I11" s="2">
        <v>7</v>
      </c>
    </row>
    <row r="12" spans="1:9" x14ac:dyDescent="0.25">
      <c r="A12" s="2" t="s">
        <v>22</v>
      </c>
      <c r="B12" s="2">
        <v>4.5</v>
      </c>
      <c r="C12" s="2">
        <v>5.67</v>
      </c>
      <c r="D12" s="2">
        <v>5.5</v>
      </c>
      <c r="E12" s="2">
        <v>5.5</v>
      </c>
      <c r="F12" s="2">
        <v>5.5</v>
      </c>
      <c r="G12" s="2">
        <v>3</v>
      </c>
      <c r="H12" s="2">
        <v>4</v>
      </c>
      <c r="I12" s="2">
        <v>5</v>
      </c>
    </row>
    <row r="13" spans="1:9" x14ac:dyDescent="0.25">
      <c r="A13" s="2" t="s">
        <v>23</v>
      </c>
      <c r="B13" s="2">
        <v>3.67</v>
      </c>
      <c r="C13" s="2">
        <v>4.67</v>
      </c>
      <c r="D13" s="2">
        <v>3.17</v>
      </c>
      <c r="E13" s="2">
        <v>4.17</v>
      </c>
      <c r="F13" s="2">
        <v>3.33</v>
      </c>
      <c r="G13" s="2">
        <v>2</v>
      </c>
      <c r="H13" s="2">
        <v>3</v>
      </c>
      <c r="I13" s="2">
        <v>3</v>
      </c>
    </row>
    <row r="14" spans="1:9" x14ac:dyDescent="0.25">
      <c r="A14" s="2" t="s">
        <v>24</v>
      </c>
      <c r="B14" s="2">
        <v>6.5</v>
      </c>
      <c r="C14" s="2">
        <v>5.67</v>
      </c>
      <c r="D14" s="2">
        <v>6.83</v>
      </c>
      <c r="E14" s="2">
        <v>9.17</v>
      </c>
      <c r="F14" s="2">
        <v>7</v>
      </c>
      <c r="G14" s="2">
        <v>4</v>
      </c>
      <c r="H14" s="2">
        <v>9</v>
      </c>
      <c r="I14" s="2">
        <v>9</v>
      </c>
    </row>
    <row r="15" spans="1:9" ht="30" x14ac:dyDescent="0.25">
      <c r="A15" s="2" t="s">
        <v>25</v>
      </c>
      <c r="B15" s="2">
        <v>6.8</v>
      </c>
      <c r="C15" s="2">
        <v>5.4</v>
      </c>
      <c r="D15" s="2">
        <v>4</v>
      </c>
      <c r="E15" s="2">
        <v>5.4</v>
      </c>
      <c r="F15" s="2">
        <v>4.5999999999999996</v>
      </c>
      <c r="G15" s="2">
        <v>3</v>
      </c>
      <c r="H15" s="2">
        <v>9</v>
      </c>
      <c r="I15" s="2">
        <v>7</v>
      </c>
    </row>
    <row r="16" spans="1:9" x14ac:dyDescent="0.25">
      <c r="A16" s="2" t="s">
        <v>26</v>
      </c>
      <c r="B16" s="2">
        <v>7.83</v>
      </c>
      <c r="C16" s="2">
        <v>8.67</v>
      </c>
      <c r="D16" s="2">
        <v>8</v>
      </c>
      <c r="E16" s="2">
        <v>8.67</v>
      </c>
      <c r="F16" s="2">
        <v>8.33</v>
      </c>
      <c r="G16" s="2">
        <v>7</v>
      </c>
      <c r="H16" s="2">
        <v>7</v>
      </c>
      <c r="I16" s="2">
        <v>8</v>
      </c>
    </row>
    <row r="17" spans="1:11" x14ac:dyDescent="0.25">
      <c r="A17" s="2" t="s">
        <v>36</v>
      </c>
      <c r="B17" s="2">
        <v>5</v>
      </c>
      <c r="C17" s="2">
        <v>4.17</v>
      </c>
      <c r="D17" s="2">
        <v>7.33</v>
      </c>
      <c r="E17" s="2">
        <v>4.67</v>
      </c>
      <c r="F17" s="2">
        <v>7.5</v>
      </c>
      <c r="G17" s="2">
        <v>5</v>
      </c>
      <c r="H17" s="2">
        <v>8</v>
      </c>
      <c r="I17" s="2">
        <v>6</v>
      </c>
    </row>
    <row r="18" spans="1:11" x14ac:dyDescent="0.25">
      <c r="A18" s="2" t="s">
        <v>27</v>
      </c>
      <c r="B18" s="2">
        <v>4.33</v>
      </c>
      <c r="C18" s="2">
        <v>3.83</v>
      </c>
      <c r="D18" s="2">
        <v>3.67</v>
      </c>
      <c r="E18" s="2">
        <v>6.17</v>
      </c>
      <c r="F18" s="2">
        <v>3</v>
      </c>
      <c r="G18" s="2">
        <v>2</v>
      </c>
      <c r="H18" s="2">
        <v>8</v>
      </c>
      <c r="I18" s="2">
        <v>7</v>
      </c>
    </row>
    <row r="19" spans="1:11" x14ac:dyDescent="0.25">
      <c r="A19" s="2" t="s">
        <v>28</v>
      </c>
      <c r="B19" s="2">
        <v>8.5</v>
      </c>
      <c r="C19" s="2">
        <v>8.5</v>
      </c>
      <c r="D19" s="2">
        <v>8.5</v>
      </c>
      <c r="E19" s="2">
        <v>9.33</v>
      </c>
      <c r="F19" s="2">
        <v>9.17</v>
      </c>
      <c r="G19" s="2">
        <v>8</v>
      </c>
      <c r="H19" s="2">
        <v>9</v>
      </c>
      <c r="I19" s="2">
        <v>8</v>
      </c>
    </row>
    <row r="20" spans="1:11" x14ac:dyDescent="0.25">
      <c r="A20" s="2" t="s">
        <v>29</v>
      </c>
      <c r="B20" s="2">
        <v>9</v>
      </c>
      <c r="C20" s="2">
        <v>8</v>
      </c>
      <c r="D20" s="2">
        <v>4.83</v>
      </c>
      <c r="E20" s="2">
        <v>6.5</v>
      </c>
      <c r="F20" s="2">
        <v>6.17</v>
      </c>
      <c r="G20" s="2">
        <v>5</v>
      </c>
      <c r="H20" s="2">
        <v>8</v>
      </c>
      <c r="I20" s="2">
        <v>6</v>
      </c>
    </row>
    <row r="21" spans="1:11" x14ac:dyDescent="0.25">
      <c r="A21" s="2" t="s">
        <v>30</v>
      </c>
      <c r="B21" s="2">
        <v>5</v>
      </c>
      <c r="C21" s="2">
        <v>6</v>
      </c>
      <c r="D21" s="2">
        <v>7</v>
      </c>
      <c r="E21" s="2">
        <v>4</v>
      </c>
      <c r="F21" s="2">
        <v>6</v>
      </c>
      <c r="G21" s="2">
        <v>5</v>
      </c>
      <c r="H21" s="2">
        <v>8</v>
      </c>
      <c r="I21" s="2">
        <v>7</v>
      </c>
      <c r="J21" s="3"/>
    </row>
    <row r="22" spans="1:11" x14ac:dyDescent="0.25">
      <c r="A22" s="2" t="s">
        <v>31</v>
      </c>
      <c r="B22" s="2">
        <v>9</v>
      </c>
      <c r="C22" s="2">
        <v>8</v>
      </c>
      <c r="D22" s="2">
        <v>8.5</v>
      </c>
      <c r="E22" s="2">
        <v>7.5</v>
      </c>
      <c r="F22" s="2">
        <v>9</v>
      </c>
      <c r="G22" s="2">
        <v>7</v>
      </c>
      <c r="H22" s="2">
        <v>9</v>
      </c>
      <c r="I22" s="2">
        <v>7</v>
      </c>
    </row>
    <row r="23" spans="1:11" x14ac:dyDescent="0.25">
      <c r="A23" s="2" t="s">
        <v>32</v>
      </c>
      <c r="B23" s="2">
        <v>8</v>
      </c>
      <c r="C23" s="2">
        <v>8</v>
      </c>
      <c r="D23" s="2">
        <v>7</v>
      </c>
      <c r="E23" s="2">
        <v>7</v>
      </c>
      <c r="F23" s="2">
        <v>7</v>
      </c>
      <c r="G23" s="2">
        <v>6</v>
      </c>
      <c r="H23" s="2">
        <v>8</v>
      </c>
      <c r="I23" s="2">
        <v>7</v>
      </c>
      <c r="K23" s="3"/>
    </row>
    <row r="24" spans="1:11" x14ac:dyDescent="0.25">
      <c r="A24" s="2" t="s">
        <v>33</v>
      </c>
      <c r="B24" s="2">
        <v>9</v>
      </c>
      <c r="C24" s="2">
        <v>9</v>
      </c>
      <c r="D24" s="2">
        <v>7</v>
      </c>
      <c r="E24" s="2">
        <v>6.5</v>
      </c>
      <c r="F24" s="2">
        <v>8</v>
      </c>
      <c r="G24" s="2">
        <v>7</v>
      </c>
      <c r="H24" s="2">
        <v>7</v>
      </c>
      <c r="I24" s="2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4EC37-FB71-46DA-AA3A-710A71F3B07C}">
  <dimension ref="A1:C24"/>
  <sheetViews>
    <sheetView tabSelected="1" workbookViewId="0">
      <selection activeCell="D3" sqref="D3"/>
    </sheetView>
  </sheetViews>
  <sheetFormatPr baseColWidth="10" defaultRowHeight="15" x14ac:dyDescent="0.25"/>
  <cols>
    <col min="1" max="1" width="18" customWidth="1"/>
    <col min="2" max="2" width="24" customWidth="1"/>
    <col min="3" max="3" width="18.28515625" customWidth="1"/>
    <col min="9" max="9" width="12.5703125" bestFit="1" customWidth="1"/>
    <col min="10" max="10" width="11.140625" bestFit="1" customWidth="1"/>
  </cols>
  <sheetData>
    <row r="1" spans="1:3" x14ac:dyDescent="0.25">
      <c r="A1" s="1" t="s">
        <v>2</v>
      </c>
      <c r="B1" s="1" t="s">
        <v>40</v>
      </c>
      <c r="C1" s="1" t="s">
        <v>41</v>
      </c>
    </row>
    <row r="2" spans="1:3" x14ac:dyDescent="0.25">
      <c r="A2" s="2" t="s">
        <v>12</v>
      </c>
      <c r="B2">
        <f>COUNTIF(partidos!$C$2:$C$363,A2)</f>
        <v>5</v>
      </c>
      <c r="C2">
        <f>COUNTIFS(partidos!C:C, A2, partidos!E:E, "Gana")/B2</f>
        <v>0.8</v>
      </c>
    </row>
    <row r="3" spans="1:3" x14ac:dyDescent="0.25">
      <c r="A3" s="2" t="s">
        <v>13</v>
      </c>
      <c r="B3">
        <f>COUNTIF(partidos!$C$2:$C$363,A3)</f>
        <v>0</v>
      </c>
      <c r="C3" t="e">
        <f>COUNTIFS(partidos!C:C, A3, partidos!E:E, "Gana")/B3</f>
        <v>#DIV/0!</v>
      </c>
    </row>
    <row r="4" spans="1:3" x14ac:dyDescent="0.25">
      <c r="A4" s="2" t="s">
        <v>14</v>
      </c>
      <c r="B4">
        <f>COUNTIF(partidos!$C$2:$C$363,A4)</f>
        <v>1</v>
      </c>
      <c r="C4">
        <f>COUNTIFS(partidos!C:C, A4, partidos!E:E, "Gana")/B4</f>
        <v>0</v>
      </c>
    </row>
    <row r="5" spans="1:3" x14ac:dyDescent="0.25">
      <c r="A5" s="2" t="s">
        <v>15</v>
      </c>
      <c r="B5">
        <f>COUNTIF(partidos!$C$2:$C$363,A5)</f>
        <v>0</v>
      </c>
      <c r="C5" t="e">
        <f>COUNTIFS(partidos!C:C, A5, partidos!E:E, "Gana")/B5</f>
        <v>#DIV/0!</v>
      </c>
    </row>
    <row r="6" spans="1:3" x14ac:dyDescent="0.25">
      <c r="A6" s="2" t="s">
        <v>16</v>
      </c>
      <c r="B6">
        <f>COUNTIF(partidos!$C$2:$C$363,A6)</f>
        <v>1</v>
      </c>
      <c r="C6">
        <f>COUNTIFS(partidos!C:C, A6, partidos!E:E, "Gana")/B6</f>
        <v>1</v>
      </c>
    </row>
    <row r="7" spans="1:3" x14ac:dyDescent="0.25">
      <c r="A7" s="2" t="s">
        <v>17</v>
      </c>
      <c r="B7">
        <f>COUNTIF(partidos!$C$2:$C$363,A7)</f>
        <v>4</v>
      </c>
      <c r="C7">
        <f>COUNTIFS(partidos!C:C, A7, partidos!E:E, "Gana")/B7</f>
        <v>0.75</v>
      </c>
    </row>
    <row r="8" spans="1:3" x14ac:dyDescent="0.25">
      <c r="A8" s="2" t="s">
        <v>18</v>
      </c>
      <c r="B8">
        <f>COUNTIF(partidos!$C$2:$C$363,A8)</f>
        <v>3</v>
      </c>
      <c r="C8">
        <f>COUNTIFS(partidos!C:C, A8, partidos!E:E, "Gana")/B8</f>
        <v>1</v>
      </c>
    </row>
    <row r="9" spans="1:3" x14ac:dyDescent="0.25">
      <c r="A9" s="2" t="s">
        <v>19</v>
      </c>
      <c r="B9">
        <f>COUNTIF(partidos!$C$2:$C$363,A9)</f>
        <v>3</v>
      </c>
      <c r="C9">
        <f>COUNTIFS(partidos!C:C, A9, partidos!E:E, "Gana")/B9</f>
        <v>0</v>
      </c>
    </row>
    <row r="10" spans="1:3" x14ac:dyDescent="0.25">
      <c r="A10" s="2" t="s">
        <v>20</v>
      </c>
      <c r="B10">
        <f>COUNTIF(partidos!$C$2:$C$363,A10)</f>
        <v>1</v>
      </c>
      <c r="C10">
        <f>COUNTIFS(partidos!C:C, A10, partidos!E:E, "Gana")/B10</f>
        <v>0</v>
      </c>
    </row>
    <row r="11" spans="1:3" x14ac:dyDescent="0.25">
      <c r="A11" s="2" t="s">
        <v>21</v>
      </c>
      <c r="B11">
        <f>COUNTIF(partidos!$C$2:$C$363,A11)</f>
        <v>0</v>
      </c>
      <c r="C11" t="e">
        <f>COUNTIFS(partidos!C:C, A11, partidos!E:E, "Gana")/B11</f>
        <v>#DIV/0!</v>
      </c>
    </row>
    <row r="12" spans="1:3" x14ac:dyDescent="0.25">
      <c r="A12" s="2" t="s">
        <v>22</v>
      </c>
      <c r="B12">
        <f>COUNTIF(partidos!$C$2:$C$363,A12)</f>
        <v>3</v>
      </c>
      <c r="C12">
        <f>COUNTIFS(partidos!C:C, A12, partidos!E:E, "Gana")/B12</f>
        <v>0.66666666666666663</v>
      </c>
    </row>
    <row r="13" spans="1:3" x14ac:dyDescent="0.25">
      <c r="A13" s="2" t="s">
        <v>23</v>
      </c>
      <c r="B13">
        <f>COUNTIF(partidos!$C$2:$C$363,A13)</f>
        <v>3</v>
      </c>
      <c r="C13">
        <f>COUNTIFS(partidos!C:C, A13, partidos!E:E, "Gana")/B13</f>
        <v>0.33333333333333331</v>
      </c>
    </row>
    <row r="14" spans="1:3" x14ac:dyDescent="0.25">
      <c r="A14" s="2" t="s">
        <v>24</v>
      </c>
      <c r="B14">
        <f>COUNTIF(partidos!$C$2:$C$363,A14)</f>
        <v>3</v>
      </c>
      <c r="C14">
        <f>COUNTIFS(partidos!C:C, A14, partidos!E:E, "Gana")/B14</f>
        <v>0.33333333333333331</v>
      </c>
    </row>
    <row r="15" spans="1:3" ht="16.5" customHeight="1" x14ac:dyDescent="0.25">
      <c r="A15" s="2" t="s">
        <v>25</v>
      </c>
      <c r="B15">
        <f>COUNTIF(partidos!$C$2:$C$363,A15)</f>
        <v>0</v>
      </c>
      <c r="C15" t="e">
        <f>COUNTIFS(partidos!C:C, A15, partidos!E:E, "Gana")/B15</f>
        <v>#DIV/0!</v>
      </c>
    </row>
    <row r="16" spans="1:3" x14ac:dyDescent="0.25">
      <c r="A16" s="2" t="s">
        <v>26</v>
      </c>
      <c r="B16">
        <f>COUNTIF(partidos!$C$2:$C$363,A16)</f>
        <v>5</v>
      </c>
      <c r="C16">
        <f>COUNTIFS(partidos!C:C, A16, partidos!E:E, "Gana")/B16</f>
        <v>0.4</v>
      </c>
    </row>
    <row r="17" spans="1:3" x14ac:dyDescent="0.25">
      <c r="A17" s="2" t="s">
        <v>36</v>
      </c>
      <c r="B17">
        <f>COUNTIF(partidos!$C$2:$C$363,A17)</f>
        <v>5</v>
      </c>
      <c r="C17">
        <f>COUNTIFS(partidos!C:C, A17, partidos!E:E, "Gana")/B17</f>
        <v>0.8</v>
      </c>
    </row>
    <row r="18" spans="1:3" x14ac:dyDescent="0.25">
      <c r="A18" s="2" t="s">
        <v>27</v>
      </c>
      <c r="B18">
        <f>COUNTIF(partidos!$C$2:$C$363,A18)</f>
        <v>4</v>
      </c>
      <c r="C18">
        <f>COUNTIFS(partidos!C:C, A18, partidos!E:E, "Gana")/B18</f>
        <v>0.25</v>
      </c>
    </row>
    <row r="19" spans="1:3" x14ac:dyDescent="0.25">
      <c r="A19" s="2" t="s">
        <v>28</v>
      </c>
      <c r="B19">
        <f>COUNTIF(partidos!$C$2:$C$363,A19)</f>
        <v>1</v>
      </c>
      <c r="C19">
        <f>COUNTIFS(partidos!C:C, A19, partidos!E:E, "Gana")/B19</f>
        <v>1</v>
      </c>
    </row>
    <row r="20" spans="1:3" x14ac:dyDescent="0.25">
      <c r="A20" s="2" t="s">
        <v>29</v>
      </c>
      <c r="B20">
        <f>COUNTIF(partidos!$C$2:$C$363,A20)</f>
        <v>0</v>
      </c>
      <c r="C20" t="e">
        <f>COUNTIFS(partidos!C:C, A20, partidos!E:E, "Gana")/B20</f>
        <v>#DIV/0!</v>
      </c>
    </row>
    <row r="21" spans="1:3" x14ac:dyDescent="0.25">
      <c r="A21" s="2" t="s">
        <v>30</v>
      </c>
      <c r="B21">
        <f>COUNTIF(partidos!$C$2:$C$363,A21)</f>
        <v>4</v>
      </c>
      <c r="C21">
        <f>COUNTIFS(partidos!C:C, A21, partidos!E:E, "Gana")/B21</f>
        <v>0.25</v>
      </c>
    </row>
    <row r="22" spans="1:3" x14ac:dyDescent="0.25">
      <c r="A22" s="2" t="s">
        <v>31</v>
      </c>
      <c r="B22">
        <f>COUNTIF(partidos!$C$2:$C$363,A22)</f>
        <v>1</v>
      </c>
      <c r="C22">
        <f>COUNTIFS(partidos!C:C, A22, partidos!E:E, "Gana")/B22</f>
        <v>0</v>
      </c>
    </row>
    <row r="23" spans="1:3" x14ac:dyDescent="0.25">
      <c r="A23" s="2" t="s">
        <v>32</v>
      </c>
      <c r="B23">
        <f>COUNTIF(partidos!$C$2:$C$363,A23)</f>
        <v>2</v>
      </c>
      <c r="C23">
        <f>COUNTIFS(partidos!C:C, A23, partidos!E:E, "Gana")/B23</f>
        <v>0</v>
      </c>
    </row>
    <row r="24" spans="1:3" x14ac:dyDescent="0.25">
      <c r="A24" s="2" t="s">
        <v>33</v>
      </c>
      <c r="B24">
        <f>COUNTIF(partidos!$C$2:$C$363,A24)</f>
        <v>1</v>
      </c>
      <c r="C24">
        <f>COUNTIFS(partidos!C:C, A24, partidos!E:E, "Gana")/B24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partidos</vt:lpstr>
      <vt:lpstr>atributos</vt:lpstr>
      <vt:lpstr>analisis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MORA CERVERA</dc:creator>
  <cp:lastModifiedBy>CARLOS MORA CERVERA</cp:lastModifiedBy>
  <dcterms:created xsi:type="dcterms:W3CDTF">2025-07-24T13:31:46Z</dcterms:created>
  <dcterms:modified xsi:type="dcterms:W3CDTF">2025-08-11T18:29:52Z</dcterms:modified>
</cp:coreProperties>
</file>