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OSC2030\Lab7\Lab7\"/>
    </mc:Choice>
  </mc:AlternateContent>
  <xr:revisionPtr revIDLastSave="0" documentId="13_ncr:1_{29842EC4-D846-4DD9-B13B-8DFFFDA13D32}" xr6:coauthVersionLast="38" xr6:coauthVersionMax="38" xr10:uidLastSave="{00000000-0000-0000-0000-000000000000}"/>
  <bookViews>
    <workbookView xWindow="0" yWindow="0" windowWidth="21570" windowHeight="10218" tabRatio="500" xr2:uid="{00000000-000D-0000-FFFF-FFFF00000000}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G10" i="1"/>
  <c r="H6" i="1"/>
  <c r="G6" i="1"/>
  <c r="H9" i="1"/>
  <c r="G9" i="1"/>
  <c r="H8" i="1"/>
  <c r="G8" i="1"/>
  <c r="H7" i="1"/>
  <c r="G7" i="1"/>
  <c r="H5" i="1"/>
  <c r="G5" i="1"/>
  <c r="C10" i="1"/>
  <c r="E10" i="1"/>
  <c r="C9" i="1"/>
  <c r="E9" i="1"/>
  <c r="C8" i="1"/>
  <c r="E8" i="1"/>
  <c r="C7" i="1"/>
  <c r="E7" i="1"/>
  <c r="C6" i="1"/>
  <c r="E6" i="1"/>
  <c r="C5" i="1"/>
  <c r="E5" i="1"/>
</calcChain>
</file>

<file path=xl/sharedStrings.xml><?xml version="1.0" encoding="utf-8"?>
<sst xmlns="http://schemas.openxmlformats.org/spreadsheetml/2006/main" count="26" uniqueCount="26">
  <si>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</si>
  <si>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</si>
  <si>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</si>
  <si>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</si>
  <si>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</si>
  <si>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</si>
  <si>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</si>
  <si>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</si>
  <si>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</si>
  <si>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</si>
  <si>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</si>
  <si>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</si>
  <si>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</si>
  <si>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</si>
  <si>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STL:sort</t>
  </si>
  <si>
    <t>Constant 'C'</t>
  </si>
  <si>
    <t>t=c * nlog n</t>
  </si>
  <si>
    <t>Quick sort</t>
  </si>
  <si>
    <t>Merge sort</t>
  </si>
  <si>
    <t>Bubble sort</t>
  </si>
  <si>
    <t>Insertion sort</t>
  </si>
  <si>
    <t>Selection sort</t>
  </si>
  <si>
    <r>
      <rPr>
        <b/>
        <sz val="12"/>
        <color theme="1"/>
        <rFont val="Calibri"/>
        <family val="2"/>
        <scheme val="minor"/>
      </rPr>
      <t>t = c *n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</si>
  <si>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Chance McCormick</t>
  </si>
  <si>
    <t>COSC 2030</t>
  </si>
  <si>
    <t>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</si>
</sst>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4" sqref="C14"/>
    </sheetView>
  </sheetViews>
  <sheetFormatPr defaultColWidth="11" defaultRowHeight="15.6" x14ac:dyDescent="0.6"/>
  <cols>
    <col min="1" max="1" width="12.34765625" bestFit="1" customWidth="1"/>
    <col min="2" max="2" width="12" bestFit="1" customWidth="1"/>
    <col min="3" max="3" width="11.84765625" bestFit="1" customWidth="1"/>
    <col min="4" max="4" width="12.59765625" bestFit="1" customWidth="1"/>
    <col min="5" max="5" width="14.59765625" bestFit="1" customWidth="1"/>
    <col min="6" max="6" width="15.59765625" bestFit="1" customWidth="1"/>
    <col min="7" max="7" width="32" customWidth="1"/>
    <col min="8" max="8" width="11.84765625" bestFit="1" customWidth="1"/>
    <col min="10" max="10" width="11.84765625" bestFit="1" customWidth="1"/>
  </cols>
  <sheetData>
    <row r="1" spans="1:10" x14ac:dyDescent="0.6">
      <c r="A1" s="4" t="s">
        <v>0</v>
      </c>
      <c r="B1" s="4"/>
      <c r="C1" s="4"/>
      <c r="D1" s="4"/>
      <c r="E1" s="4"/>
      <c r="F1" s="4"/>
      <c r="G1" s="4"/>
    </row>
    <row r="2" spans="1:10" x14ac:dyDescent="0.6">
      <c r="A2" s="4"/>
      <c r="B2" s="4"/>
      <c r="C2" s="4"/>
      <c r="D2" s="4"/>
      <c r="E2" s="4"/>
      <c r="F2" s="4"/>
      <c r="G2" s="4"/>
    </row>
    <row r="3" spans="1:10" x14ac:dyDescent="0.6">
      <c r="A3" t="s">
        <v>23</v>
      </c>
      <c r="C3" t="s">
        <v>24</v>
      </c>
      <c r="D3" t="s">
        <v>25</v>
      </c>
    </row>
    <row r="4" spans="1:10" ht="18" x14ac:dyDescent="0.6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  <c r="H4" s="2" t="s">
        <v>15</v>
      </c>
      <c r="I4" s="2" t="s">
        <v>16</v>
      </c>
      <c r="J4" s="3" t="s">
        <v>22</v>
      </c>
    </row>
    <row r="5" spans="1:10" x14ac:dyDescent="0.6">
      <c r="A5" t="s">
        <v>3</v>
      </c>
      <c r="B5">
        <v>1555000</v>
      </c>
      <c r="C5">
        <f>2*B5</f>
        <v>3110000</v>
      </c>
      <c r="D5">
        <v>6.0391500000000002</v>
      </c>
      <c r="E5">
        <f>2*C5</f>
        <v>6220000</v>
      </c>
      <c r="F5">
        <v>12.9704</v>
      </c>
      <c r="G5">
        <f>H5*(2000000*LOG(2000000,2))</f>
        <v>5.2355113217642817</v>
      </c>
      <c r="H5">
        <f>4/(1555000*LOG(1555000,2))</f>
        <v>1.250625652928151E-7</v>
      </c>
      <c r="I5" t="s">
        <v>17</v>
      </c>
      <c r="J5" t="s">
        <v>19</v>
      </c>
    </row>
    <row r="6" spans="1:10" x14ac:dyDescent="0.6">
      <c r="A6" t="s">
        <v>5</v>
      </c>
      <c r="B6">
        <v>475000</v>
      </c>
      <c r="C6">
        <f t="shared" ref="C6:C10" si="0">2*B6</f>
        <v>950000</v>
      </c>
      <c r="D6">
        <v>6.02</v>
      </c>
      <c r="E6">
        <f t="shared" ref="E6:E10" si="1">2*C6</f>
        <v>1900000</v>
      </c>
      <c r="F6">
        <v>12.2456</v>
      </c>
      <c r="G6">
        <f>H6*(2000000*LOG(2000000,2))</f>
        <v>18.694440417456494</v>
      </c>
      <c r="H6">
        <f>4/(475000*LOG(475000,2))</f>
        <v>4.4656090525517863E-7</v>
      </c>
      <c r="I6" t="s">
        <v>14</v>
      </c>
      <c r="J6" t="s">
        <v>20</v>
      </c>
    </row>
    <row r="7" spans="1:10" x14ac:dyDescent="0.6">
      <c r="A7" t="s">
        <v>4</v>
      </c>
      <c r="B7">
        <v>2250</v>
      </c>
      <c r="C7">
        <f t="shared" si="0"/>
        <v>4500</v>
      </c>
      <c r="D7">
        <v>11.7827</v>
      </c>
      <c r="E7">
        <f t="shared" si="1"/>
        <v>9000</v>
      </c>
      <c r="F7">
        <v>46.896599999999999</v>
      </c>
      <c r="G7">
        <f>H7*(2000000^2)</f>
        <v>3160493.8271604939</v>
      </c>
      <c r="H7">
        <f>4/(2250^2)</f>
        <v>7.9012345679012348E-7</v>
      </c>
      <c r="I7" t="s">
        <v>18</v>
      </c>
      <c r="J7" t="s">
        <v>21</v>
      </c>
    </row>
    <row r="8" spans="1:10" x14ac:dyDescent="0.6">
      <c r="A8" t="s">
        <v>6</v>
      </c>
      <c r="B8">
        <v>71800</v>
      </c>
      <c r="C8">
        <f t="shared" si="0"/>
        <v>143600</v>
      </c>
      <c r="D8">
        <v>13.705</v>
      </c>
      <c r="E8">
        <f t="shared" si="1"/>
        <v>287200</v>
      </c>
      <c r="F8">
        <v>53.566800000000001</v>
      </c>
      <c r="G8">
        <f>H8*(2000000^2)</f>
        <v>3103.6382399267541</v>
      </c>
      <c r="H8">
        <f>4/(71800^2)</f>
        <v>7.7590955998168856E-10</v>
      </c>
    </row>
    <row r="9" spans="1:10" x14ac:dyDescent="0.6">
      <c r="A9" t="s">
        <v>7</v>
      </c>
      <c r="B9">
        <v>13750</v>
      </c>
      <c r="C9">
        <f t="shared" si="0"/>
        <v>27500</v>
      </c>
      <c r="D9">
        <v>12.026899999999999</v>
      </c>
      <c r="E9">
        <f t="shared" si="1"/>
        <v>55000</v>
      </c>
      <c r="F9">
        <v>47.6511</v>
      </c>
      <c r="G9">
        <f>H9*(2000000^2)</f>
        <v>84628.09917355371</v>
      </c>
      <c r="H9">
        <f>4/(13750^2)</f>
        <v>2.1157024793388428E-8</v>
      </c>
    </row>
    <row r="10" spans="1:10" x14ac:dyDescent="0.6">
      <c r="A10" t="s">
        <v>8</v>
      </c>
      <c r="B10">
        <v>13750</v>
      </c>
      <c r="C10">
        <f t="shared" si="0"/>
        <v>27500</v>
      </c>
      <c r="D10">
        <v>12.005599999999999</v>
      </c>
      <c r="E10">
        <f t="shared" si="1"/>
        <v>55000</v>
      </c>
      <c r="F10">
        <v>47.993400000000001</v>
      </c>
      <c r="G10">
        <f>H10*(2000000*LOG(2000000,2))</f>
        <v>885.88343653148036</v>
      </c>
      <c r="H10">
        <f>4/(13750 *LOG(13750,2))</f>
        <v>2.1161420215534359E-5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Chance McCormick</cp:lastModifiedBy>
  <dcterms:created xsi:type="dcterms:W3CDTF">2017-10-30T18:56:15Z</dcterms:created>
  <dcterms:modified xsi:type="dcterms:W3CDTF">2018-11-20T03:13:31Z</dcterms:modified>
</cp:coreProperties>
</file>