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kuntz/Documents/Virgina Tech/Research/Water Delivery/DigDeep /"/>
    </mc:Choice>
  </mc:AlternateContent>
  <xr:revisionPtr revIDLastSave="0" documentId="8_{7AB79F56-AF26-0947-A7B7-2473B112056C}" xr6:coauthVersionLast="47" xr6:coauthVersionMax="47" xr10:uidLastSave="{00000000-0000-0000-0000-000000000000}"/>
  <bookViews>
    <workbookView xWindow="780" yWindow="1000" windowWidth="27640" windowHeight="15800" activeTab="1" xr2:uid="{280C627C-3B2F-684A-9A4A-D3F34541EA7C}"/>
  </bookViews>
  <sheets>
    <sheet name="Dilkon" sheetId="1" r:id="rId1"/>
    <sheet name="Navajo Mountain" sheetId="2" r:id="rId2"/>
  </sheets>
  <externalReferences>
    <externalReference r:id="rId3"/>
  </externalReferenc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2" i="1" l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</calcChain>
</file>

<file path=xl/sharedStrings.xml><?xml version="1.0" encoding="utf-8"?>
<sst xmlns="http://schemas.openxmlformats.org/spreadsheetml/2006/main" count="596" uniqueCount="20">
  <si>
    <t>Households Reciving Water Deliveries (January 2023 - October 2024)</t>
  </si>
  <si>
    <t>ID</t>
  </si>
  <si>
    <t>Project site</t>
  </si>
  <si>
    <t>Code for water storage tank</t>
  </si>
  <si>
    <t>Household size</t>
  </si>
  <si>
    <t>Most recent delivery date</t>
  </si>
  <si>
    <t>Days since last visit</t>
  </si>
  <si>
    <t>Gallons delivered (approx)</t>
  </si>
  <si>
    <t>Latitude</t>
  </si>
  <si>
    <t>Longitude</t>
  </si>
  <si>
    <t>Office</t>
  </si>
  <si>
    <t>Dilkon</t>
  </si>
  <si>
    <t xml:space="preserve">Winslow </t>
  </si>
  <si>
    <t>Holbrook</t>
  </si>
  <si>
    <t>Flagstaff</t>
  </si>
  <si>
    <t>Navajo Mountain</t>
  </si>
  <si>
    <t>Shonto</t>
  </si>
  <si>
    <t>Inscription House</t>
  </si>
  <si>
    <t>Page</t>
  </si>
  <si>
    <t>Invalid?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</si>
</sst>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3" fillId="4" borderId="0" xfId="1" applyFill="1"/>
    <xf numFmtId="0" fontId="3" fillId="4" borderId="0" xfId="1" applyFill="1" applyAlignment="1">
      <alignment wrapText="1"/>
    </xf>
    <xf numFmtId="0" fontId="3" fillId="4" borderId="0" xfId="1" applyFill="1" applyAlignment="1">
      <alignment horizontal="right"/>
    </xf>
    <xf numFmtId="14" fontId="3" fillId="4" borderId="0" xfId="1" applyNumberFormat="1" applyFill="1" applyAlignment="1">
      <alignment horizontal="right"/>
    </xf>
    <xf numFmtId="0" fontId="4" fillId="4" borderId="0" xfId="1" applyFont="1" applyFill="1"/>
  </cellXfs>
  <cellStyles count="2">
    <cellStyle name="Normal" xfId="0" builtinId="0"/>
    <cellStyle name="Normal 2" xfId="1" xr:uid="{7A50D0BA-FCA3-C646-95C9-B75B47D2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mmakuntz/Documents/Virgina%20Tech/Research/Water%20Delivery/DigDeep%20/DigDeep%20x%20Virginia%20Tech%20-%20Client%20Coordinates%20Dudzinski%20Excel.xlsx" TargetMode="External"/><Relationship Id="rId1" Type="http://schemas.openxmlformats.org/officeDocument/2006/relationships/externalLinkPath" Target="DigDeep%20x%20Virginia%20Tech%20-%20Client%20Coordinates%20Dudzinski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ordinates"/>
      <sheetName val="DigDeep x Virginia Tech - Clien"/>
      <sheetName val="Dilkon"/>
      <sheetName val="Thoreau"/>
      <sheetName val="Navajo Mountain"/>
      <sheetName val="Key for Coding"/>
      <sheetName val="All for Coding"/>
      <sheetName val="Dilkon for Coding"/>
      <sheetName val="Thoreau for Coding"/>
      <sheetName val="Navajo Mountain for Coding"/>
    </sheetNames>
    <sheetDataSet>
      <sheetData sheetId="0">
        <row r="3">
          <cell r="A3">
            <v>426662059</v>
          </cell>
          <cell r="B3" t="str">
            <v>Northwest New Mexico</v>
          </cell>
          <cell r="C3" t="str">
            <v>DigDeep HWS 1200 gal cistern</v>
          </cell>
          <cell r="D3">
            <v>5</v>
          </cell>
          <cell r="E3">
            <v>45531</v>
          </cell>
          <cell r="F3">
            <v>73</v>
          </cell>
          <cell r="G3">
            <v>140</v>
          </cell>
          <cell r="H3">
            <v>35.329237970000001</v>
          </cell>
          <cell r="I3">
            <v>-108.8098128</v>
          </cell>
        </row>
        <row r="4">
          <cell r="A4">
            <v>426662183</v>
          </cell>
          <cell r="B4" t="str">
            <v>Northwest New Mexico</v>
          </cell>
          <cell r="C4" t="str">
            <v>Other (please specify)</v>
          </cell>
          <cell r="D4">
            <v>2</v>
          </cell>
          <cell r="E4">
            <v>45355</v>
          </cell>
          <cell r="F4">
            <v>249</v>
          </cell>
          <cell r="G4">
            <v>78</v>
          </cell>
          <cell r="H4">
            <v>35.610135499999998</v>
          </cell>
          <cell r="I4">
            <v>-108.52824390000001</v>
          </cell>
        </row>
        <row r="5">
          <cell r="A5">
            <v>426662224</v>
          </cell>
          <cell r="B5" t="str">
            <v>Northwest New Mexico</v>
          </cell>
          <cell r="C5" t="str">
            <v>DigDeep HWS 1200 gal cistern</v>
          </cell>
          <cell r="D5">
            <v>2</v>
          </cell>
          <cell r="E5">
            <v>45568</v>
          </cell>
          <cell r="F5">
            <v>36</v>
          </cell>
          <cell r="G5">
            <v>450</v>
          </cell>
          <cell r="H5">
            <v>35.478054440000001</v>
          </cell>
          <cell r="I5">
            <v>-108.34113840000001</v>
          </cell>
        </row>
        <row r="6">
          <cell r="A6">
            <v>426662286</v>
          </cell>
          <cell r="B6" t="str">
            <v>Northwest New Mexico</v>
          </cell>
          <cell r="C6" t="str">
            <v>DigDeep HWS 1200 gal cistern</v>
          </cell>
          <cell r="D6">
            <v>4</v>
          </cell>
          <cell r="E6">
            <v>45566</v>
          </cell>
          <cell r="F6">
            <v>38</v>
          </cell>
          <cell r="G6">
            <v>599</v>
          </cell>
          <cell r="H6">
            <v>35.46312211</v>
          </cell>
          <cell r="I6">
            <v>-108.9559325</v>
          </cell>
        </row>
        <row r="7">
          <cell r="A7">
            <v>426662303</v>
          </cell>
          <cell r="B7" t="str">
            <v>Northwest New Mexico</v>
          </cell>
          <cell r="C7" t="str">
            <v>DigDeep 275 gal tank</v>
          </cell>
          <cell r="D7">
            <v>4</v>
          </cell>
          <cell r="E7">
            <v>45470</v>
          </cell>
          <cell r="F7">
            <v>134</v>
          </cell>
          <cell r="G7">
            <v>133</v>
          </cell>
          <cell r="H7">
            <v>35.362359249999997</v>
          </cell>
          <cell r="I7">
            <v>-107.96807800000001</v>
          </cell>
        </row>
        <row r="8">
          <cell r="A8">
            <v>426662437</v>
          </cell>
          <cell r="B8" t="str">
            <v>Northwest New Mexico</v>
          </cell>
          <cell r="C8" t="str">
            <v>DigDeep 275 gal tank</v>
          </cell>
          <cell r="D8">
            <v>5</v>
          </cell>
          <cell r="E8">
            <v>45533</v>
          </cell>
          <cell r="F8">
            <v>71</v>
          </cell>
          <cell r="G8">
            <v>275</v>
          </cell>
          <cell r="H8">
            <v>35.366016989999999</v>
          </cell>
          <cell r="I8">
            <v>-108.0755568</v>
          </cell>
        </row>
        <row r="9">
          <cell r="A9">
            <v>426662547</v>
          </cell>
          <cell r="B9" t="str">
            <v>Northwest New Mexico</v>
          </cell>
          <cell r="C9" t="str">
            <v>DigDeep HWS 1200 gal cistern</v>
          </cell>
          <cell r="D9">
            <v>2</v>
          </cell>
          <cell r="E9">
            <v>45565</v>
          </cell>
          <cell r="F9">
            <v>39</v>
          </cell>
          <cell r="G9">
            <v>432</v>
          </cell>
          <cell r="H9">
            <v>35.296818430000002</v>
          </cell>
          <cell r="I9">
            <v>-108.0062987</v>
          </cell>
        </row>
        <row r="10">
          <cell r="A10">
            <v>464032795</v>
          </cell>
          <cell r="B10" t="str">
            <v>Dilkon</v>
          </cell>
          <cell r="C10" t="str">
            <v>DigDeep HWS 1200 gal cistern</v>
          </cell>
          <cell r="D10">
            <v>2</v>
          </cell>
          <cell r="E10">
            <v>45523</v>
          </cell>
          <cell r="F10">
            <v>81</v>
          </cell>
          <cell r="G10">
            <v>244</v>
          </cell>
          <cell r="H10">
            <v>35.419398999999999</v>
          </cell>
          <cell r="I10">
            <v>-110.43523999999999</v>
          </cell>
        </row>
        <row r="11">
          <cell r="A11">
            <v>464032805</v>
          </cell>
          <cell r="B11" t="str">
            <v>Dilkon</v>
          </cell>
          <cell r="C11" t="str">
            <v>DigDeep HWS 1200 gal cistern</v>
          </cell>
          <cell r="D11">
            <v>1</v>
          </cell>
          <cell r="E11">
            <v>45498</v>
          </cell>
          <cell r="F11">
            <v>106</v>
          </cell>
          <cell r="G11">
            <v>881</v>
          </cell>
          <cell r="H11">
            <v>35.348909999999997</v>
          </cell>
          <cell r="I11">
            <v>-110.45638</v>
          </cell>
        </row>
        <row r="12">
          <cell r="A12">
            <v>464032812</v>
          </cell>
          <cell r="B12" t="str">
            <v>Dilkon</v>
          </cell>
          <cell r="C12" t="str">
            <v>DigDeep HWS 1200 gal cistern</v>
          </cell>
          <cell r="D12">
            <v>4</v>
          </cell>
          <cell r="E12">
            <v>45049</v>
          </cell>
          <cell r="F12">
            <v>555</v>
          </cell>
          <cell r="G12">
            <v>525</v>
          </cell>
          <cell r="H12">
            <v>35.339469999999999</v>
          </cell>
          <cell r="I12">
            <v>-110.60127</v>
          </cell>
        </row>
        <row r="13">
          <cell r="A13">
            <v>464032836</v>
          </cell>
          <cell r="B13" t="str">
            <v>Dilkon</v>
          </cell>
          <cell r="C13" t="str">
            <v>DigDeep HWS 1200 gal cistern</v>
          </cell>
          <cell r="D13">
            <v>1</v>
          </cell>
          <cell r="E13">
            <v>45600</v>
          </cell>
          <cell r="F13">
            <v>4</v>
          </cell>
          <cell r="G13">
            <v>50</v>
          </cell>
          <cell r="H13">
            <v>35.309829999999998</v>
          </cell>
          <cell r="I13">
            <v>-110.58322</v>
          </cell>
        </row>
        <row r="14">
          <cell r="A14">
            <v>464032843</v>
          </cell>
          <cell r="B14" t="str">
            <v>Dilkon</v>
          </cell>
          <cell r="C14" t="str">
            <v>DigDeep HWS 1200 gal cistern</v>
          </cell>
          <cell r="D14">
            <v>1</v>
          </cell>
          <cell r="E14">
            <v>45600</v>
          </cell>
          <cell r="F14">
            <v>4</v>
          </cell>
          <cell r="G14">
            <v>287</v>
          </cell>
          <cell r="H14">
            <v>35.309336999999999</v>
          </cell>
          <cell r="I14">
            <v>-110.582937</v>
          </cell>
        </row>
        <row r="15">
          <cell r="A15">
            <v>464032867</v>
          </cell>
          <cell r="B15" t="str">
            <v>Dilkon</v>
          </cell>
          <cell r="C15" t="str">
            <v>DigDeep HWS 1200 gal cistern</v>
          </cell>
          <cell r="D15">
            <v>1</v>
          </cell>
          <cell r="E15">
            <v>45154</v>
          </cell>
          <cell r="F15">
            <v>450</v>
          </cell>
          <cell r="G15">
            <v>1000</v>
          </cell>
          <cell r="H15">
            <v>35.252361000000001</v>
          </cell>
          <cell r="I15">
            <v>-110.44799999999999</v>
          </cell>
        </row>
        <row r="16">
          <cell r="A16">
            <v>464032874</v>
          </cell>
          <cell r="B16" t="str">
            <v>Dilkon</v>
          </cell>
          <cell r="C16" t="str">
            <v>DigDeep HWS 1200 gal cistern, DigDeep 275 gal tank</v>
          </cell>
          <cell r="D16">
            <v>1</v>
          </cell>
          <cell r="E16">
            <v>45554</v>
          </cell>
          <cell r="F16">
            <v>50</v>
          </cell>
          <cell r="G16">
            <v>396</v>
          </cell>
          <cell r="H16">
            <v>35.387017</v>
          </cell>
          <cell r="I16">
            <v>-110.356109</v>
          </cell>
        </row>
        <row r="17">
          <cell r="A17">
            <v>464032881</v>
          </cell>
          <cell r="B17" t="str">
            <v>Dilkon</v>
          </cell>
          <cell r="C17" t="str">
            <v>DigDeep HWS 1200 gal cistern</v>
          </cell>
          <cell r="D17">
            <v>1</v>
          </cell>
          <cell r="E17">
            <v>45554</v>
          </cell>
          <cell r="F17">
            <v>50</v>
          </cell>
          <cell r="G17">
            <v>57</v>
          </cell>
          <cell r="H17">
            <v>35.380054999999999</v>
          </cell>
          <cell r="I17">
            <v>-110.36085799999999</v>
          </cell>
        </row>
        <row r="18">
          <cell r="A18">
            <v>464032898</v>
          </cell>
          <cell r="B18" t="str">
            <v>Dilkon</v>
          </cell>
          <cell r="C18" t="str">
            <v>DigDeep HWS 1200 gal cistern, Other (please specify)</v>
          </cell>
          <cell r="D18">
            <v>1</v>
          </cell>
          <cell r="E18">
            <v>45547</v>
          </cell>
          <cell r="F18">
            <v>57</v>
          </cell>
          <cell r="G18">
            <v>1373</v>
          </cell>
          <cell r="H18">
            <v>35.248047999999997</v>
          </cell>
          <cell r="I18">
            <v>-110.440324</v>
          </cell>
        </row>
        <row r="19">
          <cell r="A19">
            <v>464032908</v>
          </cell>
          <cell r="B19" t="str">
            <v>Dilkon</v>
          </cell>
          <cell r="C19" t="str">
            <v>DigDeep HWS 1200 gal cistern</v>
          </cell>
          <cell r="D19">
            <v>1</v>
          </cell>
          <cell r="E19">
            <v>45371</v>
          </cell>
          <cell r="F19">
            <v>233</v>
          </cell>
          <cell r="G19">
            <v>25</v>
          </cell>
          <cell r="H19">
            <v>35.249479999999998</v>
          </cell>
          <cell r="I19">
            <v>-110.44183</v>
          </cell>
        </row>
        <row r="20">
          <cell r="A20">
            <v>464032915</v>
          </cell>
          <cell r="B20" t="str">
            <v>Dilkon</v>
          </cell>
          <cell r="C20" t="str">
            <v>DigDeep HWS 1200 gal cistern, DigDeep 275 gal tank</v>
          </cell>
          <cell r="D20">
            <v>1</v>
          </cell>
          <cell r="E20">
            <v>45519</v>
          </cell>
          <cell r="F20">
            <v>85</v>
          </cell>
          <cell r="G20">
            <v>383</v>
          </cell>
          <cell r="H20">
            <v>35.247584000000003</v>
          </cell>
          <cell r="I20">
            <v>-110.43826199999999</v>
          </cell>
        </row>
        <row r="21">
          <cell r="A21">
            <v>464032922</v>
          </cell>
          <cell r="B21" t="str">
            <v>Dilkon</v>
          </cell>
          <cell r="C21" t="str">
            <v>DigDeep HWS 1200 gal cistern</v>
          </cell>
          <cell r="D21">
            <v>1</v>
          </cell>
          <cell r="E21">
            <v>45316</v>
          </cell>
          <cell r="F21">
            <v>288</v>
          </cell>
          <cell r="G21">
            <v>350</v>
          </cell>
          <cell r="H21">
            <v>35.250129999999999</v>
          </cell>
          <cell r="I21">
            <v>-110.44128000000001</v>
          </cell>
        </row>
        <row r="22">
          <cell r="A22">
            <v>464032939</v>
          </cell>
          <cell r="B22" t="str">
            <v>Dilkon</v>
          </cell>
          <cell r="C22" t="str">
            <v>DigDeep HWS 1200 gal cistern, DigDeep 275 gal tank</v>
          </cell>
          <cell r="D22">
            <v>1</v>
          </cell>
          <cell r="E22">
            <v>45519</v>
          </cell>
          <cell r="F22">
            <v>85</v>
          </cell>
          <cell r="G22">
            <v>600</v>
          </cell>
          <cell r="H22">
            <v>35.263089999999998</v>
          </cell>
          <cell r="I22">
            <v>-110.42776000000001</v>
          </cell>
        </row>
        <row r="23">
          <cell r="A23">
            <v>464032946</v>
          </cell>
          <cell r="B23" t="str">
            <v>Dilkon</v>
          </cell>
          <cell r="C23" t="str">
            <v>DigDeep HWS 1200 gal cistern</v>
          </cell>
          <cell r="D23">
            <v>1</v>
          </cell>
          <cell r="E23">
            <v>45453</v>
          </cell>
          <cell r="F23">
            <v>151</v>
          </cell>
          <cell r="G23">
            <v>135</v>
          </cell>
          <cell r="H23">
            <v>35.216059999999999</v>
          </cell>
          <cell r="I23">
            <v>-110.44891</v>
          </cell>
        </row>
        <row r="24">
          <cell r="A24">
            <v>464032953</v>
          </cell>
          <cell r="B24" t="str">
            <v>Dilkon</v>
          </cell>
          <cell r="C24" t="str">
            <v>DigDeep HWS 1200 gal cistern</v>
          </cell>
          <cell r="D24">
            <v>1</v>
          </cell>
          <cell r="E24">
            <v>45519</v>
          </cell>
          <cell r="F24">
            <v>85</v>
          </cell>
          <cell r="G24">
            <v>181</v>
          </cell>
          <cell r="H24">
            <v>35.265528000000003</v>
          </cell>
          <cell r="I24">
            <v>-110.44452800000001</v>
          </cell>
        </row>
        <row r="25">
          <cell r="A25">
            <v>464032960</v>
          </cell>
          <cell r="B25" t="str">
            <v>Dilkon</v>
          </cell>
          <cell r="C25" t="str">
            <v>DigDeep HWS 1200 gal cistern</v>
          </cell>
          <cell r="D25">
            <v>1</v>
          </cell>
          <cell r="E25">
            <v>45055</v>
          </cell>
          <cell r="F25">
            <v>549</v>
          </cell>
          <cell r="G25">
            <v>100</v>
          </cell>
          <cell r="H25">
            <v>35.302990000000001</v>
          </cell>
          <cell r="I25">
            <v>-110.45379</v>
          </cell>
        </row>
        <row r="26">
          <cell r="A26">
            <v>464032977</v>
          </cell>
          <cell r="B26" t="str">
            <v>Dilkon</v>
          </cell>
          <cell r="C26" t="str">
            <v>DigDeep HWS 1200 gal cistern, DigDeep 275 gal tank</v>
          </cell>
          <cell r="D26">
            <v>1</v>
          </cell>
          <cell r="E26">
            <v>45575</v>
          </cell>
          <cell r="F26">
            <v>29</v>
          </cell>
          <cell r="G26">
            <v>265</v>
          </cell>
          <cell r="H26">
            <v>35.289520000000003</v>
          </cell>
          <cell r="I26">
            <v>-110.49809</v>
          </cell>
        </row>
        <row r="27">
          <cell r="A27">
            <v>464032984</v>
          </cell>
          <cell r="B27" t="str">
            <v>Dilkon</v>
          </cell>
          <cell r="C27" t="str">
            <v>DigDeep HWS 1200 gal cistern</v>
          </cell>
          <cell r="D27">
            <v>1</v>
          </cell>
          <cell r="E27">
            <v>45603</v>
          </cell>
          <cell r="F27">
            <v>1</v>
          </cell>
          <cell r="G27">
            <v>600</v>
          </cell>
          <cell r="H27">
            <v>35.282829999999997</v>
          </cell>
          <cell r="I27">
            <v>-110.45353</v>
          </cell>
        </row>
        <row r="28">
          <cell r="A28">
            <v>464032991</v>
          </cell>
          <cell r="B28" t="str">
            <v>Dilkon</v>
          </cell>
          <cell r="C28" t="str">
            <v>DigDeep HWS 1200 gal cistern, Non-DigDeep cistern</v>
          </cell>
          <cell r="D28">
            <v>1</v>
          </cell>
          <cell r="E28">
            <v>45552</v>
          </cell>
          <cell r="F28">
            <v>52</v>
          </cell>
          <cell r="G28">
            <v>1054</v>
          </cell>
          <cell r="H28">
            <v>35.296469999999999</v>
          </cell>
          <cell r="I28">
            <v>-110.46123</v>
          </cell>
        </row>
        <row r="29">
          <cell r="A29">
            <v>464033002</v>
          </cell>
          <cell r="B29" t="str">
            <v>Dilkon</v>
          </cell>
          <cell r="C29" t="str">
            <v>DigDeep HWS 1200 gal cistern, DigDeep 275 gal tank</v>
          </cell>
          <cell r="D29">
            <v>1</v>
          </cell>
          <cell r="E29">
            <v>45575</v>
          </cell>
          <cell r="F29">
            <v>29</v>
          </cell>
          <cell r="G29">
            <v>181</v>
          </cell>
          <cell r="H29">
            <v>35.286909999999999</v>
          </cell>
          <cell r="I29">
            <v>-110.49768</v>
          </cell>
        </row>
        <row r="30">
          <cell r="A30">
            <v>464033019</v>
          </cell>
          <cell r="B30" t="str">
            <v>Dilkon</v>
          </cell>
          <cell r="C30" t="str">
            <v>DigDeep HWS 1200 gal cistern</v>
          </cell>
          <cell r="D30">
            <v>1</v>
          </cell>
          <cell r="E30">
            <v>45328</v>
          </cell>
          <cell r="F30">
            <v>276</v>
          </cell>
          <cell r="G30">
            <v>0</v>
          </cell>
          <cell r="H30">
            <v>35.265590000000003</v>
          </cell>
          <cell r="I30">
            <v>-110.43813</v>
          </cell>
        </row>
        <row r="31">
          <cell r="A31">
            <v>464033026</v>
          </cell>
          <cell r="B31" t="str">
            <v>Dilkon</v>
          </cell>
          <cell r="C31" t="str">
            <v>DigDeep HWS 1200 gal cistern</v>
          </cell>
          <cell r="D31">
            <v>1</v>
          </cell>
          <cell r="E31">
            <v>45545</v>
          </cell>
          <cell r="F31">
            <v>59</v>
          </cell>
          <cell r="G31">
            <v>338</v>
          </cell>
          <cell r="H31">
            <v>35.212155699999997</v>
          </cell>
          <cell r="I31">
            <v>-110.3398408</v>
          </cell>
        </row>
        <row r="32">
          <cell r="A32">
            <v>464033033</v>
          </cell>
          <cell r="B32" t="str">
            <v>Dilkon</v>
          </cell>
          <cell r="C32" t="str">
            <v>DigDeep HWS 1200 gal cistern, DigDeep 275 gal tank</v>
          </cell>
          <cell r="D32">
            <v>1</v>
          </cell>
          <cell r="E32">
            <v>45504</v>
          </cell>
          <cell r="F32">
            <v>100</v>
          </cell>
          <cell r="G32">
            <v>474</v>
          </cell>
          <cell r="H32">
            <v>35.351390000000002</v>
          </cell>
          <cell r="I32">
            <v>-110.2633</v>
          </cell>
        </row>
        <row r="33">
          <cell r="A33">
            <v>464033040</v>
          </cell>
          <cell r="B33" t="str">
            <v>Dilkon</v>
          </cell>
          <cell r="C33" t="str">
            <v>DigDeep HWS 1200 gal cistern</v>
          </cell>
          <cell r="D33">
            <v>1</v>
          </cell>
          <cell r="E33">
            <v>45575</v>
          </cell>
          <cell r="F33">
            <v>29</v>
          </cell>
          <cell r="G33">
            <v>124</v>
          </cell>
          <cell r="H33">
            <v>35.34937</v>
          </cell>
          <cell r="I33">
            <v>-110.26079</v>
          </cell>
        </row>
        <row r="34">
          <cell r="A34">
            <v>464033071</v>
          </cell>
          <cell r="B34" t="str">
            <v>Dilkon</v>
          </cell>
          <cell r="C34" t="str">
            <v>DigDeep HWS 1200 gal cistern, DigDeep 275 gal tank</v>
          </cell>
          <cell r="D34">
            <v>1</v>
          </cell>
          <cell r="E34">
            <v>45553</v>
          </cell>
          <cell r="F34">
            <v>51</v>
          </cell>
          <cell r="G34">
            <v>924</v>
          </cell>
          <cell r="H34">
            <v>35.42689</v>
          </cell>
          <cell r="I34">
            <v>-110.31125</v>
          </cell>
        </row>
        <row r="35">
          <cell r="A35">
            <v>464033095</v>
          </cell>
          <cell r="B35" t="str">
            <v>Dilkon</v>
          </cell>
          <cell r="C35" t="str">
            <v>DigDeep HWS 1200 gal cistern</v>
          </cell>
          <cell r="D35">
            <v>6</v>
          </cell>
          <cell r="E35">
            <v>45084</v>
          </cell>
          <cell r="F35">
            <v>520</v>
          </cell>
          <cell r="G35">
            <v>50</v>
          </cell>
          <cell r="H35">
            <v>35.315600000000003</v>
          </cell>
          <cell r="I35">
            <v>-110.4271</v>
          </cell>
        </row>
        <row r="36">
          <cell r="A36">
            <v>464033105</v>
          </cell>
          <cell r="B36" t="str">
            <v>Dilkon</v>
          </cell>
          <cell r="C36" t="str">
            <v>DigDeep HWS 1200 gal cistern</v>
          </cell>
          <cell r="D36">
            <v>1</v>
          </cell>
          <cell r="E36">
            <v>45117</v>
          </cell>
          <cell r="F36">
            <v>487</v>
          </cell>
          <cell r="G36">
            <v>800</v>
          </cell>
          <cell r="H36">
            <v>35.345999999999997</v>
          </cell>
          <cell r="I36">
            <v>-110.3494</v>
          </cell>
        </row>
        <row r="37">
          <cell r="A37">
            <v>464033112</v>
          </cell>
          <cell r="B37" t="str">
            <v>Dilkon</v>
          </cell>
          <cell r="C37" t="str">
            <v>Other (please specify)</v>
          </cell>
          <cell r="D37">
            <v>1</v>
          </cell>
          <cell r="E37">
            <v>45511</v>
          </cell>
          <cell r="F37">
            <v>93</v>
          </cell>
          <cell r="G37">
            <v>1128</v>
          </cell>
          <cell r="H37">
            <v>35.311387400000001</v>
          </cell>
          <cell r="I37">
            <v>-110.4280825</v>
          </cell>
        </row>
        <row r="38">
          <cell r="A38">
            <v>464033129</v>
          </cell>
          <cell r="B38" t="str">
            <v>Dilkon</v>
          </cell>
          <cell r="C38" t="str">
            <v>DigDeep HWS 1200 gal cistern</v>
          </cell>
          <cell r="D38">
            <v>1</v>
          </cell>
          <cell r="E38">
            <v>45595</v>
          </cell>
          <cell r="F38">
            <v>9</v>
          </cell>
          <cell r="G38">
            <v>600</v>
          </cell>
          <cell r="H38">
            <v>35.21246</v>
          </cell>
          <cell r="I38">
            <v>-110.33985</v>
          </cell>
        </row>
        <row r="39">
          <cell r="A39">
            <v>464033136</v>
          </cell>
          <cell r="B39" t="str">
            <v>Dilkon</v>
          </cell>
          <cell r="C39" t="str">
            <v>DigDeep HWS 1200 gal cistern</v>
          </cell>
          <cell r="D39">
            <v>2</v>
          </cell>
          <cell r="E39">
            <v>45126</v>
          </cell>
          <cell r="F39">
            <v>478</v>
          </cell>
          <cell r="G39">
            <v>800</v>
          </cell>
          <cell r="H39">
            <v>35.451297099999998</v>
          </cell>
          <cell r="I39">
            <v>-110.30511749999999</v>
          </cell>
        </row>
        <row r="40">
          <cell r="A40">
            <v>464033143</v>
          </cell>
          <cell r="B40" t="str">
            <v>Dilkon</v>
          </cell>
          <cell r="C40" t="str">
            <v>DigDeep HWS 1200 gal cistern, DigDeep 275 gal tank</v>
          </cell>
          <cell r="D40">
            <v>1</v>
          </cell>
          <cell r="E40">
            <v>45553</v>
          </cell>
          <cell r="F40">
            <v>51</v>
          </cell>
          <cell r="G40">
            <v>326</v>
          </cell>
          <cell r="H40">
            <v>35.440666800000002</v>
          </cell>
          <cell r="I40">
            <v>-110.3108735</v>
          </cell>
        </row>
        <row r="41">
          <cell r="A41">
            <v>464033150</v>
          </cell>
          <cell r="B41" t="str">
            <v>Dilkon</v>
          </cell>
          <cell r="C41" t="str">
            <v>DigDeep HWS 1200 gal cistern</v>
          </cell>
          <cell r="D41">
            <v>1</v>
          </cell>
          <cell r="E41">
            <v>45547</v>
          </cell>
          <cell r="F41">
            <v>57</v>
          </cell>
          <cell r="G41">
            <v>436</v>
          </cell>
          <cell r="H41">
            <v>35.366266600000003</v>
          </cell>
          <cell r="I41">
            <v>-110.5603515</v>
          </cell>
        </row>
        <row r="42">
          <cell r="A42">
            <v>464033167</v>
          </cell>
          <cell r="B42" t="str">
            <v>Dilkon</v>
          </cell>
          <cell r="C42" t="str">
            <v>DigDeep HWS 1200 gal cistern</v>
          </cell>
          <cell r="D42">
            <v>1</v>
          </cell>
          <cell r="E42">
            <v>45547</v>
          </cell>
          <cell r="F42">
            <v>57</v>
          </cell>
          <cell r="G42">
            <v>657</v>
          </cell>
          <cell r="H42">
            <v>35.3656845</v>
          </cell>
          <cell r="I42">
            <v>-110.5600632</v>
          </cell>
        </row>
        <row r="43">
          <cell r="A43">
            <v>464033174</v>
          </cell>
          <cell r="B43" t="str">
            <v>Dilkon</v>
          </cell>
          <cell r="C43" t="str">
            <v>DigDeep HWS 1200 gal cistern</v>
          </cell>
          <cell r="D43">
            <v>1</v>
          </cell>
          <cell r="E43">
            <v>45530</v>
          </cell>
          <cell r="F43">
            <v>74</v>
          </cell>
          <cell r="G43">
            <v>282</v>
          </cell>
          <cell r="H43">
            <v>35.37227</v>
          </cell>
          <cell r="I43">
            <v>-110.46538</v>
          </cell>
        </row>
        <row r="44">
          <cell r="A44">
            <v>464033181</v>
          </cell>
          <cell r="B44" t="str">
            <v>Dilkon</v>
          </cell>
          <cell r="C44" t="str">
            <v>DigDeep HWS 1200 gal cistern, DigDeep 275 gal tank</v>
          </cell>
          <cell r="D44">
            <v>1</v>
          </cell>
          <cell r="E44">
            <v>45545</v>
          </cell>
          <cell r="F44">
            <v>59</v>
          </cell>
          <cell r="G44">
            <v>471</v>
          </cell>
          <cell r="H44">
            <v>35.2149</v>
          </cell>
          <cell r="I44">
            <v>-110.33976</v>
          </cell>
        </row>
        <row r="45">
          <cell r="A45">
            <v>464033198</v>
          </cell>
          <cell r="B45" t="str">
            <v>Dilkon</v>
          </cell>
          <cell r="C45" t="str">
            <v>DigDeep HWS 1200 gal cistern, DigDeep 275 gal tank</v>
          </cell>
          <cell r="D45">
            <v>1</v>
          </cell>
          <cell r="E45">
            <v>45097</v>
          </cell>
          <cell r="F45">
            <v>507</v>
          </cell>
          <cell r="G45">
            <v>400</v>
          </cell>
          <cell r="H45">
            <v>35.214820000000003</v>
          </cell>
          <cell r="I45">
            <v>-110.33985</v>
          </cell>
        </row>
        <row r="46">
          <cell r="A46">
            <v>464033208</v>
          </cell>
          <cell r="B46" t="str">
            <v>Dilkon</v>
          </cell>
          <cell r="C46" t="str">
            <v>DigDeep HWS 1200 gal cistern, DigDeep 275 gal tank</v>
          </cell>
          <cell r="D46">
            <v>1</v>
          </cell>
          <cell r="E46">
            <v>45495</v>
          </cell>
          <cell r="F46">
            <v>109</v>
          </cell>
          <cell r="G46">
            <v>432</v>
          </cell>
          <cell r="H46">
            <v>35.392659999999999</v>
          </cell>
          <cell r="I46">
            <v>-110.35934</v>
          </cell>
        </row>
        <row r="47">
          <cell r="A47">
            <v>464033215</v>
          </cell>
          <cell r="B47" t="str">
            <v>Dilkon</v>
          </cell>
          <cell r="C47" t="str">
            <v>DigDeep HWS 1200 gal cistern</v>
          </cell>
          <cell r="D47">
            <v>1</v>
          </cell>
          <cell r="E47">
            <v>45574</v>
          </cell>
          <cell r="F47">
            <v>30</v>
          </cell>
          <cell r="G47">
            <v>860</v>
          </cell>
          <cell r="H47">
            <v>35.324179999999998</v>
          </cell>
          <cell r="I47">
            <v>-110.44386</v>
          </cell>
        </row>
        <row r="48">
          <cell r="A48">
            <v>464033222</v>
          </cell>
          <cell r="B48" t="str">
            <v>Dilkon</v>
          </cell>
          <cell r="C48" t="str">
            <v>DigDeep HWS 1200 gal cistern</v>
          </cell>
          <cell r="D48">
            <v>1</v>
          </cell>
          <cell r="E48">
            <v>45568</v>
          </cell>
          <cell r="F48">
            <v>36</v>
          </cell>
          <cell r="G48">
            <v>694</v>
          </cell>
          <cell r="H48">
            <v>35.335830000000001</v>
          </cell>
          <cell r="I48">
            <v>-110.5492</v>
          </cell>
        </row>
        <row r="49">
          <cell r="A49">
            <v>464033239</v>
          </cell>
          <cell r="B49" t="str">
            <v>Dilkon</v>
          </cell>
          <cell r="C49" t="str">
            <v>DigDeep HWS 1200 gal cistern, DigDeep 275 gal tank</v>
          </cell>
          <cell r="D49">
            <v>1</v>
          </cell>
          <cell r="E49">
            <v>45313</v>
          </cell>
          <cell r="F49">
            <v>291</v>
          </cell>
          <cell r="G49">
            <v>615</v>
          </cell>
          <cell r="H49">
            <v>35.356082100000002</v>
          </cell>
          <cell r="I49">
            <v>-110.5368386</v>
          </cell>
        </row>
        <row r="50">
          <cell r="A50">
            <v>464033246</v>
          </cell>
          <cell r="B50" t="str">
            <v>Dilkon</v>
          </cell>
          <cell r="C50" t="str">
            <v>DigDeep HWS 1200 gal cistern, DigDeep 275 gal tank</v>
          </cell>
          <cell r="D50">
            <v>1</v>
          </cell>
          <cell r="E50">
            <v>45468</v>
          </cell>
          <cell r="F50">
            <v>136</v>
          </cell>
          <cell r="G50">
            <v>589</v>
          </cell>
          <cell r="H50">
            <v>35.215359999999997</v>
          </cell>
          <cell r="I50">
            <v>-110.34437</v>
          </cell>
        </row>
        <row r="51">
          <cell r="A51">
            <v>464033253</v>
          </cell>
          <cell r="B51" t="str">
            <v>Dilkon</v>
          </cell>
          <cell r="C51" t="str">
            <v>DigDeep HWS 1200 gal cistern</v>
          </cell>
          <cell r="D51">
            <v>1</v>
          </cell>
          <cell r="E51">
            <v>45568</v>
          </cell>
          <cell r="F51">
            <v>36</v>
          </cell>
          <cell r="G51">
            <v>219</v>
          </cell>
          <cell r="H51">
            <v>35.336089399999999</v>
          </cell>
          <cell r="I51">
            <v>-110.54873449999999</v>
          </cell>
        </row>
        <row r="52">
          <cell r="A52">
            <v>464033260</v>
          </cell>
          <cell r="B52" t="str">
            <v>Dilkon</v>
          </cell>
          <cell r="C52" t="str">
            <v>DigDeep HWS 1200 gal cistern</v>
          </cell>
          <cell r="D52">
            <v>1</v>
          </cell>
          <cell r="E52">
            <v>45371</v>
          </cell>
          <cell r="F52">
            <v>233</v>
          </cell>
          <cell r="G52">
            <v>540</v>
          </cell>
          <cell r="H52">
            <v>35.396385000000002</v>
          </cell>
          <cell r="I52">
            <v>-110.35051</v>
          </cell>
        </row>
        <row r="53">
          <cell r="A53">
            <v>464033284</v>
          </cell>
          <cell r="B53" t="str">
            <v>Dilkon</v>
          </cell>
          <cell r="C53" t="str">
            <v>DigDeep HWS 1200 gal cistern</v>
          </cell>
          <cell r="D53">
            <v>2</v>
          </cell>
          <cell r="E53">
            <v>45580</v>
          </cell>
          <cell r="F53">
            <v>24</v>
          </cell>
          <cell r="G53">
            <v>500</v>
          </cell>
          <cell r="H53">
            <v>35.3884598</v>
          </cell>
          <cell r="I53">
            <v>-110.3672522</v>
          </cell>
        </row>
        <row r="54">
          <cell r="A54">
            <v>464033291</v>
          </cell>
          <cell r="B54" t="str">
            <v>Dilkon</v>
          </cell>
          <cell r="C54" t="str">
            <v>DigDeep 275 gal tank</v>
          </cell>
          <cell r="D54">
            <v>2</v>
          </cell>
          <cell r="E54">
            <v>45595</v>
          </cell>
          <cell r="F54">
            <v>9</v>
          </cell>
          <cell r="G54">
            <v>100</v>
          </cell>
          <cell r="H54">
            <v>35.325321199999998</v>
          </cell>
          <cell r="I54">
            <v>-110.414958</v>
          </cell>
        </row>
        <row r="55">
          <cell r="A55">
            <v>464033301</v>
          </cell>
          <cell r="B55" t="str">
            <v>Dilkon</v>
          </cell>
          <cell r="C55" t="str">
            <v>DigDeep HWS 1200 gal cistern</v>
          </cell>
          <cell r="D55">
            <v>1</v>
          </cell>
          <cell r="E55">
            <v>45594</v>
          </cell>
          <cell r="F55">
            <v>10</v>
          </cell>
          <cell r="G55">
            <v>150</v>
          </cell>
          <cell r="H55">
            <v>35.329920999999999</v>
          </cell>
          <cell r="I55">
            <v>-110.3353299</v>
          </cell>
        </row>
        <row r="56">
          <cell r="A56">
            <v>464033318</v>
          </cell>
          <cell r="B56" t="str">
            <v>Dilkon</v>
          </cell>
          <cell r="C56" t="str">
            <v>DigDeep HWS 1200 gal cistern, DigDeep 275 gal tank</v>
          </cell>
          <cell r="D56">
            <v>1</v>
          </cell>
          <cell r="E56">
            <v>45561</v>
          </cell>
          <cell r="F56">
            <v>43</v>
          </cell>
          <cell r="G56">
            <v>828</v>
          </cell>
          <cell r="H56">
            <v>35.458064899999997</v>
          </cell>
          <cell r="I56">
            <v>-110.3227017</v>
          </cell>
        </row>
        <row r="57">
          <cell r="A57">
            <v>464033325</v>
          </cell>
          <cell r="B57" t="str">
            <v>Dilkon</v>
          </cell>
          <cell r="C57" t="str">
            <v>DigDeep HWS 1200 gal cistern</v>
          </cell>
          <cell r="D57">
            <v>4</v>
          </cell>
          <cell r="E57">
            <v>45546</v>
          </cell>
          <cell r="F57">
            <v>58</v>
          </cell>
          <cell r="G57">
            <v>444</v>
          </cell>
          <cell r="H57">
            <v>35.300379499999998</v>
          </cell>
          <cell r="I57">
            <v>-110.25748179999999</v>
          </cell>
        </row>
        <row r="58">
          <cell r="A58">
            <v>464033332</v>
          </cell>
          <cell r="B58" t="str">
            <v>Dilkon</v>
          </cell>
          <cell r="C58" t="str">
            <v>DigDeep HWS 1200 gal cistern</v>
          </cell>
          <cell r="D58">
            <v>4</v>
          </cell>
          <cell r="E58">
            <v>45603</v>
          </cell>
          <cell r="F58">
            <v>1</v>
          </cell>
          <cell r="G58">
            <v>300</v>
          </cell>
          <cell r="H58">
            <v>35.344850000000001</v>
          </cell>
          <cell r="I58">
            <v>-110.34371</v>
          </cell>
        </row>
        <row r="59">
          <cell r="A59">
            <v>464033349</v>
          </cell>
          <cell r="B59" t="str">
            <v>Dilkon</v>
          </cell>
          <cell r="C59" t="str">
            <v>DigDeep HWS 1200 gal cistern</v>
          </cell>
          <cell r="D59">
            <v>3</v>
          </cell>
          <cell r="E59">
            <v>45594</v>
          </cell>
          <cell r="F59">
            <v>10</v>
          </cell>
          <cell r="G59">
            <v>300</v>
          </cell>
          <cell r="H59">
            <v>35.392812499999998</v>
          </cell>
          <cell r="I59">
            <v>-110.359396</v>
          </cell>
        </row>
        <row r="60">
          <cell r="A60">
            <v>464033356</v>
          </cell>
          <cell r="B60" t="str">
            <v>Dilkon</v>
          </cell>
          <cell r="C60" t="str">
            <v>DigDeep HWS 1200 gal cistern, DigDeep 275 gal tank</v>
          </cell>
          <cell r="D60">
            <v>1</v>
          </cell>
          <cell r="E60">
            <v>45594</v>
          </cell>
          <cell r="F60">
            <v>10</v>
          </cell>
          <cell r="G60">
            <v>800</v>
          </cell>
          <cell r="H60">
            <v>35.336537700000001</v>
          </cell>
          <cell r="I60">
            <v>-110.33908030000001</v>
          </cell>
        </row>
        <row r="61">
          <cell r="A61">
            <v>464033363</v>
          </cell>
          <cell r="B61" t="str">
            <v>Dilkon</v>
          </cell>
          <cell r="C61" t="str">
            <v>DigDeep HWS 1200 gal cistern</v>
          </cell>
          <cell r="D61">
            <v>5</v>
          </cell>
          <cell r="E61">
            <v>45530</v>
          </cell>
          <cell r="F61">
            <v>74</v>
          </cell>
          <cell r="G61">
            <v>305</v>
          </cell>
          <cell r="H61">
            <v>35.222206</v>
          </cell>
          <cell r="I61">
            <v>-110.42010999999999</v>
          </cell>
        </row>
        <row r="62">
          <cell r="A62">
            <v>464033370</v>
          </cell>
          <cell r="B62" t="str">
            <v>Dilkon</v>
          </cell>
          <cell r="C62" t="str">
            <v>DigDeep HWS 1200 gal cistern</v>
          </cell>
          <cell r="D62">
            <v>1</v>
          </cell>
          <cell r="E62">
            <v>45232</v>
          </cell>
          <cell r="F62">
            <v>372</v>
          </cell>
          <cell r="G62">
            <v>200</v>
          </cell>
          <cell r="H62">
            <v>35.427390000000003</v>
          </cell>
          <cell r="I62">
            <v>-110.2268</v>
          </cell>
        </row>
        <row r="63">
          <cell r="A63">
            <v>464033387</v>
          </cell>
          <cell r="B63" t="str">
            <v>Dilkon</v>
          </cell>
          <cell r="C63" t="str">
            <v>DigDeep HWS 1200 gal cistern</v>
          </cell>
          <cell r="D63">
            <v>3</v>
          </cell>
          <cell r="E63">
            <v>45546</v>
          </cell>
          <cell r="F63">
            <v>58</v>
          </cell>
          <cell r="G63">
            <v>211</v>
          </cell>
          <cell r="H63">
            <v>35.3728172</v>
          </cell>
          <cell r="I63">
            <v>-110.3172924</v>
          </cell>
        </row>
        <row r="64">
          <cell r="A64">
            <v>464033394</v>
          </cell>
          <cell r="B64" t="str">
            <v>Dilkon</v>
          </cell>
          <cell r="C64" t="str">
            <v>DigDeep HWS 1200 gal cistern</v>
          </cell>
          <cell r="D64">
            <v>1</v>
          </cell>
          <cell r="E64">
            <v>45575</v>
          </cell>
          <cell r="F64">
            <v>29</v>
          </cell>
          <cell r="G64">
            <v>55</v>
          </cell>
          <cell r="H64">
            <v>35.291752000000002</v>
          </cell>
          <cell r="I64">
            <v>-110.498085</v>
          </cell>
        </row>
        <row r="65">
          <cell r="A65">
            <v>464033404</v>
          </cell>
          <cell r="B65" t="str">
            <v>Dilkon</v>
          </cell>
          <cell r="C65" t="str">
            <v>DigDeep HWS 1200 gal cistern</v>
          </cell>
          <cell r="D65">
            <v>3</v>
          </cell>
          <cell r="E65">
            <v>45379</v>
          </cell>
          <cell r="F65">
            <v>225</v>
          </cell>
          <cell r="G65">
            <v>239</v>
          </cell>
          <cell r="H65">
            <v>35.311804000000002</v>
          </cell>
          <cell r="I65">
            <v>-110.427989</v>
          </cell>
        </row>
        <row r="66">
          <cell r="A66">
            <v>464033411</v>
          </cell>
          <cell r="B66" t="str">
            <v>Dilkon</v>
          </cell>
          <cell r="C66" t="str">
            <v>DigDeep HWS 1200 gal cistern</v>
          </cell>
          <cell r="D66">
            <v>3</v>
          </cell>
          <cell r="E66">
            <v>45558</v>
          </cell>
          <cell r="F66">
            <v>46</v>
          </cell>
          <cell r="G66">
            <v>91</v>
          </cell>
          <cell r="H66">
            <v>35.282851999999998</v>
          </cell>
          <cell r="I66">
            <v>-110.454201</v>
          </cell>
        </row>
        <row r="67">
          <cell r="A67">
            <v>464033428</v>
          </cell>
          <cell r="B67" t="str">
            <v>Dilkon</v>
          </cell>
          <cell r="C67" t="str">
            <v>DigDeep HWS 1200 gal cistern, DigDeep 275 gal tank</v>
          </cell>
          <cell r="D67">
            <v>2</v>
          </cell>
          <cell r="E67">
            <v>45574</v>
          </cell>
          <cell r="F67">
            <v>30</v>
          </cell>
          <cell r="G67">
            <v>610</v>
          </cell>
          <cell r="H67">
            <v>35.400037599999997</v>
          </cell>
          <cell r="I67">
            <v>-110.3176666</v>
          </cell>
        </row>
        <row r="68">
          <cell r="A68">
            <v>464033435</v>
          </cell>
          <cell r="B68" t="str">
            <v>Dilkon</v>
          </cell>
          <cell r="C68" t="str">
            <v>DigDeep HWS 1200 gal cistern</v>
          </cell>
          <cell r="D68">
            <v>4</v>
          </cell>
          <cell r="E68">
            <v>45582</v>
          </cell>
          <cell r="F68">
            <v>22</v>
          </cell>
          <cell r="G68">
            <v>800</v>
          </cell>
          <cell r="H68">
            <v>35.354114099999997</v>
          </cell>
          <cell r="I68">
            <v>-110.45331760000001</v>
          </cell>
        </row>
        <row r="69">
          <cell r="A69">
            <v>464033442</v>
          </cell>
          <cell r="B69" t="str">
            <v>Dilkon</v>
          </cell>
          <cell r="C69" t="str">
            <v>DigDeep HWS 1200 gal cistern</v>
          </cell>
          <cell r="D69">
            <v>3</v>
          </cell>
          <cell r="E69">
            <v>45554</v>
          </cell>
          <cell r="F69">
            <v>50</v>
          </cell>
          <cell r="G69">
            <v>483</v>
          </cell>
          <cell r="H69">
            <v>35.27924101</v>
          </cell>
          <cell r="I69">
            <v>-110.2733374</v>
          </cell>
        </row>
        <row r="70">
          <cell r="A70">
            <v>464033466</v>
          </cell>
          <cell r="B70" t="str">
            <v>Dilkon</v>
          </cell>
          <cell r="C70" t="str">
            <v>DigDeep HWS 1200 gal cistern</v>
          </cell>
          <cell r="D70">
            <v>3</v>
          </cell>
          <cell r="E70">
            <v>45547</v>
          </cell>
          <cell r="F70">
            <v>57</v>
          </cell>
          <cell r="G70">
            <v>108</v>
          </cell>
          <cell r="H70">
            <v>35.209460239999999</v>
          </cell>
          <cell r="I70">
            <v>-110.4101623</v>
          </cell>
        </row>
        <row r="71">
          <cell r="A71">
            <v>464033473</v>
          </cell>
          <cell r="B71" t="str">
            <v>Dilkon</v>
          </cell>
          <cell r="C71" t="str">
            <v>DigDeep HWS 1200 gal cistern</v>
          </cell>
          <cell r="D71">
            <v>2</v>
          </cell>
          <cell r="E71">
            <v>45474</v>
          </cell>
          <cell r="F71">
            <v>130</v>
          </cell>
          <cell r="G71">
            <v>189</v>
          </cell>
          <cell r="H71">
            <v>35.351320090000002</v>
          </cell>
          <cell r="I71">
            <v>-110.57906010000001</v>
          </cell>
        </row>
        <row r="72">
          <cell r="A72">
            <v>464033480</v>
          </cell>
          <cell r="B72" t="str">
            <v>Dilkon</v>
          </cell>
          <cell r="C72" t="str">
            <v>DigDeep HWS 1200 gal cistern, DigDeep 275 gal tank</v>
          </cell>
          <cell r="D72">
            <v>1</v>
          </cell>
          <cell r="E72">
            <v>45574</v>
          </cell>
          <cell r="F72">
            <v>30</v>
          </cell>
          <cell r="G72">
            <v>850</v>
          </cell>
          <cell r="H72">
            <v>35.289309029999998</v>
          </cell>
          <cell r="I72">
            <v>-110.28313439999999</v>
          </cell>
        </row>
        <row r="73">
          <cell r="A73">
            <v>464033497</v>
          </cell>
          <cell r="B73" t="str">
            <v>Dilkon</v>
          </cell>
          <cell r="C73" t="str">
            <v>DigDeep HWS 1200 gal cistern</v>
          </cell>
          <cell r="D73">
            <v>1</v>
          </cell>
          <cell r="E73">
            <v>45559</v>
          </cell>
          <cell r="F73">
            <v>45</v>
          </cell>
          <cell r="G73">
            <v>421</v>
          </cell>
          <cell r="H73">
            <v>35.248265439999997</v>
          </cell>
          <cell r="I73">
            <v>-110.36093959999999</v>
          </cell>
        </row>
        <row r="74">
          <cell r="A74">
            <v>464033507</v>
          </cell>
          <cell r="B74" t="str">
            <v>Dilkon</v>
          </cell>
          <cell r="C74" t="str">
            <v>DigDeep HWS 1200 gal cistern, DigDeep 275 gal tank</v>
          </cell>
          <cell r="D74">
            <v>1</v>
          </cell>
          <cell r="E74">
            <v>45574</v>
          </cell>
          <cell r="F74">
            <v>30</v>
          </cell>
          <cell r="G74">
            <v>1105</v>
          </cell>
          <cell r="H74">
            <v>35.343252999999997</v>
          </cell>
          <cell r="I74">
            <v>-110.418226</v>
          </cell>
        </row>
        <row r="75">
          <cell r="A75">
            <v>464033514</v>
          </cell>
          <cell r="B75" t="str">
            <v>Dilkon</v>
          </cell>
          <cell r="C75" t="str">
            <v>DigDeep HWS 1200 gal cistern</v>
          </cell>
          <cell r="D75">
            <v>1</v>
          </cell>
          <cell r="E75">
            <v>45447</v>
          </cell>
          <cell r="F75">
            <v>157</v>
          </cell>
          <cell r="G75">
            <v>392</v>
          </cell>
          <cell r="H75">
            <v>35.348537</v>
          </cell>
          <cell r="I75">
            <v>-110.458344</v>
          </cell>
        </row>
        <row r="76">
          <cell r="A76">
            <v>464033521</v>
          </cell>
          <cell r="B76" t="str">
            <v>Dilkon</v>
          </cell>
          <cell r="C76" t="str">
            <v>DigDeep HWS 1200 gal cistern</v>
          </cell>
          <cell r="D76">
            <v>1</v>
          </cell>
          <cell r="E76">
            <v>45547</v>
          </cell>
          <cell r="F76">
            <v>57</v>
          </cell>
          <cell r="G76">
            <v>34</v>
          </cell>
          <cell r="H76">
            <v>35.248019999999997</v>
          </cell>
          <cell r="I76">
            <v>-110.44038999999999</v>
          </cell>
        </row>
        <row r="77">
          <cell r="A77">
            <v>464033538</v>
          </cell>
          <cell r="B77" t="str">
            <v>Dilkon</v>
          </cell>
          <cell r="C77" t="str">
            <v>DigDeep HWS 1200 gal cistern</v>
          </cell>
          <cell r="D77">
            <v>6</v>
          </cell>
          <cell r="E77">
            <v>45369</v>
          </cell>
          <cell r="F77">
            <v>235</v>
          </cell>
          <cell r="G77">
            <v>125</v>
          </cell>
          <cell r="H77">
            <v>35.289847000000002</v>
          </cell>
          <cell r="I77">
            <v>-110.28567099999999</v>
          </cell>
        </row>
        <row r="78">
          <cell r="A78">
            <v>464033545</v>
          </cell>
          <cell r="B78" t="str">
            <v>Dilkon</v>
          </cell>
          <cell r="C78" t="str">
            <v>DigDeep HWS 1200 gal cistern</v>
          </cell>
          <cell r="D78">
            <v>1</v>
          </cell>
          <cell r="E78">
            <v>45603</v>
          </cell>
          <cell r="F78">
            <v>1</v>
          </cell>
          <cell r="G78">
            <v>100</v>
          </cell>
          <cell r="H78">
            <v>35.344850000000001</v>
          </cell>
          <cell r="I78">
            <v>-110.34371</v>
          </cell>
        </row>
        <row r="79">
          <cell r="A79">
            <v>464033552</v>
          </cell>
          <cell r="B79" t="str">
            <v>Dilkon</v>
          </cell>
          <cell r="C79" t="str">
            <v>DigDeep HWS 1200 gal cistern</v>
          </cell>
          <cell r="D79">
            <v>4</v>
          </cell>
          <cell r="E79">
            <v>45554</v>
          </cell>
          <cell r="F79">
            <v>50</v>
          </cell>
          <cell r="G79">
            <v>564</v>
          </cell>
          <cell r="H79">
            <v>35.279105250000001</v>
          </cell>
          <cell r="I79">
            <v>-110.2733638</v>
          </cell>
        </row>
        <row r="80">
          <cell r="A80">
            <v>464033569</v>
          </cell>
          <cell r="B80" t="str">
            <v>Dilkon</v>
          </cell>
          <cell r="C80" t="str">
            <v>DigDeep HWS 1200 gal cistern</v>
          </cell>
          <cell r="D80">
            <v>2</v>
          </cell>
          <cell r="E80">
            <v>45600</v>
          </cell>
          <cell r="F80">
            <v>4</v>
          </cell>
          <cell r="G80">
            <v>270</v>
          </cell>
          <cell r="H80">
            <v>35.366605</v>
          </cell>
          <cell r="I80">
            <v>-110.45265999999999</v>
          </cell>
        </row>
        <row r="81">
          <cell r="A81">
            <v>464033576</v>
          </cell>
          <cell r="B81" t="str">
            <v>Dilkon</v>
          </cell>
          <cell r="C81" t="str">
            <v>DigDeep HWS 1200 gal cistern</v>
          </cell>
          <cell r="D81">
            <v>2</v>
          </cell>
          <cell r="E81">
            <v>44971</v>
          </cell>
          <cell r="F81">
            <v>633</v>
          </cell>
          <cell r="G81">
            <v>5</v>
          </cell>
          <cell r="H81">
            <v>35.416157300000002</v>
          </cell>
          <cell r="I81">
            <v>-110.3399064</v>
          </cell>
        </row>
        <row r="82">
          <cell r="A82">
            <v>464033583</v>
          </cell>
          <cell r="B82" t="str">
            <v>Dilkon</v>
          </cell>
          <cell r="C82" t="str">
            <v>DigDeep HWS 1200 gal cistern</v>
          </cell>
          <cell r="D82">
            <v>1</v>
          </cell>
          <cell r="E82">
            <v>45575</v>
          </cell>
          <cell r="F82">
            <v>29</v>
          </cell>
          <cell r="G82">
            <v>900</v>
          </cell>
          <cell r="H82">
            <v>35.3106559</v>
          </cell>
          <cell r="I82">
            <v>-110.4668242</v>
          </cell>
        </row>
        <row r="83">
          <cell r="A83">
            <v>464033590</v>
          </cell>
          <cell r="B83" t="str">
            <v>Dilkon</v>
          </cell>
          <cell r="C83" t="str">
            <v>DigDeep HWS 1200 gal cistern, DigDeep 275 gal tank</v>
          </cell>
          <cell r="D83">
            <v>2</v>
          </cell>
          <cell r="E83">
            <v>45581</v>
          </cell>
          <cell r="F83">
            <v>23</v>
          </cell>
          <cell r="G83">
            <v>845</v>
          </cell>
          <cell r="H83">
            <v>35.345556999999999</v>
          </cell>
          <cell r="I83">
            <v>-110.419281</v>
          </cell>
        </row>
        <row r="84">
          <cell r="A84">
            <v>464033631</v>
          </cell>
          <cell r="B84" t="str">
            <v>Dilkon</v>
          </cell>
          <cell r="C84" t="str">
            <v>DigDeep HWS 1200 gal cistern</v>
          </cell>
          <cell r="D84">
            <v>1</v>
          </cell>
          <cell r="E84">
            <v>45517</v>
          </cell>
          <cell r="F84">
            <v>87</v>
          </cell>
          <cell r="G84">
            <v>388</v>
          </cell>
          <cell r="H84">
            <v>35.330440000000003</v>
          </cell>
          <cell r="I84">
            <v>-110.42698</v>
          </cell>
        </row>
        <row r="85">
          <cell r="A85">
            <v>464033648</v>
          </cell>
          <cell r="B85" t="str">
            <v>Dilkon</v>
          </cell>
          <cell r="C85" t="str">
            <v>DigDeep HWS 1200 gal cistern</v>
          </cell>
          <cell r="D85">
            <v>1</v>
          </cell>
          <cell r="E85">
            <v>45519</v>
          </cell>
          <cell r="F85">
            <v>85</v>
          </cell>
          <cell r="G85">
            <v>42</v>
          </cell>
          <cell r="H85">
            <v>35.295720699999997</v>
          </cell>
          <cell r="I85">
            <v>-110.4602677</v>
          </cell>
        </row>
        <row r="86">
          <cell r="A86">
            <v>464033655</v>
          </cell>
          <cell r="B86" t="str">
            <v>Dilkon</v>
          </cell>
          <cell r="C86" t="str">
            <v>DigDeep HWS 1200 gal cistern</v>
          </cell>
          <cell r="D86">
            <v>1</v>
          </cell>
          <cell r="E86">
            <v>45546</v>
          </cell>
          <cell r="F86">
            <v>58</v>
          </cell>
          <cell r="G86">
            <v>18</v>
          </cell>
          <cell r="H86">
            <v>35.372691000000003</v>
          </cell>
          <cell r="I86">
            <v>-110.317284</v>
          </cell>
        </row>
        <row r="87">
          <cell r="A87">
            <v>464033662</v>
          </cell>
          <cell r="B87" t="str">
            <v>Dilkon</v>
          </cell>
          <cell r="C87" t="str">
            <v>DigDeep HWS 1200 gal cistern, DigDeep 275 gal tank</v>
          </cell>
          <cell r="D87">
            <v>1</v>
          </cell>
          <cell r="E87">
            <v>45498</v>
          </cell>
          <cell r="F87">
            <v>106</v>
          </cell>
          <cell r="G87">
            <v>688</v>
          </cell>
          <cell r="H87">
            <v>35.376554300000002</v>
          </cell>
          <cell r="I87">
            <v>-110.38230110000001</v>
          </cell>
        </row>
        <row r="88">
          <cell r="A88">
            <v>464033679</v>
          </cell>
          <cell r="B88" t="str">
            <v>Dilkon</v>
          </cell>
          <cell r="C88" t="str">
            <v>DigDeep HWS 1200 gal cistern</v>
          </cell>
          <cell r="D88">
            <v>1</v>
          </cell>
          <cell r="E88">
            <v>44986</v>
          </cell>
          <cell r="F88">
            <v>618</v>
          </cell>
          <cell r="G88">
            <v>5</v>
          </cell>
          <cell r="H88">
            <v>35.3378023</v>
          </cell>
          <cell r="I88">
            <v>-110.3218284</v>
          </cell>
        </row>
        <row r="89">
          <cell r="A89">
            <v>464033686</v>
          </cell>
          <cell r="B89" t="str">
            <v>Dilkon</v>
          </cell>
          <cell r="C89" t="str">
            <v>DigDeep HWS 1200 gal cistern</v>
          </cell>
          <cell r="D89">
            <v>1</v>
          </cell>
          <cell r="E89">
            <v>45517</v>
          </cell>
          <cell r="F89">
            <v>87</v>
          </cell>
          <cell r="G89">
            <v>727</v>
          </cell>
          <cell r="H89">
            <v>35.330289</v>
          </cell>
          <cell r="I89">
            <v>-110.56175500000001</v>
          </cell>
        </row>
        <row r="90">
          <cell r="A90">
            <v>464033693</v>
          </cell>
          <cell r="B90" t="str">
            <v>Dilkon</v>
          </cell>
          <cell r="C90" t="str">
            <v>DigDeep HWS 1200 gal cistern</v>
          </cell>
          <cell r="D90">
            <v>1</v>
          </cell>
          <cell r="E90">
            <v>45600</v>
          </cell>
          <cell r="F90">
            <v>4</v>
          </cell>
          <cell r="G90">
            <v>614</v>
          </cell>
          <cell r="H90">
            <v>35.374600000000001</v>
          </cell>
          <cell r="I90">
            <v>-110.46467</v>
          </cell>
        </row>
        <row r="91">
          <cell r="A91">
            <v>464033703</v>
          </cell>
          <cell r="B91" t="str">
            <v>Dilkon</v>
          </cell>
          <cell r="C91" t="str">
            <v>DigDeep HWS 1200 gal cistern, DigDeep 275 gal tank</v>
          </cell>
          <cell r="D91">
            <v>1</v>
          </cell>
          <cell r="E91">
            <v>45575</v>
          </cell>
          <cell r="F91">
            <v>29</v>
          </cell>
          <cell r="G91">
            <v>400</v>
          </cell>
          <cell r="H91">
            <v>35.211715499999997</v>
          </cell>
          <cell r="I91">
            <v>-110.3786025</v>
          </cell>
        </row>
        <row r="92">
          <cell r="A92">
            <v>464033710</v>
          </cell>
          <cell r="B92" t="str">
            <v>Dilkon</v>
          </cell>
          <cell r="C92" t="str">
            <v>DigDeep HWS 1200 gal cistern, DigDeep 275 gal tank</v>
          </cell>
          <cell r="D92">
            <v>1</v>
          </cell>
          <cell r="E92">
            <v>45575</v>
          </cell>
          <cell r="F92">
            <v>29</v>
          </cell>
          <cell r="G92">
            <v>400</v>
          </cell>
          <cell r="H92">
            <v>35.211481999999997</v>
          </cell>
          <cell r="I92">
            <v>-110.3786905</v>
          </cell>
        </row>
        <row r="93">
          <cell r="A93">
            <v>464033727</v>
          </cell>
          <cell r="B93" t="str">
            <v>Dilkon</v>
          </cell>
          <cell r="C93" t="str">
            <v>DigDeep HWS 1200 gal cistern</v>
          </cell>
          <cell r="D93">
            <v>1</v>
          </cell>
          <cell r="E93">
            <v>45491</v>
          </cell>
          <cell r="F93">
            <v>113</v>
          </cell>
          <cell r="G93">
            <v>241</v>
          </cell>
          <cell r="H93">
            <v>35.354836800000001</v>
          </cell>
          <cell r="I93">
            <v>-110.33950609999999</v>
          </cell>
        </row>
        <row r="94">
          <cell r="A94">
            <v>464033734</v>
          </cell>
          <cell r="B94" t="str">
            <v>Dilkon</v>
          </cell>
          <cell r="C94" t="str">
            <v>DigDeep HWS 1200 gal cistern</v>
          </cell>
          <cell r="D94">
            <v>1</v>
          </cell>
          <cell r="E94">
            <v>45496</v>
          </cell>
          <cell r="F94">
            <v>108</v>
          </cell>
          <cell r="G94">
            <v>409</v>
          </cell>
          <cell r="H94">
            <v>35.388395899999999</v>
          </cell>
          <cell r="I94">
            <v>-110.3480981</v>
          </cell>
        </row>
        <row r="95">
          <cell r="A95">
            <v>464033758</v>
          </cell>
          <cell r="B95" t="str">
            <v>Dilkon</v>
          </cell>
          <cell r="C95" t="str">
            <v>DigDeep HWS 1200 gal cistern</v>
          </cell>
          <cell r="D95">
            <v>1</v>
          </cell>
          <cell r="E95">
            <v>45558</v>
          </cell>
          <cell r="F95">
            <v>46</v>
          </cell>
          <cell r="G95">
            <v>411</v>
          </cell>
          <cell r="H95">
            <v>35.38935</v>
          </cell>
          <cell r="I95">
            <v>-110.34974</v>
          </cell>
        </row>
        <row r="96">
          <cell r="A96">
            <v>464033772</v>
          </cell>
          <cell r="B96" t="str">
            <v>Dilkon</v>
          </cell>
          <cell r="C96" t="str">
            <v>DigDeep HWS 1200 gal cistern</v>
          </cell>
          <cell r="D96">
            <v>1</v>
          </cell>
          <cell r="E96">
            <v>45029</v>
          </cell>
          <cell r="F96">
            <v>575</v>
          </cell>
          <cell r="G96">
            <v>100</v>
          </cell>
          <cell r="H96">
            <v>35.350650000000002</v>
          </cell>
          <cell r="I96">
            <v>-110.28865999999999</v>
          </cell>
        </row>
        <row r="97">
          <cell r="A97">
            <v>464033789</v>
          </cell>
          <cell r="B97" t="str">
            <v>Dilkon</v>
          </cell>
          <cell r="C97" t="str">
            <v>DigDeep HWS 1200 gal cistern</v>
          </cell>
          <cell r="D97">
            <v>1</v>
          </cell>
          <cell r="E97">
            <v>45454</v>
          </cell>
          <cell r="F97">
            <v>150</v>
          </cell>
          <cell r="G97">
            <v>729</v>
          </cell>
          <cell r="H97">
            <v>35.220390000000002</v>
          </cell>
          <cell r="I97">
            <v>-110.4596389</v>
          </cell>
        </row>
        <row r="98">
          <cell r="A98">
            <v>464033796</v>
          </cell>
          <cell r="B98" t="str">
            <v>Dilkon</v>
          </cell>
          <cell r="C98" t="str">
            <v>DigDeep HWS 1200 gal cistern</v>
          </cell>
          <cell r="D98">
            <v>1</v>
          </cell>
          <cell r="E98">
            <v>45454</v>
          </cell>
          <cell r="F98">
            <v>150</v>
          </cell>
          <cell r="G98">
            <v>128</v>
          </cell>
          <cell r="H98">
            <v>35.220030000000001</v>
          </cell>
          <cell r="I98">
            <v>-110.4597</v>
          </cell>
        </row>
        <row r="99">
          <cell r="A99">
            <v>464033813</v>
          </cell>
          <cell r="B99" t="str">
            <v>Dilkon</v>
          </cell>
          <cell r="C99" t="str">
            <v>DigDeep HWS 1200 gal cistern, DigDeep 275 gal tank</v>
          </cell>
          <cell r="D99">
            <v>1</v>
          </cell>
          <cell r="E99">
            <v>45580</v>
          </cell>
          <cell r="F99">
            <v>24</v>
          </cell>
          <cell r="G99">
            <v>1200</v>
          </cell>
          <cell r="H99">
            <v>35.389744</v>
          </cell>
          <cell r="I99">
            <v>-110.36887900000001</v>
          </cell>
        </row>
        <row r="100">
          <cell r="A100">
            <v>464033820</v>
          </cell>
          <cell r="B100" t="str">
            <v>Dilkon</v>
          </cell>
          <cell r="C100" t="str">
            <v>DigDeep HWS 1200 gal cistern, Non-DigDeep cistern</v>
          </cell>
          <cell r="D100">
            <v>1</v>
          </cell>
          <cell r="E100">
            <v>45449</v>
          </cell>
          <cell r="F100">
            <v>155</v>
          </cell>
          <cell r="G100">
            <v>750</v>
          </cell>
          <cell r="H100">
            <v>35.326562500000001</v>
          </cell>
          <cell r="I100">
            <v>-110.4442001</v>
          </cell>
        </row>
        <row r="101">
          <cell r="A101">
            <v>464043140</v>
          </cell>
          <cell r="B101" t="str">
            <v>Navajo Mountain</v>
          </cell>
          <cell r="C101" t="str">
            <v>DigDeep 275 gal tank</v>
          </cell>
          <cell r="D101">
            <v>1</v>
          </cell>
          <cell r="E101">
            <v>45461</v>
          </cell>
          <cell r="F101">
            <v>143</v>
          </cell>
          <cell r="G101">
            <v>0</v>
          </cell>
          <cell r="H101">
            <v>36.877090000000003</v>
          </cell>
          <cell r="I101">
            <v>-110.60384000000001</v>
          </cell>
        </row>
        <row r="102">
          <cell r="A102">
            <v>464043157</v>
          </cell>
          <cell r="B102" t="str">
            <v>Navajo Mountain</v>
          </cell>
          <cell r="C102" t="str">
            <v>DigDeep HWS 1200 gal cistern</v>
          </cell>
          <cell r="D102">
            <v>1</v>
          </cell>
          <cell r="E102">
            <v>45565</v>
          </cell>
          <cell r="F102">
            <v>39</v>
          </cell>
          <cell r="G102">
            <v>400</v>
          </cell>
          <cell r="H102">
            <v>36.887320000000003</v>
          </cell>
          <cell r="I102">
            <v>-110.60072</v>
          </cell>
        </row>
        <row r="103">
          <cell r="A103">
            <v>464043171</v>
          </cell>
          <cell r="B103" t="str">
            <v>Navajo Mountain</v>
          </cell>
          <cell r="C103" t="str">
            <v>DigDeep HWS 1200 gal cistern</v>
          </cell>
          <cell r="D103">
            <v>1</v>
          </cell>
          <cell r="E103">
            <v>45565</v>
          </cell>
          <cell r="F103">
            <v>39</v>
          </cell>
          <cell r="G103">
            <v>317</v>
          </cell>
          <cell r="H103">
            <v>37.009889999999999</v>
          </cell>
          <cell r="I103">
            <v>-110.61006</v>
          </cell>
        </row>
        <row r="104">
          <cell r="A104">
            <v>464043188</v>
          </cell>
          <cell r="B104" t="str">
            <v>Navajo Mountain</v>
          </cell>
          <cell r="C104" t="str">
            <v>DigDeep HWS 1200 gal cistern</v>
          </cell>
          <cell r="D104">
            <v>1</v>
          </cell>
          <cell r="E104">
            <v>45565</v>
          </cell>
          <cell r="F104">
            <v>39</v>
          </cell>
          <cell r="G104">
            <v>358</v>
          </cell>
          <cell r="H104">
            <v>37.012439999999998</v>
          </cell>
          <cell r="I104">
            <v>-110.60760000000001</v>
          </cell>
        </row>
        <row r="105">
          <cell r="A105">
            <v>464043195</v>
          </cell>
          <cell r="B105" t="str">
            <v>Navajo Mountain</v>
          </cell>
          <cell r="C105" t="str">
            <v>DigDeep HWS 1200 gal cistern</v>
          </cell>
          <cell r="D105">
            <v>2</v>
          </cell>
          <cell r="E105">
            <v>45572</v>
          </cell>
          <cell r="F105">
            <v>32</v>
          </cell>
          <cell r="G105">
            <v>0</v>
          </cell>
          <cell r="H105">
            <v>37.04786</v>
          </cell>
          <cell r="I105">
            <v>-110.61297999999999</v>
          </cell>
        </row>
        <row r="106">
          <cell r="A106">
            <v>464043212</v>
          </cell>
          <cell r="B106" t="str">
            <v>Navajo Mountain</v>
          </cell>
          <cell r="C106" t="str">
            <v>DigDeep HWS 1200 gal cistern</v>
          </cell>
          <cell r="D106">
            <v>4</v>
          </cell>
          <cell r="E106">
            <v>45572</v>
          </cell>
          <cell r="F106">
            <v>32</v>
          </cell>
          <cell r="G106">
            <v>1000</v>
          </cell>
          <cell r="H106">
            <v>37.047420000000002</v>
          </cell>
          <cell r="I106">
            <v>-110.61319</v>
          </cell>
        </row>
        <row r="107">
          <cell r="A107">
            <v>464043229</v>
          </cell>
          <cell r="B107" t="str">
            <v>Navajo Mountain</v>
          </cell>
          <cell r="C107" t="str">
            <v>DigDeep HWS 1200 gal cistern</v>
          </cell>
          <cell r="D107">
            <v>2</v>
          </cell>
          <cell r="E107">
            <v>45449</v>
          </cell>
          <cell r="F107">
            <v>155</v>
          </cell>
          <cell r="G107">
            <v>950</v>
          </cell>
          <cell r="H107">
            <v>37.042650000000002</v>
          </cell>
          <cell r="I107">
            <v>-110.60075000000001</v>
          </cell>
        </row>
        <row r="108">
          <cell r="A108">
            <v>464043236</v>
          </cell>
          <cell r="B108" t="str">
            <v>Navajo Mountain</v>
          </cell>
          <cell r="C108" t="str">
            <v>DigDeep HWS 1200 gal cistern</v>
          </cell>
          <cell r="D108">
            <v>1</v>
          </cell>
          <cell r="E108">
            <v>45565</v>
          </cell>
          <cell r="F108">
            <v>39</v>
          </cell>
          <cell r="G108">
            <v>22</v>
          </cell>
          <cell r="H108">
            <v>37.084510000000002</v>
          </cell>
          <cell r="I108">
            <v>-110.62603</v>
          </cell>
        </row>
        <row r="109">
          <cell r="A109">
            <v>464043243</v>
          </cell>
          <cell r="B109" t="str">
            <v>Navajo Mountain</v>
          </cell>
          <cell r="C109" t="str">
            <v>DigDeep HWS 1200 gal cistern</v>
          </cell>
          <cell r="D109">
            <v>2</v>
          </cell>
          <cell r="E109">
            <v>45565</v>
          </cell>
          <cell r="F109">
            <v>39</v>
          </cell>
          <cell r="G109">
            <v>17</v>
          </cell>
          <cell r="H109">
            <v>37.090449999999997</v>
          </cell>
          <cell r="I109">
            <v>-110.59523</v>
          </cell>
        </row>
        <row r="110">
          <cell r="A110">
            <v>464043250</v>
          </cell>
          <cell r="B110" t="str">
            <v>Navajo Mountain</v>
          </cell>
          <cell r="C110" t="str">
            <v>DigDeep HWS 1200 gal cistern</v>
          </cell>
          <cell r="D110">
            <v>5</v>
          </cell>
          <cell r="E110">
            <v>45572</v>
          </cell>
          <cell r="F110">
            <v>32</v>
          </cell>
          <cell r="G110">
            <v>200</v>
          </cell>
          <cell r="H110">
            <v>37.130780000000001</v>
          </cell>
          <cell r="I110">
            <v>-110.61445000000001</v>
          </cell>
        </row>
        <row r="111">
          <cell r="A111">
            <v>464043267</v>
          </cell>
          <cell r="B111" t="str">
            <v>Navajo Mountain</v>
          </cell>
          <cell r="C111" t="str">
            <v>DigDeep HWS 1200 gal cistern</v>
          </cell>
          <cell r="D111">
            <v>1</v>
          </cell>
          <cell r="E111">
            <v>45565</v>
          </cell>
          <cell r="F111">
            <v>39</v>
          </cell>
          <cell r="G111">
            <v>440</v>
          </cell>
          <cell r="H111">
            <v>37.131086000000003</v>
          </cell>
          <cell r="I111">
            <v>-110.61427500000001</v>
          </cell>
        </row>
        <row r="112">
          <cell r="A112">
            <v>464043274</v>
          </cell>
          <cell r="B112" t="str">
            <v>Navajo Mountain</v>
          </cell>
          <cell r="C112" t="str">
            <v>DigDeep HWS 1200 gal cistern</v>
          </cell>
          <cell r="D112">
            <v>1</v>
          </cell>
          <cell r="E112">
            <v>45565</v>
          </cell>
          <cell r="F112">
            <v>39</v>
          </cell>
          <cell r="G112">
            <v>437</v>
          </cell>
          <cell r="H112">
            <v>37.130710000000001</v>
          </cell>
          <cell r="I112">
            <v>-110.61196</v>
          </cell>
        </row>
        <row r="113">
          <cell r="A113">
            <v>464043281</v>
          </cell>
          <cell r="B113" t="str">
            <v>Navajo Mountain</v>
          </cell>
          <cell r="C113" t="str">
            <v>DigDeep HWS 1200 gal cistern</v>
          </cell>
          <cell r="D113">
            <v>1</v>
          </cell>
          <cell r="E113">
            <v>45572</v>
          </cell>
          <cell r="F113">
            <v>32</v>
          </cell>
          <cell r="G113">
            <v>500</v>
          </cell>
          <cell r="H113">
            <v>37.118200000000002</v>
          </cell>
          <cell r="I113">
            <v>-110.60903999999999</v>
          </cell>
        </row>
        <row r="114">
          <cell r="A114">
            <v>464043298</v>
          </cell>
          <cell r="B114" t="str">
            <v>Navajo Mountain</v>
          </cell>
          <cell r="C114" t="str">
            <v>DigDeep HWS 1200 gal cistern</v>
          </cell>
          <cell r="D114">
            <v>1</v>
          </cell>
          <cell r="E114">
            <v>45565</v>
          </cell>
          <cell r="F114">
            <v>39</v>
          </cell>
          <cell r="G114">
            <v>8</v>
          </cell>
          <cell r="H114">
            <v>37.090628000000002</v>
          </cell>
          <cell r="I114">
            <v>-110.595117</v>
          </cell>
        </row>
        <row r="115">
          <cell r="A115">
            <v>464043308</v>
          </cell>
          <cell r="B115" t="str">
            <v>Navajo Mountain</v>
          </cell>
          <cell r="C115" t="str">
            <v>DigDeep HWS 1200 gal cistern</v>
          </cell>
          <cell r="D115">
            <v>2</v>
          </cell>
          <cell r="E115">
            <v>45565</v>
          </cell>
          <cell r="F115">
            <v>39</v>
          </cell>
          <cell r="G115">
            <v>300</v>
          </cell>
          <cell r="H115">
            <v>36.810989999999997</v>
          </cell>
          <cell r="I115">
            <v>-110.61127</v>
          </cell>
        </row>
        <row r="116">
          <cell r="A116">
            <v>464043315</v>
          </cell>
          <cell r="B116" t="str">
            <v>Navajo Mountain</v>
          </cell>
          <cell r="C116" t="str">
            <v>DigDeep HWS 1200 gal cistern, DigDeep 275 gal tank</v>
          </cell>
          <cell r="D116">
            <v>1</v>
          </cell>
          <cell r="E116">
            <v>45322</v>
          </cell>
          <cell r="F116">
            <v>282</v>
          </cell>
          <cell r="G116">
            <v>1373</v>
          </cell>
          <cell r="H116">
            <v>36.976917499999999</v>
          </cell>
          <cell r="I116">
            <v>-110.8925054</v>
          </cell>
        </row>
        <row r="117">
          <cell r="A117">
            <v>464043322</v>
          </cell>
          <cell r="B117" t="str">
            <v>Navajo Mountain</v>
          </cell>
          <cell r="C117" t="str">
            <v>DigDeep HWS 1200 gal cistern</v>
          </cell>
          <cell r="D117">
            <v>1</v>
          </cell>
          <cell r="E117">
            <v>45413</v>
          </cell>
          <cell r="F117">
            <v>191</v>
          </cell>
          <cell r="G117">
            <v>300</v>
          </cell>
          <cell r="H117">
            <v>36.963068</v>
          </cell>
          <cell r="I117">
            <v>-110.91819099999999</v>
          </cell>
        </row>
        <row r="118">
          <cell r="A118">
            <v>464043339</v>
          </cell>
          <cell r="B118" t="str">
            <v>Navajo Mountain</v>
          </cell>
          <cell r="C118" t="str">
            <v>DigDeep HWS 1200 gal cistern</v>
          </cell>
          <cell r="D118">
            <v>1</v>
          </cell>
          <cell r="E118">
            <v>45547</v>
          </cell>
          <cell r="F118">
            <v>57</v>
          </cell>
          <cell r="G118">
            <v>900</v>
          </cell>
          <cell r="H118">
            <v>36.960360000000001</v>
          </cell>
          <cell r="I118">
            <v>-110.8635</v>
          </cell>
        </row>
        <row r="119">
          <cell r="A119">
            <v>464043346</v>
          </cell>
          <cell r="B119" t="str">
            <v>Navajo Mountain</v>
          </cell>
          <cell r="C119" t="str">
            <v>DigDeep HWS 1200 gal cistern</v>
          </cell>
          <cell r="D119">
            <v>1</v>
          </cell>
          <cell r="E119">
            <v>45504</v>
          </cell>
          <cell r="F119">
            <v>100</v>
          </cell>
          <cell r="G119">
            <v>300</v>
          </cell>
          <cell r="H119">
            <v>36.915689299999997</v>
          </cell>
          <cell r="I119">
            <v>-110.7587091</v>
          </cell>
        </row>
        <row r="120">
          <cell r="A120">
            <v>464043353</v>
          </cell>
          <cell r="B120" t="str">
            <v>Navajo Mountain</v>
          </cell>
          <cell r="C120" t="str">
            <v>DigDeep HWS 1200 gal cistern</v>
          </cell>
          <cell r="D120">
            <v>1</v>
          </cell>
          <cell r="E120">
            <v>45575</v>
          </cell>
          <cell r="F120">
            <v>29</v>
          </cell>
          <cell r="G120">
            <v>838</v>
          </cell>
          <cell r="H120">
            <v>36.923850000000002</v>
          </cell>
          <cell r="I120">
            <v>-110.75020000000001</v>
          </cell>
        </row>
        <row r="121">
          <cell r="A121">
            <v>464043360</v>
          </cell>
          <cell r="B121" t="str">
            <v>Navajo Mountain</v>
          </cell>
          <cell r="C121" t="str">
            <v>DigDeep HWS 1200 gal cistern</v>
          </cell>
          <cell r="D121">
            <v>1</v>
          </cell>
          <cell r="E121">
            <v>45509</v>
          </cell>
          <cell r="F121">
            <v>95</v>
          </cell>
          <cell r="G121">
            <v>300</v>
          </cell>
          <cell r="H121">
            <v>36.894786799999999</v>
          </cell>
          <cell r="I121">
            <v>-110.8283491</v>
          </cell>
        </row>
        <row r="122">
          <cell r="A122">
            <v>464043377</v>
          </cell>
          <cell r="B122" t="str">
            <v>Navajo Mountain</v>
          </cell>
          <cell r="C122" t="str">
            <v>DigDeep HWS 1200 gal cistern</v>
          </cell>
          <cell r="D122">
            <v>1</v>
          </cell>
          <cell r="E122">
            <v>45502</v>
          </cell>
          <cell r="F122">
            <v>102</v>
          </cell>
          <cell r="G122">
            <v>700</v>
          </cell>
          <cell r="H122">
            <v>36.954258000000003</v>
          </cell>
          <cell r="I122">
            <v>-110.745102</v>
          </cell>
        </row>
        <row r="123">
          <cell r="A123">
            <v>464043384</v>
          </cell>
          <cell r="B123" t="str">
            <v>Navajo Mountain</v>
          </cell>
          <cell r="C123" t="str">
            <v>DigDeep HWS 1200 gal cistern</v>
          </cell>
          <cell r="D123">
            <v>1</v>
          </cell>
          <cell r="E123">
            <v>45512</v>
          </cell>
          <cell r="F123">
            <v>92</v>
          </cell>
          <cell r="G123">
            <v>450</v>
          </cell>
          <cell r="H123">
            <v>36.79365</v>
          </cell>
          <cell r="I123">
            <v>-110.72098</v>
          </cell>
        </row>
        <row r="124">
          <cell r="A124">
            <v>464043391</v>
          </cell>
          <cell r="B124" t="str">
            <v>Navajo Mountain</v>
          </cell>
          <cell r="C124" t="str">
            <v>DigDeep HWS 1200 gal cistern</v>
          </cell>
          <cell r="D124">
            <v>1</v>
          </cell>
          <cell r="E124">
            <v>45581</v>
          </cell>
          <cell r="F124">
            <v>23</v>
          </cell>
          <cell r="G124">
            <v>815</v>
          </cell>
          <cell r="H124">
            <v>36.812795999999999</v>
          </cell>
          <cell r="I124">
            <v>-110.710877</v>
          </cell>
        </row>
        <row r="125">
          <cell r="A125">
            <v>464043401</v>
          </cell>
          <cell r="B125" t="str">
            <v>Navajo Mountain</v>
          </cell>
          <cell r="C125" t="str">
            <v>DigDeep HWS 1200 gal cistern</v>
          </cell>
          <cell r="D125">
            <v>1</v>
          </cell>
          <cell r="E125">
            <v>45581</v>
          </cell>
          <cell r="F125">
            <v>23</v>
          </cell>
          <cell r="G125">
            <v>95</v>
          </cell>
          <cell r="H125">
            <v>36.813015</v>
          </cell>
          <cell r="I125">
            <v>-110.711167</v>
          </cell>
        </row>
        <row r="126">
          <cell r="A126">
            <v>464043418</v>
          </cell>
          <cell r="B126" t="str">
            <v>Navajo Mountain</v>
          </cell>
          <cell r="C126" t="str">
            <v>DigDeep HWS 1200 gal cistern</v>
          </cell>
          <cell r="D126">
            <v>1</v>
          </cell>
          <cell r="E126">
            <v>45512</v>
          </cell>
          <cell r="F126">
            <v>92</v>
          </cell>
          <cell r="G126">
            <v>500</v>
          </cell>
          <cell r="H126">
            <v>36.790571499999999</v>
          </cell>
          <cell r="I126">
            <v>-110.7109803</v>
          </cell>
        </row>
        <row r="127">
          <cell r="A127">
            <v>464043425</v>
          </cell>
          <cell r="B127" t="str">
            <v>Navajo Mountain</v>
          </cell>
          <cell r="C127" t="str">
            <v>DigDeep HWS 1200 gal cistern</v>
          </cell>
          <cell r="D127">
            <v>1</v>
          </cell>
          <cell r="E127">
            <v>45581</v>
          </cell>
          <cell r="F127">
            <v>23</v>
          </cell>
          <cell r="G127">
            <v>207</v>
          </cell>
          <cell r="H127">
            <v>36.843510000000002</v>
          </cell>
          <cell r="I127">
            <v>-110.71378</v>
          </cell>
        </row>
        <row r="128">
          <cell r="A128">
            <v>464043432</v>
          </cell>
          <cell r="B128" t="str">
            <v>Navajo Mountain</v>
          </cell>
          <cell r="C128" t="str">
            <v>DigDeep HWS 1200 gal cistern</v>
          </cell>
          <cell r="D128">
            <v>1</v>
          </cell>
          <cell r="E128">
            <v>45412</v>
          </cell>
          <cell r="F128">
            <v>192</v>
          </cell>
          <cell r="G128">
            <v>400</v>
          </cell>
          <cell r="H128">
            <v>36.942997900000002</v>
          </cell>
          <cell r="I128">
            <v>-110.7554054</v>
          </cell>
        </row>
        <row r="129">
          <cell r="A129">
            <v>464043449</v>
          </cell>
          <cell r="B129" t="str">
            <v>Navajo Mountain</v>
          </cell>
          <cell r="C129" t="str">
            <v>DigDeep HWS 1200 gal cistern</v>
          </cell>
          <cell r="D129">
            <v>1</v>
          </cell>
          <cell r="E129">
            <v>45573</v>
          </cell>
          <cell r="F129">
            <v>31</v>
          </cell>
          <cell r="G129">
            <v>901</v>
          </cell>
          <cell r="H129">
            <v>36.926630000000003</v>
          </cell>
          <cell r="I129">
            <v>-110.74563999999999</v>
          </cell>
        </row>
        <row r="130">
          <cell r="A130">
            <v>464043456</v>
          </cell>
          <cell r="B130" t="str">
            <v>Navajo Mountain</v>
          </cell>
          <cell r="C130" t="str">
            <v>DigDeep HWS 1200 gal cistern</v>
          </cell>
          <cell r="D130">
            <v>1</v>
          </cell>
          <cell r="E130">
            <v>45573</v>
          </cell>
          <cell r="F130">
            <v>31</v>
          </cell>
          <cell r="G130">
            <v>579</v>
          </cell>
          <cell r="H130">
            <v>36.929549999999999</v>
          </cell>
          <cell r="I130">
            <v>-110.72315999999999</v>
          </cell>
        </row>
        <row r="131">
          <cell r="A131">
            <v>464043463</v>
          </cell>
          <cell r="B131" t="str">
            <v>Navajo Mountain</v>
          </cell>
          <cell r="C131" t="str">
            <v>DigDeep HWS 1200 gal cistern</v>
          </cell>
          <cell r="D131">
            <v>1</v>
          </cell>
          <cell r="E131">
            <v>45575</v>
          </cell>
          <cell r="F131">
            <v>29</v>
          </cell>
          <cell r="G131">
            <v>79</v>
          </cell>
          <cell r="H131">
            <v>36.928179100000001</v>
          </cell>
          <cell r="I131">
            <v>-110.74667220000001</v>
          </cell>
        </row>
        <row r="132">
          <cell r="A132">
            <v>464043470</v>
          </cell>
          <cell r="B132" t="str">
            <v>Navajo Mountain</v>
          </cell>
          <cell r="C132" t="str">
            <v>DigDeep HWS 1200 gal cistern</v>
          </cell>
          <cell r="D132">
            <v>1</v>
          </cell>
          <cell r="E132">
            <v>45442</v>
          </cell>
          <cell r="F132">
            <v>162</v>
          </cell>
          <cell r="G132">
            <v>100</v>
          </cell>
          <cell r="H132">
            <v>36.998600000000003</v>
          </cell>
          <cell r="I132">
            <v>-110.77694</v>
          </cell>
        </row>
        <row r="133">
          <cell r="A133">
            <v>464043487</v>
          </cell>
          <cell r="B133" t="str">
            <v>Navajo Mountain</v>
          </cell>
          <cell r="C133" t="str">
            <v>DigDeep HWS 1200 gal cistern</v>
          </cell>
          <cell r="D133">
            <v>1</v>
          </cell>
          <cell r="E133">
            <v>45581</v>
          </cell>
          <cell r="F133">
            <v>23</v>
          </cell>
          <cell r="G133">
            <v>877</v>
          </cell>
          <cell r="H133">
            <v>36.812345000000001</v>
          </cell>
          <cell r="I133">
            <v>-110.712079</v>
          </cell>
        </row>
        <row r="134">
          <cell r="A134">
            <v>464043494</v>
          </cell>
          <cell r="B134" t="str">
            <v>Navajo Mountain</v>
          </cell>
          <cell r="C134" t="str">
            <v>DigDeep HWS 1200 gal cistern</v>
          </cell>
          <cell r="D134">
            <v>1</v>
          </cell>
          <cell r="E134">
            <v>45600</v>
          </cell>
          <cell r="F134">
            <v>4</v>
          </cell>
          <cell r="G134">
            <v>300</v>
          </cell>
          <cell r="H134">
            <v>37.018976000000002</v>
          </cell>
          <cell r="I134">
            <v>-110.77695970000001</v>
          </cell>
        </row>
        <row r="135">
          <cell r="A135">
            <v>464043504</v>
          </cell>
          <cell r="B135" t="str">
            <v>Navajo Mountain</v>
          </cell>
          <cell r="C135" t="str">
            <v>DigDeep HWS 1200 gal cistern</v>
          </cell>
          <cell r="D135">
            <v>1</v>
          </cell>
          <cell r="E135">
            <v>45580</v>
          </cell>
          <cell r="F135">
            <v>24</v>
          </cell>
          <cell r="G135">
            <v>947</v>
          </cell>
          <cell r="H135">
            <v>37.016755199999999</v>
          </cell>
          <cell r="I135">
            <v>-110.77604770000001</v>
          </cell>
        </row>
        <row r="136">
          <cell r="A136">
            <v>464043511</v>
          </cell>
          <cell r="B136" t="str">
            <v>Navajo Mountain</v>
          </cell>
          <cell r="C136" t="str">
            <v>DigDeep HWS 1200 gal cistern</v>
          </cell>
          <cell r="D136">
            <v>1</v>
          </cell>
          <cell r="E136">
            <v>45581</v>
          </cell>
          <cell r="F136">
            <v>23</v>
          </cell>
          <cell r="G136">
            <v>848</v>
          </cell>
          <cell r="H136">
            <v>37.016952199999999</v>
          </cell>
          <cell r="I136">
            <v>-110.77607449999999</v>
          </cell>
        </row>
        <row r="137">
          <cell r="A137">
            <v>464043528</v>
          </cell>
          <cell r="B137" t="str">
            <v>Navajo Mountain</v>
          </cell>
          <cell r="C137" t="str">
            <v>DigDeep HWS 1200 gal cistern</v>
          </cell>
          <cell r="D137">
            <v>1</v>
          </cell>
          <cell r="E137">
            <v>45600</v>
          </cell>
          <cell r="F137">
            <v>4</v>
          </cell>
          <cell r="G137">
            <v>1000</v>
          </cell>
          <cell r="H137">
            <v>37.015720799999997</v>
          </cell>
          <cell r="I137">
            <v>-110.7876241</v>
          </cell>
        </row>
        <row r="138">
          <cell r="A138">
            <v>464043535</v>
          </cell>
          <cell r="B138" t="str">
            <v>Navajo Mountain</v>
          </cell>
          <cell r="C138" t="str">
            <v>DigDeep HWS 1200 gal cistern</v>
          </cell>
          <cell r="D138">
            <v>1</v>
          </cell>
          <cell r="E138">
            <v>45502</v>
          </cell>
          <cell r="F138">
            <v>102</v>
          </cell>
          <cell r="G138">
            <v>10</v>
          </cell>
          <cell r="H138">
            <v>37.015373799999999</v>
          </cell>
          <cell r="I138">
            <v>-110.7722014</v>
          </cell>
        </row>
        <row r="139">
          <cell r="A139">
            <v>464043542</v>
          </cell>
          <cell r="B139" t="str">
            <v>Navajo Mountain</v>
          </cell>
          <cell r="C139" t="str">
            <v>DigDeep HWS 1200 gal cistern</v>
          </cell>
          <cell r="D139">
            <v>1</v>
          </cell>
          <cell r="E139">
            <v>45502</v>
          </cell>
          <cell r="F139">
            <v>102</v>
          </cell>
          <cell r="G139">
            <v>200</v>
          </cell>
          <cell r="H139">
            <v>37.015048299999997</v>
          </cell>
          <cell r="I139">
            <v>-110.7717562</v>
          </cell>
        </row>
        <row r="140">
          <cell r="A140">
            <v>464043559</v>
          </cell>
          <cell r="B140" t="str">
            <v>Navajo Mountain</v>
          </cell>
          <cell r="C140" t="str">
            <v>DigDeep HWS 1200 gal cistern</v>
          </cell>
          <cell r="D140">
            <v>1</v>
          </cell>
          <cell r="E140">
            <v>45580</v>
          </cell>
          <cell r="F140">
            <v>24</v>
          </cell>
          <cell r="G140">
            <v>138</v>
          </cell>
          <cell r="H140">
            <v>37.013753600000001</v>
          </cell>
          <cell r="I140">
            <v>-110.7726188</v>
          </cell>
        </row>
        <row r="141">
          <cell r="A141">
            <v>464043566</v>
          </cell>
          <cell r="B141" t="str">
            <v>Navajo Mountain</v>
          </cell>
          <cell r="C141" t="str">
            <v>DigDeep HWS 1200 gal cistern</v>
          </cell>
          <cell r="D141">
            <v>1</v>
          </cell>
          <cell r="E141">
            <v>45580</v>
          </cell>
          <cell r="F141">
            <v>24</v>
          </cell>
          <cell r="G141">
            <v>853</v>
          </cell>
          <cell r="H141">
            <v>37.01003</v>
          </cell>
          <cell r="I141">
            <v>-110.77888</v>
          </cell>
        </row>
        <row r="142">
          <cell r="A142">
            <v>464043573</v>
          </cell>
          <cell r="B142" t="str">
            <v>Navajo Mountain</v>
          </cell>
          <cell r="C142" t="str">
            <v>DigDeep HWS 1200 gal cistern</v>
          </cell>
          <cell r="D142">
            <v>1</v>
          </cell>
          <cell r="E142">
            <v>45370</v>
          </cell>
          <cell r="F142">
            <v>234</v>
          </cell>
          <cell r="G142">
            <v>199</v>
          </cell>
          <cell r="H142">
            <v>37.009329800000003</v>
          </cell>
          <cell r="I142">
            <v>-110.78045729999999</v>
          </cell>
        </row>
        <row r="143">
          <cell r="A143">
            <v>464043580</v>
          </cell>
          <cell r="B143" t="str">
            <v>Navajo Mountain</v>
          </cell>
          <cell r="C143" t="str">
            <v>DigDeep HWS 1200 gal cistern</v>
          </cell>
          <cell r="D143">
            <v>1</v>
          </cell>
          <cell r="E143">
            <v>45575</v>
          </cell>
          <cell r="F143">
            <v>29</v>
          </cell>
          <cell r="G143">
            <v>541</v>
          </cell>
          <cell r="H143">
            <v>37.013459099999999</v>
          </cell>
          <cell r="I143">
            <v>-110.78497950000001</v>
          </cell>
        </row>
        <row r="144">
          <cell r="A144">
            <v>464043597</v>
          </cell>
          <cell r="B144" t="str">
            <v>Navajo Mountain</v>
          </cell>
          <cell r="C144" t="str">
            <v>DigDeep HWS 1200 gal cistern</v>
          </cell>
          <cell r="D144">
            <v>1</v>
          </cell>
          <cell r="E144">
            <v>45533</v>
          </cell>
          <cell r="F144">
            <v>71</v>
          </cell>
          <cell r="G144">
            <v>1045</v>
          </cell>
          <cell r="H144">
            <v>36.706487000000003</v>
          </cell>
          <cell r="I144">
            <v>-110.60793</v>
          </cell>
        </row>
        <row r="145">
          <cell r="A145">
            <v>464043607</v>
          </cell>
          <cell r="B145" t="str">
            <v>Navajo Mountain</v>
          </cell>
          <cell r="C145" t="str">
            <v>DigDeep HWS 1200 gal cistern</v>
          </cell>
          <cell r="D145">
            <v>3</v>
          </cell>
          <cell r="E145">
            <v>45419</v>
          </cell>
          <cell r="F145">
            <v>185</v>
          </cell>
          <cell r="G145">
            <v>300</v>
          </cell>
          <cell r="H145">
            <v>36.706499999999998</v>
          </cell>
          <cell r="I145">
            <v>-110.60809999999999</v>
          </cell>
        </row>
        <row r="146">
          <cell r="A146">
            <v>464043614</v>
          </cell>
          <cell r="B146" t="str">
            <v>Navajo Mountain</v>
          </cell>
          <cell r="C146" t="str">
            <v>DigDeep HWS 1200 gal cistern</v>
          </cell>
          <cell r="D146">
            <v>1</v>
          </cell>
          <cell r="E146">
            <v>45483</v>
          </cell>
          <cell r="F146">
            <v>121</v>
          </cell>
          <cell r="G146">
            <v>350</v>
          </cell>
          <cell r="H146">
            <v>36.573997400000003</v>
          </cell>
          <cell r="I146">
            <v>-110.49949650000001</v>
          </cell>
        </row>
        <row r="147">
          <cell r="A147">
            <v>464043638</v>
          </cell>
          <cell r="B147" t="str">
            <v>Navajo Mountain</v>
          </cell>
          <cell r="C147" t="str">
            <v>DigDeep HWS 1200 gal cistern</v>
          </cell>
          <cell r="D147">
            <v>1</v>
          </cell>
          <cell r="E147">
            <v>45587</v>
          </cell>
          <cell r="F147">
            <v>17</v>
          </cell>
          <cell r="G147">
            <v>278</v>
          </cell>
          <cell r="H147">
            <v>36.518678000000001</v>
          </cell>
          <cell r="I147">
            <v>-110.677132</v>
          </cell>
        </row>
        <row r="148">
          <cell r="A148">
            <v>464043645</v>
          </cell>
          <cell r="B148" t="str">
            <v>Navajo Mountain</v>
          </cell>
          <cell r="C148" t="str">
            <v>DigDeep HWS 1200 gal cistern</v>
          </cell>
          <cell r="D148">
            <v>1</v>
          </cell>
          <cell r="E148">
            <v>45587</v>
          </cell>
          <cell r="F148">
            <v>17</v>
          </cell>
          <cell r="G148">
            <v>1009</v>
          </cell>
          <cell r="H148">
            <v>36.625700700000003</v>
          </cell>
          <cell r="I148">
            <v>-110.52299840000001</v>
          </cell>
        </row>
        <row r="149">
          <cell r="A149">
            <v>464043652</v>
          </cell>
          <cell r="B149" t="str">
            <v>Navajo Mountain</v>
          </cell>
          <cell r="C149" t="str">
            <v>DigDeep HWS 1200 gal cistern</v>
          </cell>
          <cell r="D149">
            <v>1</v>
          </cell>
          <cell r="E149">
            <v>45434</v>
          </cell>
          <cell r="F149">
            <v>170</v>
          </cell>
          <cell r="G149">
            <v>0</v>
          </cell>
          <cell r="H149">
            <v>36.544309699999999</v>
          </cell>
          <cell r="I149">
            <v>-110.53152919999999</v>
          </cell>
        </row>
        <row r="150">
          <cell r="A150">
            <v>464043669</v>
          </cell>
          <cell r="B150" t="str">
            <v>Navajo Mountain</v>
          </cell>
          <cell r="C150" t="str">
            <v>DigDeep HWS 1200 gal cistern</v>
          </cell>
          <cell r="D150">
            <v>1</v>
          </cell>
          <cell r="E150">
            <v>45523</v>
          </cell>
          <cell r="F150">
            <v>81</v>
          </cell>
          <cell r="G150">
            <v>550</v>
          </cell>
          <cell r="H150">
            <v>36.571567899999998</v>
          </cell>
          <cell r="I150">
            <v>-110.5174828</v>
          </cell>
        </row>
        <row r="151">
          <cell r="A151">
            <v>464043676</v>
          </cell>
          <cell r="B151" t="str">
            <v>Navajo Mountain</v>
          </cell>
          <cell r="C151" t="str">
            <v>DigDeep HWS 1200 gal cistern</v>
          </cell>
          <cell r="D151">
            <v>1</v>
          </cell>
          <cell r="E151">
            <v>45559</v>
          </cell>
          <cell r="F151">
            <v>45</v>
          </cell>
          <cell r="G151">
            <v>914</v>
          </cell>
          <cell r="H151">
            <v>36.6032078</v>
          </cell>
          <cell r="I151">
            <v>-110.5220211</v>
          </cell>
        </row>
        <row r="152">
          <cell r="A152">
            <v>464043683</v>
          </cell>
          <cell r="B152" t="str">
            <v>Navajo Mountain</v>
          </cell>
          <cell r="C152" t="str">
            <v>DigDeep HWS 1200 gal cistern</v>
          </cell>
          <cell r="D152">
            <v>6</v>
          </cell>
          <cell r="E152">
            <v>45523</v>
          </cell>
          <cell r="F152">
            <v>81</v>
          </cell>
          <cell r="G152">
            <v>3</v>
          </cell>
          <cell r="H152">
            <v>36.600999999999999</v>
          </cell>
          <cell r="I152">
            <v>-110.51697</v>
          </cell>
        </row>
        <row r="153">
          <cell r="A153">
            <v>464043690</v>
          </cell>
          <cell r="B153" t="str">
            <v>Navajo Mountain</v>
          </cell>
          <cell r="C153" t="str">
            <v>DigDeep HWS 1200 gal cistern</v>
          </cell>
          <cell r="D153">
            <v>1</v>
          </cell>
          <cell r="E153">
            <v>45559</v>
          </cell>
          <cell r="F153">
            <v>45</v>
          </cell>
          <cell r="G153">
            <v>89</v>
          </cell>
          <cell r="H153">
            <v>36.571122799999998</v>
          </cell>
          <cell r="I153">
            <v>-110.5153454</v>
          </cell>
        </row>
        <row r="154">
          <cell r="A154">
            <v>464043700</v>
          </cell>
          <cell r="B154" t="str">
            <v>Navajo Mountain</v>
          </cell>
          <cell r="C154" t="str">
            <v>DigDeep HWS 1200 gal cistern</v>
          </cell>
          <cell r="D154">
            <v>2</v>
          </cell>
          <cell r="E154">
            <v>45523</v>
          </cell>
          <cell r="F154">
            <v>81</v>
          </cell>
          <cell r="G154">
            <v>1100</v>
          </cell>
          <cell r="H154">
            <v>36.601989000000003</v>
          </cell>
          <cell r="I154">
            <v>-110.49891100000001</v>
          </cell>
        </row>
        <row r="155">
          <cell r="A155">
            <v>464043717</v>
          </cell>
          <cell r="B155" t="str">
            <v>Navajo Mountain</v>
          </cell>
          <cell r="C155" t="str">
            <v>DigDeep HWS 1200 gal cistern</v>
          </cell>
          <cell r="D155">
            <v>1</v>
          </cell>
          <cell r="E155">
            <v>45523</v>
          </cell>
          <cell r="F155">
            <v>81</v>
          </cell>
          <cell r="G155">
            <v>700</v>
          </cell>
          <cell r="H155">
            <v>36.485213299999998</v>
          </cell>
          <cell r="I155">
            <v>-110.6486445</v>
          </cell>
        </row>
        <row r="156">
          <cell r="A156">
            <v>464043724</v>
          </cell>
          <cell r="B156" t="str">
            <v>Navajo Mountain</v>
          </cell>
          <cell r="C156" t="str">
            <v>DigDeep HWS 1200 gal cistern</v>
          </cell>
          <cell r="D156">
            <v>1</v>
          </cell>
          <cell r="E156">
            <v>45559</v>
          </cell>
          <cell r="F156">
            <v>45</v>
          </cell>
          <cell r="G156">
            <v>0</v>
          </cell>
          <cell r="H156">
            <v>36.602519999999998</v>
          </cell>
          <cell r="I156">
            <v>-110.52589999999999</v>
          </cell>
        </row>
        <row r="157">
          <cell r="A157">
            <v>464043731</v>
          </cell>
          <cell r="B157" t="str">
            <v>Navajo Mountain</v>
          </cell>
          <cell r="C157" t="str">
            <v>DigDeep HWS 1200 gal cistern</v>
          </cell>
          <cell r="D157">
            <v>1</v>
          </cell>
          <cell r="E157">
            <v>45420</v>
          </cell>
          <cell r="F157">
            <v>184</v>
          </cell>
          <cell r="G157">
            <v>0</v>
          </cell>
          <cell r="H157">
            <v>36.788899999999998</v>
          </cell>
          <cell r="I157">
            <v>-110.5741</v>
          </cell>
        </row>
        <row r="158">
          <cell r="A158">
            <v>464043748</v>
          </cell>
          <cell r="B158" t="str">
            <v>Navajo Mountain</v>
          </cell>
          <cell r="C158" t="str">
            <v>DigDeep HWS 1200 gal cistern</v>
          </cell>
          <cell r="D158">
            <v>2</v>
          </cell>
          <cell r="E158">
            <v>45546</v>
          </cell>
          <cell r="F158">
            <v>58</v>
          </cell>
          <cell r="G158">
            <v>150</v>
          </cell>
          <cell r="H158">
            <v>36.633400000000002</v>
          </cell>
          <cell r="I158">
            <v>-110.6414</v>
          </cell>
        </row>
        <row r="159">
          <cell r="A159">
            <v>464043755</v>
          </cell>
          <cell r="B159" t="str">
            <v>Navajo Mountain</v>
          </cell>
          <cell r="C159" t="str">
            <v>DigDeep HWS 1200 gal cistern</v>
          </cell>
          <cell r="D159">
            <v>1</v>
          </cell>
          <cell r="E159">
            <v>45512</v>
          </cell>
          <cell r="F159">
            <v>92</v>
          </cell>
          <cell r="G159">
            <v>900</v>
          </cell>
          <cell r="H159">
            <v>36.632800000000003</v>
          </cell>
          <cell r="I159">
            <v>-110.64417</v>
          </cell>
        </row>
        <row r="160">
          <cell r="A160">
            <v>464043762</v>
          </cell>
          <cell r="B160" t="str">
            <v>Navajo Mountain</v>
          </cell>
          <cell r="C160" t="str">
            <v>DigDeep HWS 1200 gal cistern</v>
          </cell>
          <cell r="D160">
            <v>1</v>
          </cell>
          <cell r="E160">
            <v>45498</v>
          </cell>
          <cell r="F160">
            <v>106</v>
          </cell>
          <cell r="G160">
            <v>1000</v>
          </cell>
          <cell r="H160">
            <v>36.688235200000001</v>
          </cell>
          <cell r="I160">
            <v>-110.6502035</v>
          </cell>
        </row>
        <row r="161">
          <cell r="A161">
            <v>464043779</v>
          </cell>
          <cell r="B161" t="str">
            <v>Navajo Mountain</v>
          </cell>
          <cell r="C161" t="str">
            <v>DigDeep HWS 1200 gal cistern</v>
          </cell>
          <cell r="D161">
            <v>1</v>
          </cell>
          <cell r="E161">
            <v>45498</v>
          </cell>
          <cell r="F161">
            <v>106</v>
          </cell>
          <cell r="G161">
            <v>1200</v>
          </cell>
          <cell r="H161">
            <v>36.697710000000001</v>
          </cell>
          <cell r="I161">
            <v>-110.67101</v>
          </cell>
        </row>
        <row r="162">
          <cell r="A162">
            <v>464043786</v>
          </cell>
          <cell r="B162" t="str">
            <v>Navajo Mountain</v>
          </cell>
          <cell r="C162" t="str">
            <v>DigDeep HWS 1200 gal cistern</v>
          </cell>
          <cell r="D162">
            <v>1</v>
          </cell>
          <cell r="E162">
            <v>45490</v>
          </cell>
          <cell r="F162">
            <v>114</v>
          </cell>
          <cell r="G162">
            <v>700</v>
          </cell>
          <cell r="H162">
            <v>36.430109999999999</v>
          </cell>
          <cell r="I162">
            <v>-110.73913</v>
          </cell>
        </row>
        <row r="163">
          <cell r="A163">
            <v>464043793</v>
          </cell>
          <cell r="B163" t="str">
            <v>Navajo Mountain</v>
          </cell>
          <cell r="C163" t="str">
            <v>DigDeep HWS 1200 gal cistern</v>
          </cell>
          <cell r="D163">
            <v>1</v>
          </cell>
          <cell r="E163">
            <v>45594</v>
          </cell>
          <cell r="F163">
            <v>10</v>
          </cell>
          <cell r="G163">
            <v>1154</v>
          </cell>
          <cell r="H163">
            <v>36.440289999999997</v>
          </cell>
          <cell r="I163">
            <v>-110.74867</v>
          </cell>
        </row>
        <row r="164">
          <cell r="A164">
            <v>464043803</v>
          </cell>
          <cell r="B164" t="str">
            <v>Navajo Mountain</v>
          </cell>
          <cell r="C164" t="str">
            <v>DigDeep HWS 1200 gal cistern, DigDeep 275 gal tank</v>
          </cell>
          <cell r="D164">
            <v>1</v>
          </cell>
          <cell r="E164">
            <v>45505</v>
          </cell>
          <cell r="F164">
            <v>99</v>
          </cell>
          <cell r="G164">
            <v>1175</v>
          </cell>
          <cell r="H164">
            <v>36.479280000000003</v>
          </cell>
          <cell r="I164">
            <v>-110.62949</v>
          </cell>
        </row>
        <row r="165">
          <cell r="A165">
            <v>464043810</v>
          </cell>
          <cell r="B165" t="str">
            <v>Navajo Mountain</v>
          </cell>
          <cell r="C165" t="str">
            <v>DigDeep HWS 1200 gal cistern</v>
          </cell>
          <cell r="D165">
            <v>1</v>
          </cell>
          <cell r="E165">
            <v>45432</v>
          </cell>
          <cell r="F165">
            <v>172</v>
          </cell>
          <cell r="G165">
            <v>15</v>
          </cell>
          <cell r="H165">
            <v>36.445298999999999</v>
          </cell>
          <cell r="I165">
            <v>-110.760407</v>
          </cell>
        </row>
        <row r="166">
          <cell r="A166">
            <v>464043834</v>
          </cell>
          <cell r="B166" t="str">
            <v>Navajo Mountain</v>
          </cell>
          <cell r="C166" t="str">
            <v>DigDeep HWS 1200 gal cistern</v>
          </cell>
          <cell r="D166">
            <v>2</v>
          </cell>
          <cell r="E166">
            <v>45545</v>
          </cell>
          <cell r="F166">
            <v>59</v>
          </cell>
          <cell r="G166">
            <v>900</v>
          </cell>
          <cell r="H166">
            <v>36.5383</v>
          </cell>
          <cell r="I166">
            <v>-110.5099</v>
          </cell>
        </row>
        <row r="167">
          <cell r="A167">
            <v>464043841</v>
          </cell>
          <cell r="B167" t="str">
            <v>Navajo Mountain</v>
          </cell>
          <cell r="C167" t="str">
            <v>DigDeep HWS 1200 gal cistern</v>
          </cell>
          <cell r="D167">
            <v>5</v>
          </cell>
          <cell r="E167">
            <v>45546</v>
          </cell>
          <cell r="F167">
            <v>58</v>
          </cell>
          <cell r="G167">
            <v>1200</v>
          </cell>
          <cell r="H167">
            <v>36.536380000000001</v>
          </cell>
          <cell r="I167">
            <v>-110.50839999999999</v>
          </cell>
        </row>
        <row r="168">
          <cell r="A168">
            <v>464043858</v>
          </cell>
          <cell r="B168" t="str">
            <v>Navajo Mountain</v>
          </cell>
          <cell r="C168" t="str">
            <v>DigDeep HWS 1200 gal cistern</v>
          </cell>
          <cell r="D168">
            <v>1</v>
          </cell>
          <cell r="E168">
            <v>45383</v>
          </cell>
          <cell r="F168">
            <v>221</v>
          </cell>
          <cell r="G168">
            <v>550</v>
          </cell>
          <cell r="H168">
            <v>36.696480000000001</v>
          </cell>
          <cell r="I168">
            <v>-110.57998000000001</v>
          </cell>
        </row>
        <row r="169">
          <cell r="A169">
            <v>464043865</v>
          </cell>
          <cell r="B169" t="str">
            <v>Navajo Mountain</v>
          </cell>
          <cell r="C169" t="str">
            <v>DigDeep HWS 1200 gal cistern</v>
          </cell>
          <cell r="D169">
            <v>3</v>
          </cell>
          <cell r="E169">
            <v>45546</v>
          </cell>
          <cell r="F169">
            <v>58</v>
          </cell>
          <cell r="G169">
            <v>200</v>
          </cell>
          <cell r="H169">
            <v>36.529760000000003</v>
          </cell>
          <cell r="I169">
            <v>-110.50826000000001</v>
          </cell>
        </row>
        <row r="170">
          <cell r="A170">
            <v>464043872</v>
          </cell>
          <cell r="B170" t="str">
            <v>Navajo Mountain</v>
          </cell>
          <cell r="C170" t="str">
            <v>DigDeep HWS 1200 gal cistern</v>
          </cell>
          <cell r="D170">
            <v>1</v>
          </cell>
          <cell r="E170">
            <v>45498</v>
          </cell>
          <cell r="F170">
            <v>106</v>
          </cell>
          <cell r="G170">
            <v>20</v>
          </cell>
          <cell r="H170">
            <v>36.669761399999999</v>
          </cell>
          <cell r="I170">
            <v>-110.6657982</v>
          </cell>
        </row>
        <row r="171">
          <cell r="A171">
            <v>464043889</v>
          </cell>
          <cell r="B171" t="str">
            <v>Navajo Mountain</v>
          </cell>
          <cell r="C171" t="str">
            <v>DigDeep HWS 1200 gal cistern</v>
          </cell>
          <cell r="D171">
            <v>7</v>
          </cell>
          <cell r="E171">
            <v>45498</v>
          </cell>
          <cell r="F171">
            <v>106</v>
          </cell>
          <cell r="G171">
            <v>20</v>
          </cell>
          <cell r="H171">
            <v>36.669640000000001</v>
          </cell>
          <cell r="I171">
            <v>-110.66540000000001</v>
          </cell>
        </row>
        <row r="172">
          <cell r="A172">
            <v>464043896</v>
          </cell>
          <cell r="B172" t="str">
            <v>Navajo Mountain</v>
          </cell>
          <cell r="C172" t="str">
            <v>DigDeep HWS 1200 gal cistern</v>
          </cell>
          <cell r="D172">
            <v>1</v>
          </cell>
          <cell r="E172">
            <v>45582</v>
          </cell>
          <cell r="F172">
            <v>22</v>
          </cell>
          <cell r="G172">
            <v>1027</v>
          </cell>
          <cell r="H172">
            <v>36.530610000000003</v>
          </cell>
          <cell r="I172">
            <v>-110.73978</v>
          </cell>
        </row>
        <row r="173">
          <cell r="A173">
            <v>464043913</v>
          </cell>
          <cell r="B173" t="str">
            <v>Navajo Mountain</v>
          </cell>
          <cell r="C173" t="str">
            <v>DigDeep HWS 1200 gal cistern</v>
          </cell>
          <cell r="D173">
            <v>1</v>
          </cell>
          <cell r="E173">
            <v>45495</v>
          </cell>
          <cell r="F173">
            <v>109</v>
          </cell>
          <cell r="G173">
            <v>50</v>
          </cell>
          <cell r="H173">
            <v>37.0026887</v>
          </cell>
          <cell r="I173">
            <v>-110.81245060000001</v>
          </cell>
        </row>
        <row r="174">
          <cell r="A174">
            <v>464043920</v>
          </cell>
          <cell r="B174" t="str">
            <v>Navajo Mountain</v>
          </cell>
          <cell r="C174" t="str">
            <v>DigDeep HWS 1200 gal cistern</v>
          </cell>
          <cell r="D174">
            <v>1</v>
          </cell>
          <cell r="E174">
            <v>45369</v>
          </cell>
          <cell r="F174">
            <v>235</v>
          </cell>
          <cell r="G174">
            <v>9</v>
          </cell>
          <cell r="H174">
            <v>37.066225699999997</v>
          </cell>
          <cell r="I174">
            <v>-110.7394255</v>
          </cell>
        </row>
        <row r="175">
          <cell r="A175">
            <v>464043937</v>
          </cell>
          <cell r="B175" t="str">
            <v>Navajo Mountain</v>
          </cell>
          <cell r="C175" t="str">
            <v>DigDeep HWS 1200 gal cistern</v>
          </cell>
          <cell r="D175">
            <v>1</v>
          </cell>
          <cell r="E175">
            <v>45418</v>
          </cell>
          <cell r="F175">
            <v>186</v>
          </cell>
          <cell r="G175">
            <v>200</v>
          </cell>
          <cell r="H175">
            <v>36.964191999999997</v>
          </cell>
          <cell r="I175">
            <v>-110.810895</v>
          </cell>
        </row>
        <row r="176">
          <cell r="A176">
            <v>464043944</v>
          </cell>
          <cell r="B176" t="str">
            <v>Navajo Mountain</v>
          </cell>
          <cell r="C176" t="str">
            <v>DigDeep HWS 1200 gal cistern</v>
          </cell>
          <cell r="D176">
            <v>1</v>
          </cell>
          <cell r="E176">
            <v>45554</v>
          </cell>
          <cell r="F176">
            <v>50</v>
          </cell>
          <cell r="G176">
            <v>200</v>
          </cell>
          <cell r="H176">
            <v>37.004561899999999</v>
          </cell>
          <cell r="I176">
            <v>-110.80293949999999</v>
          </cell>
        </row>
        <row r="177">
          <cell r="A177">
            <v>464043951</v>
          </cell>
          <cell r="B177" t="str">
            <v>Navajo Mountain</v>
          </cell>
          <cell r="C177" t="str">
            <v>DigDeep HWS 1200 gal cistern</v>
          </cell>
          <cell r="D177">
            <v>1</v>
          </cell>
          <cell r="E177">
            <v>45502</v>
          </cell>
          <cell r="F177">
            <v>102</v>
          </cell>
          <cell r="G177">
            <v>150</v>
          </cell>
          <cell r="H177">
            <v>37.019018899999999</v>
          </cell>
          <cell r="I177">
            <v>-110.8001661</v>
          </cell>
        </row>
        <row r="178">
          <cell r="A178">
            <v>464043975</v>
          </cell>
          <cell r="B178" t="str">
            <v>Navajo Mountain</v>
          </cell>
          <cell r="C178" t="str">
            <v>DigDeep HWS 1200 gal cistern</v>
          </cell>
          <cell r="D178">
            <v>1</v>
          </cell>
          <cell r="E178">
            <v>45573</v>
          </cell>
          <cell r="F178">
            <v>31</v>
          </cell>
          <cell r="G178">
            <v>802</v>
          </cell>
          <cell r="H178">
            <v>36.920781499999997</v>
          </cell>
          <cell r="I178">
            <v>-110.746184</v>
          </cell>
        </row>
        <row r="179">
          <cell r="A179">
            <v>464043982</v>
          </cell>
          <cell r="B179" t="str">
            <v>Navajo Mountain</v>
          </cell>
          <cell r="C179" t="str">
            <v>DigDeep 275 gal tank</v>
          </cell>
          <cell r="D179">
            <v>1</v>
          </cell>
          <cell r="E179">
            <v>45442</v>
          </cell>
          <cell r="F179">
            <v>162</v>
          </cell>
          <cell r="G179">
            <v>275</v>
          </cell>
          <cell r="H179">
            <v>37.009548199999998</v>
          </cell>
          <cell r="I179">
            <v>-110.78245010000001</v>
          </cell>
        </row>
        <row r="180">
          <cell r="A180">
            <v>464043999</v>
          </cell>
          <cell r="B180" t="str">
            <v>Navajo Mountain</v>
          </cell>
          <cell r="C180" t="str">
            <v>DigDeep HWS 1200 gal cistern</v>
          </cell>
          <cell r="D180">
            <v>2</v>
          </cell>
          <cell r="E180">
            <v>45502</v>
          </cell>
          <cell r="F180">
            <v>102</v>
          </cell>
          <cell r="G180">
            <v>800</v>
          </cell>
          <cell r="H180">
            <v>37.009265499999998</v>
          </cell>
          <cell r="I180">
            <v>-110.78253599999999</v>
          </cell>
        </row>
        <row r="181">
          <cell r="A181">
            <v>464044000</v>
          </cell>
          <cell r="B181" t="str">
            <v>Navajo Mountain</v>
          </cell>
          <cell r="C181" t="str">
            <v>DigDeep HWS 1200 gal cistern</v>
          </cell>
          <cell r="D181">
            <v>1</v>
          </cell>
          <cell r="E181">
            <v>45502</v>
          </cell>
          <cell r="F181">
            <v>102</v>
          </cell>
          <cell r="G181">
            <v>250</v>
          </cell>
          <cell r="H181">
            <v>37.018744699999999</v>
          </cell>
          <cell r="I181">
            <v>-110.7908213</v>
          </cell>
        </row>
        <row r="182">
          <cell r="A182">
            <v>464044017</v>
          </cell>
          <cell r="B182" t="str">
            <v>Navajo Mountain</v>
          </cell>
          <cell r="C182" t="str">
            <v>DigDeep HWS 1200 gal cistern</v>
          </cell>
          <cell r="D182">
            <v>1</v>
          </cell>
          <cell r="E182">
            <v>45502</v>
          </cell>
          <cell r="F182">
            <v>102</v>
          </cell>
          <cell r="G182">
            <v>100</v>
          </cell>
          <cell r="H182">
            <v>37.019045599999998</v>
          </cell>
          <cell r="I182">
            <v>-110.7906845</v>
          </cell>
        </row>
        <row r="183">
          <cell r="A183">
            <v>464044024</v>
          </cell>
          <cell r="B183" t="str">
            <v>Navajo Mountain</v>
          </cell>
          <cell r="C183" t="str">
            <v>DigDeep HWS 1200 gal cistern</v>
          </cell>
          <cell r="D183">
            <v>1</v>
          </cell>
          <cell r="E183">
            <v>45495</v>
          </cell>
          <cell r="F183">
            <v>109</v>
          </cell>
          <cell r="G183">
            <v>300</v>
          </cell>
          <cell r="H183">
            <v>37.0033581</v>
          </cell>
          <cell r="I183">
            <v>-110.79581</v>
          </cell>
        </row>
        <row r="184">
          <cell r="A184">
            <v>464044031</v>
          </cell>
          <cell r="B184" t="str">
            <v>Navajo Mountain</v>
          </cell>
          <cell r="C184" t="str">
            <v>DigDeep HWS 1200 gal cistern</v>
          </cell>
          <cell r="D184">
            <v>1</v>
          </cell>
          <cell r="E184">
            <v>45442</v>
          </cell>
          <cell r="F184">
            <v>162</v>
          </cell>
          <cell r="G184">
            <v>700</v>
          </cell>
          <cell r="H184">
            <v>37.008331699999999</v>
          </cell>
          <cell r="I184">
            <v>-110.7797813</v>
          </cell>
        </row>
        <row r="185">
          <cell r="A185">
            <v>464044048</v>
          </cell>
          <cell r="B185" t="str">
            <v>Navajo Mountain</v>
          </cell>
          <cell r="C185" t="str">
            <v>DigDeep HWS 1200 gal cistern</v>
          </cell>
          <cell r="D185">
            <v>1</v>
          </cell>
          <cell r="E185">
            <v>45575</v>
          </cell>
          <cell r="F185">
            <v>29</v>
          </cell>
          <cell r="G185">
            <v>13</v>
          </cell>
          <cell r="H185">
            <v>36.931849800000002</v>
          </cell>
          <cell r="I185">
            <v>-110.7705224</v>
          </cell>
        </row>
        <row r="186">
          <cell r="A186">
            <v>464044062</v>
          </cell>
          <cell r="B186" t="str">
            <v>Navajo Mountain</v>
          </cell>
          <cell r="C186" t="str">
            <v>DigDeep HWS 1200 gal cistern</v>
          </cell>
          <cell r="D186">
            <v>1</v>
          </cell>
          <cell r="E186">
            <v>45573</v>
          </cell>
          <cell r="F186">
            <v>31</v>
          </cell>
          <cell r="G186">
            <v>843</v>
          </cell>
          <cell r="H186">
            <v>36.887320000000003</v>
          </cell>
          <cell r="I186">
            <v>-110.70556000000001</v>
          </cell>
        </row>
        <row r="187">
          <cell r="A187">
            <v>464044079</v>
          </cell>
          <cell r="B187" t="str">
            <v>Navajo Mountain</v>
          </cell>
          <cell r="C187" t="str">
            <v>DigDeep HWS 1200 gal cistern</v>
          </cell>
          <cell r="D187">
            <v>1</v>
          </cell>
          <cell r="E187">
            <v>45573</v>
          </cell>
          <cell r="F187">
            <v>31</v>
          </cell>
          <cell r="G187">
            <v>888</v>
          </cell>
          <cell r="H187">
            <v>36.930770000000003</v>
          </cell>
          <cell r="I187">
            <v>-110.7171249</v>
          </cell>
        </row>
        <row r="188">
          <cell r="A188">
            <v>464044086</v>
          </cell>
          <cell r="B188" t="str">
            <v>Navajo Mountain</v>
          </cell>
          <cell r="C188" t="str">
            <v>Non-DigDeep cistern, DigDeep HWS 1200 gal cistern</v>
          </cell>
          <cell r="D188">
            <v>1</v>
          </cell>
          <cell r="E188">
            <v>45498</v>
          </cell>
          <cell r="F188">
            <v>106</v>
          </cell>
          <cell r="G188">
            <v>1000</v>
          </cell>
          <cell r="H188">
            <v>36.914180999999999</v>
          </cell>
          <cell r="I188">
            <v>-110.78699109999999</v>
          </cell>
        </row>
        <row r="189">
          <cell r="A189">
            <v>464044093</v>
          </cell>
          <cell r="B189" t="str">
            <v>Navajo Mountain</v>
          </cell>
          <cell r="C189" t="str">
            <v>DigDeep HWS 1200 gal cistern</v>
          </cell>
          <cell r="D189">
            <v>1</v>
          </cell>
          <cell r="E189">
            <v>45600</v>
          </cell>
          <cell r="F189">
            <v>4</v>
          </cell>
          <cell r="G189">
            <v>1000</v>
          </cell>
          <cell r="H189">
            <v>36.905499499999998</v>
          </cell>
          <cell r="I189">
            <v>-110.771091</v>
          </cell>
        </row>
        <row r="190">
          <cell r="A190">
            <v>464044103</v>
          </cell>
          <cell r="B190" t="str">
            <v>Navajo Mountain</v>
          </cell>
          <cell r="C190" t="str">
            <v>DigDeep HWS 1200 gal cistern</v>
          </cell>
          <cell r="D190">
            <v>1</v>
          </cell>
          <cell r="E190">
            <v>45413</v>
          </cell>
          <cell r="F190">
            <v>191</v>
          </cell>
          <cell r="G190">
            <v>500</v>
          </cell>
          <cell r="H190">
            <v>36.9569051</v>
          </cell>
          <cell r="I190">
            <v>-110.8079338</v>
          </cell>
        </row>
        <row r="191">
          <cell r="A191">
            <v>464044110</v>
          </cell>
          <cell r="B191" t="str">
            <v>Navajo Mountain</v>
          </cell>
          <cell r="C191" t="str">
            <v>DigDeep HWS 1200 gal cistern</v>
          </cell>
          <cell r="D191">
            <v>1</v>
          </cell>
          <cell r="E191">
            <v>45575</v>
          </cell>
          <cell r="F191">
            <v>29</v>
          </cell>
          <cell r="G191">
            <v>670</v>
          </cell>
          <cell r="H191">
            <v>36.95617</v>
          </cell>
          <cell r="I191">
            <v>-110.74686</v>
          </cell>
        </row>
        <row r="192">
          <cell r="A192">
            <v>464044127</v>
          </cell>
          <cell r="B192" t="str">
            <v>Navajo Mountain</v>
          </cell>
          <cell r="C192" t="str">
            <v>DigDeep HWS 1200 gal cistern</v>
          </cell>
          <cell r="D192">
            <v>1</v>
          </cell>
          <cell r="E192">
            <v>45504</v>
          </cell>
          <cell r="F192">
            <v>100</v>
          </cell>
          <cell r="G192">
            <v>50</v>
          </cell>
          <cell r="H192">
            <v>36.923009999999998</v>
          </cell>
          <cell r="I192">
            <v>-110.73442</v>
          </cell>
        </row>
        <row r="193">
          <cell r="A193">
            <v>464044134</v>
          </cell>
          <cell r="B193" t="str">
            <v>Navajo Mountain</v>
          </cell>
          <cell r="C193" t="str">
            <v>DigDeep HWS 1200 gal cistern</v>
          </cell>
          <cell r="D193">
            <v>1</v>
          </cell>
          <cell r="E193">
            <v>45546</v>
          </cell>
          <cell r="F193">
            <v>58</v>
          </cell>
          <cell r="G193">
            <v>200</v>
          </cell>
          <cell r="H193">
            <v>36.9800665</v>
          </cell>
          <cell r="I193">
            <v>-110.9207153</v>
          </cell>
        </row>
        <row r="194">
          <cell r="A194">
            <v>464044141</v>
          </cell>
          <cell r="B194" t="str">
            <v>Navajo Mountain</v>
          </cell>
          <cell r="C194" t="str">
            <v>DigDeep HWS 1200 gal cistern</v>
          </cell>
          <cell r="D194">
            <v>1</v>
          </cell>
          <cell r="E194">
            <v>45504</v>
          </cell>
          <cell r="F194">
            <v>100</v>
          </cell>
          <cell r="G194">
            <v>250</v>
          </cell>
          <cell r="H194">
            <v>36.897562999999998</v>
          </cell>
          <cell r="I194">
            <v>-110.773888</v>
          </cell>
        </row>
        <row r="195">
          <cell r="A195">
            <v>464044158</v>
          </cell>
          <cell r="B195" t="str">
            <v>Navajo Mountain</v>
          </cell>
          <cell r="C195" t="str">
            <v>DigDeep HWS 1200 gal cistern</v>
          </cell>
          <cell r="D195">
            <v>1</v>
          </cell>
          <cell r="E195">
            <v>45418</v>
          </cell>
          <cell r="F195">
            <v>186</v>
          </cell>
          <cell r="G195">
            <v>600</v>
          </cell>
          <cell r="H195">
            <v>36.9976001</v>
          </cell>
          <cell r="I195">
            <v>-110.77606919999999</v>
          </cell>
        </row>
        <row r="196">
          <cell r="A196">
            <v>464044165</v>
          </cell>
          <cell r="B196" t="str">
            <v>Navajo Mountain</v>
          </cell>
          <cell r="C196" t="str">
            <v>DigDeep HWS 1200 gal cistern</v>
          </cell>
          <cell r="D196">
            <v>1</v>
          </cell>
          <cell r="E196">
            <v>45413</v>
          </cell>
          <cell r="F196">
            <v>191</v>
          </cell>
          <cell r="G196">
            <v>0</v>
          </cell>
          <cell r="H196">
            <v>36.979230000000001</v>
          </cell>
          <cell r="I196">
            <v>-110.87126000000001</v>
          </cell>
        </row>
        <row r="197">
          <cell r="A197">
            <v>464044172</v>
          </cell>
          <cell r="B197" t="str">
            <v>Navajo Mountain</v>
          </cell>
          <cell r="C197" t="str">
            <v>DigDeep HWS 1200 gal cistern, DigDeep 275 gal tank</v>
          </cell>
          <cell r="D197">
            <v>2</v>
          </cell>
          <cell r="E197">
            <v>45582</v>
          </cell>
          <cell r="F197">
            <v>22</v>
          </cell>
          <cell r="G197">
            <v>324</v>
          </cell>
          <cell r="H197">
            <v>36.570803400000003</v>
          </cell>
          <cell r="I197">
            <v>-110.6692743</v>
          </cell>
        </row>
        <row r="198">
          <cell r="A198">
            <v>464044189</v>
          </cell>
          <cell r="B198" t="str">
            <v>Navajo Mountain</v>
          </cell>
          <cell r="C198" t="str">
            <v>DigDeep HWS 1200 gal cistern</v>
          </cell>
          <cell r="D198">
            <v>1</v>
          </cell>
          <cell r="E198">
            <v>45587</v>
          </cell>
          <cell r="F198">
            <v>17</v>
          </cell>
          <cell r="G198">
            <v>839</v>
          </cell>
          <cell r="H198">
            <v>36.552900000000001</v>
          </cell>
          <cell r="I198">
            <v>-110.69712</v>
          </cell>
        </row>
        <row r="199">
          <cell r="A199">
            <v>464044196</v>
          </cell>
          <cell r="B199" t="str">
            <v>Navajo Mountain</v>
          </cell>
          <cell r="C199" t="str">
            <v>DigDeep HWS 1200 gal cistern</v>
          </cell>
          <cell r="D199">
            <v>1</v>
          </cell>
          <cell r="E199">
            <v>45490</v>
          </cell>
          <cell r="F199">
            <v>114</v>
          </cell>
          <cell r="G199">
            <v>450</v>
          </cell>
          <cell r="H199">
            <v>36.428350000000002</v>
          </cell>
          <cell r="I199">
            <v>-110.74728</v>
          </cell>
        </row>
        <row r="200">
          <cell r="A200">
            <v>464044206</v>
          </cell>
          <cell r="B200" t="str">
            <v>Navajo Mountain</v>
          </cell>
          <cell r="C200" t="str">
            <v>DigDeep HWS 1200 gal cistern</v>
          </cell>
          <cell r="D200">
            <v>1</v>
          </cell>
          <cell r="E200">
            <v>45498</v>
          </cell>
          <cell r="F200">
            <v>106</v>
          </cell>
          <cell r="G200">
            <v>25</v>
          </cell>
          <cell r="H200">
            <v>36.455460000000002</v>
          </cell>
          <cell r="I200">
            <v>-110.699</v>
          </cell>
        </row>
        <row r="201">
          <cell r="A201">
            <v>464044213</v>
          </cell>
          <cell r="B201" t="str">
            <v>Navajo Mountain</v>
          </cell>
          <cell r="C201" t="str">
            <v>DigDeep HWS 1200 gal cistern, DigDeep 275 gal tank</v>
          </cell>
          <cell r="D201">
            <v>1</v>
          </cell>
          <cell r="E201">
            <v>45551</v>
          </cell>
          <cell r="F201">
            <v>53</v>
          </cell>
          <cell r="G201">
            <v>1300</v>
          </cell>
          <cell r="H201">
            <v>36.638241999999998</v>
          </cell>
          <cell r="I201">
            <v>-110.659577</v>
          </cell>
        </row>
        <row r="202">
          <cell r="A202">
            <v>464044237</v>
          </cell>
          <cell r="B202" t="str">
            <v>Navajo Mountain</v>
          </cell>
          <cell r="C202" t="str">
            <v>DigDeep HWS 1200 gal cistern</v>
          </cell>
          <cell r="D202">
            <v>1</v>
          </cell>
          <cell r="E202">
            <v>45523</v>
          </cell>
          <cell r="F202">
            <v>81</v>
          </cell>
          <cell r="G202">
            <v>400</v>
          </cell>
          <cell r="H202">
            <v>36.602641499999997</v>
          </cell>
          <cell r="I202">
            <v>-110.52981560000001</v>
          </cell>
        </row>
        <row r="203">
          <cell r="A203">
            <v>464044244</v>
          </cell>
          <cell r="B203" t="str">
            <v>Navajo Mountain</v>
          </cell>
          <cell r="C203" t="str">
            <v>DigDeep HWS 1200 gal cistern</v>
          </cell>
          <cell r="D203">
            <v>1</v>
          </cell>
          <cell r="E203">
            <v>45483</v>
          </cell>
          <cell r="F203">
            <v>121</v>
          </cell>
          <cell r="G203">
            <v>550</v>
          </cell>
          <cell r="H203">
            <v>36.563049999999997</v>
          </cell>
          <cell r="I203">
            <v>-110.54181</v>
          </cell>
        </row>
        <row r="204">
          <cell r="A204">
            <v>464044251</v>
          </cell>
          <cell r="B204" t="str">
            <v>Navajo Mountain</v>
          </cell>
          <cell r="C204" t="str">
            <v>DigDeep HWS 1200 gal cistern</v>
          </cell>
          <cell r="D204">
            <v>1</v>
          </cell>
          <cell r="E204">
            <v>45434</v>
          </cell>
          <cell r="F204">
            <v>170</v>
          </cell>
          <cell r="G204">
            <v>300</v>
          </cell>
          <cell r="H204">
            <v>36.508596500000003</v>
          </cell>
          <cell r="I204">
            <v>-110.5996693</v>
          </cell>
        </row>
        <row r="205">
          <cell r="A205">
            <v>464044268</v>
          </cell>
          <cell r="B205" t="str">
            <v>Navajo Mountain</v>
          </cell>
          <cell r="C205" t="str">
            <v>DigDeep HWS 1200 gal cistern</v>
          </cell>
          <cell r="D205">
            <v>1</v>
          </cell>
          <cell r="E205">
            <v>45546</v>
          </cell>
          <cell r="F205">
            <v>58</v>
          </cell>
          <cell r="G205">
            <v>1000</v>
          </cell>
          <cell r="H205">
            <v>36.955927099999997</v>
          </cell>
          <cell r="I205">
            <v>-110.86855660000001</v>
          </cell>
        </row>
        <row r="206">
          <cell r="A206">
            <v>471352053</v>
          </cell>
          <cell r="B206" t="str">
            <v>Northwest New Mexico</v>
          </cell>
          <cell r="C206" t="str">
            <v>DigDeep HWS 1200 gal cistern</v>
          </cell>
          <cell r="D206">
            <v>1</v>
          </cell>
          <cell r="E206">
            <v>45517</v>
          </cell>
          <cell r="F206">
            <v>87</v>
          </cell>
          <cell r="G206">
            <v>1075</v>
          </cell>
          <cell r="H206">
            <v>35.572246999999997</v>
          </cell>
          <cell r="I206">
            <v>-108.204182</v>
          </cell>
        </row>
        <row r="207">
          <cell r="A207">
            <v>471353645</v>
          </cell>
          <cell r="B207" t="str">
            <v>Northwest New Mexico</v>
          </cell>
          <cell r="C207" t="str">
            <v>DigDeep HWS 1200 gal cistern</v>
          </cell>
          <cell r="D207">
            <v>3</v>
          </cell>
          <cell r="E207">
            <v>45561</v>
          </cell>
          <cell r="F207">
            <v>43</v>
          </cell>
          <cell r="G207">
            <v>705</v>
          </cell>
          <cell r="H207">
            <v>35.443890000000003</v>
          </cell>
          <cell r="I207">
            <v>-108.298874</v>
          </cell>
        </row>
        <row r="208">
          <cell r="A208">
            <v>471353669</v>
          </cell>
          <cell r="B208" t="str">
            <v>Northwest New Mexico</v>
          </cell>
          <cell r="C208" t="str">
            <v>DigDeep HWS 1200 gal cistern</v>
          </cell>
          <cell r="D208">
            <v>1</v>
          </cell>
          <cell r="E208">
            <v>45432</v>
          </cell>
          <cell r="F208">
            <v>172</v>
          </cell>
          <cell r="G208">
            <v>222</v>
          </cell>
          <cell r="H208">
            <v>35.432268999999998</v>
          </cell>
          <cell r="I208">
            <v>-108.190979</v>
          </cell>
        </row>
        <row r="209">
          <cell r="A209">
            <v>471353683</v>
          </cell>
          <cell r="B209" t="str">
            <v>Northwest New Mexico</v>
          </cell>
          <cell r="C209" t="str">
            <v>DigDeep HWS 1200 gal cistern</v>
          </cell>
          <cell r="D209">
            <v>1</v>
          </cell>
          <cell r="E209">
            <v>45442</v>
          </cell>
          <cell r="F209">
            <v>162</v>
          </cell>
          <cell r="G209">
            <v>478</v>
          </cell>
          <cell r="H209">
            <v>35.432617399999998</v>
          </cell>
          <cell r="I209">
            <v>-108.1910111</v>
          </cell>
        </row>
        <row r="210">
          <cell r="A210">
            <v>471353700</v>
          </cell>
          <cell r="B210" t="str">
            <v>Northwest New Mexico</v>
          </cell>
          <cell r="C210" t="str">
            <v>DigDeep HWS 1200 gal cistern</v>
          </cell>
          <cell r="D210">
            <v>6</v>
          </cell>
          <cell r="E210">
            <v>45258</v>
          </cell>
          <cell r="F210">
            <v>346</v>
          </cell>
          <cell r="G210">
            <v>400</v>
          </cell>
          <cell r="H210">
            <v>35.415074699999998</v>
          </cell>
          <cell r="I210">
            <v>-108.2203193</v>
          </cell>
        </row>
        <row r="211">
          <cell r="A211">
            <v>471353717</v>
          </cell>
          <cell r="B211" t="str">
            <v>Northwest New Mexico</v>
          </cell>
          <cell r="C211" t="str">
            <v>DigDeep HWS 1200 gal cistern, DigDeep 275 gal tank</v>
          </cell>
          <cell r="D211">
            <v>1</v>
          </cell>
          <cell r="E211">
            <v>45349</v>
          </cell>
          <cell r="F211">
            <v>255</v>
          </cell>
          <cell r="G211">
            <v>575</v>
          </cell>
          <cell r="H211">
            <v>35.696801499999999</v>
          </cell>
          <cell r="I211">
            <v>-107.7295531</v>
          </cell>
        </row>
        <row r="212">
          <cell r="A212">
            <v>471353724</v>
          </cell>
          <cell r="B212" t="str">
            <v>Northwest New Mexico</v>
          </cell>
          <cell r="C212" t="str">
            <v>DigDeep HWS 1200 gal cistern</v>
          </cell>
          <cell r="D212">
            <v>1</v>
          </cell>
          <cell r="E212">
            <v>45349</v>
          </cell>
          <cell r="F212">
            <v>255</v>
          </cell>
          <cell r="G212">
            <v>825</v>
          </cell>
          <cell r="H212">
            <v>35.696720399999997</v>
          </cell>
          <cell r="I212">
            <v>-107.73039869999999</v>
          </cell>
        </row>
        <row r="213">
          <cell r="A213">
            <v>471353731</v>
          </cell>
          <cell r="B213" t="str">
            <v>Northwest New Mexico</v>
          </cell>
          <cell r="C213" t="str">
            <v>DigDeep HWS 1200 gal cistern</v>
          </cell>
          <cell r="D213">
            <v>3</v>
          </cell>
          <cell r="E213">
            <v>45418</v>
          </cell>
          <cell r="F213">
            <v>186</v>
          </cell>
          <cell r="G213">
            <v>221</v>
          </cell>
          <cell r="H213">
            <v>35.670627799999998</v>
          </cell>
          <cell r="I213">
            <v>-108.71902009999999</v>
          </cell>
        </row>
        <row r="214">
          <cell r="A214">
            <v>471353762</v>
          </cell>
          <cell r="B214" t="str">
            <v>Northwest New Mexico</v>
          </cell>
          <cell r="C214" t="str">
            <v>DigDeep HWS 1200 gal cistern, DigDeep 275 gal tank</v>
          </cell>
          <cell r="D214">
            <v>3</v>
          </cell>
          <cell r="E214">
            <v>45573</v>
          </cell>
          <cell r="F214">
            <v>31</v>
          </cell>
          <cell r="G214">
            <v>700</v>
          </cell>
          <cell r="H214">
            <v>35.726555400000002</v>
          </cell>
          <cell r="I214">
            <v>-107.7317401</v>
          </cell>
        </row>
        <row r="215">
          <cell r="A215">
            <v>471353779</v>
          </cell>
          <cell r="B215" t="str">
            <v>Northwest New Mexico</v>
          </cell>
          <cell r="C215" t="str">
            <v>DigDeep HWS 1200 gal cistern</v>
          </cell>
          <cell r="D215">
            <v>5</v>
          </cell>
          <cell r="E215">
            <v>45561</v>
          </cell>
          <cell r="F215">
            <v>43</v>
          </cell>
          <cell r="G215">
            <v>970</v>
          </cell>
          <cell r="H215">
            <v>35.567556400000001</v>
          </cell>
          <cell r="I215">
            <v>-108.03778819999999</v>
          </cell>
        </row>
        <row r="216">
          <cell r="A216">
            <v>471353803</v>
          </cell>
          <cell r="B216" t="str">
            <v>Northwest New Mexico</v>
          </cell>
          <cell r="C216" t="str">
            <v>DigDeep HWS 1200 gal cistern</v>
          </cell>
          <cell r="D216">
            <v>4</v>
          </cell>
          <cell r="E216">
            <v>45425</v>
          </cell>
          <cell r="F216">
            <v>179</v>
          </cell>
          <cell r="G216">
            <v>480</v>
          </cell>
          <cell r="H216">
            <v>35.494188999999999</v>
          </cell>
          <cell r="I216">
            <v>-108.11675200000001</v>
          </cell>
        </row>
        <row r="217">
          <cell r="A217">
            <v>471353827</v>
          </cell>
          <cell r="B217" t="str">
            <v>Northwest New Mexico</v>
          </cell>
          <cell r="C217" t="str">
            <v>DigDeep HWS 1200 gal cistern</v>
          </cell>
          <cell r="D217">
            <v>1</v>
          </cell>
          <cell r="E217">
            <v>45386</v>
          </cell>
          <cell r="F217">
            <v>218</v>
          </cell>
          <cell r="G217">
            <v>478</v>
          </cell>
          <cell r="H217">
            <v>35.491726200000002</v>
          </cell>
          <cell r="I217">
            <v>-108.1356969</v>
          </cell>
        </row>
        <row r="218">
          <cell r="A218">
            <v>471353834</v>
          </cell>
          <cell r="B218" t="str">
            <v>Northwest New Mexico</v>
          </cell>
          <cell r="C218" t="str">
            <v>DigDeep HWS 1200 gal cistern</v>
          </cell>
          <cell r="D218">
            <v>4</v>
          </cell>
          <cell r="E218">
            <v>45440</v>
          </cell>
          <cell r="F218">
            <v>164</v>
          </cell>
          <cell r="G218">
            <v>759</v>
          </cell>
          <cell r="H218">
            <v>35.5627669</v>
          </cell>
          <cell r="I218">
            <v>-108.1175669</v>
          </cell>
        </row>
        <row r="219">
          <cell r="A219">
            <v>471353841</v>
          </cell>
          <cell r="B219" t="str">
            <v>Northwest New Mexico</v>
          </cell>
          <cell r="C219" t="str">
            <v>DigDeep HWS 1200 gal cistern</v>
          </cell>
          <cell r="D219">
            <v>2</v>
          </cell>
          <cell r="E219">
            <v>45231</v>
          </cell>
          <cell r="F219">
            <v>373</v>
          </cell>
          <cell r="G219">
            <v>801</v>
          </cell>
          <cell r="H219">
            <v>35.580612799999997</v>
          </cell>
          <cell r="I219">
            <v>-108.34888119999999</v>
          </cell>
        </row>
        <row r="220">
          <cell r="A220">
            <v>471353865</v>
          </cell>
          <cell r="B220" t="str">
            <v>Northwest New Mexico</v>
          </cell>
          <cell r="C220" t="str">
            <v>DigDeep HWS 1200 gal cistern</v>
          </cell>
          <cell r="D220">
            <v>1</v>
          </cell>
          <cell r="E220">
            <v>45532</v>
          </cell>
          <cell r="F220">
            <v>72</v>
          </cell>
          <cell r="G220">
            <v>864</v>
          </cell>
          <cell r="H220">
            <v>35.494181699999999</v>
          </cell>
          <cell r="I220">
            <v>-108.11638499999999</v>
          </cell>
        </row>
        <row r="221">
          <cell r="A221">
            <v>471353872</v>
          </cell>
          <cell r="B221" t="str">
            <v>Northwest New Mexico</v>
          </cell>
          <cell r="C221" t="str">
            <v>DigDeep HWS 1200 gal cistern</v>
          </cell>
          <cell r="D221">
            <v>1</v>
          </cell>
          <cell r="E221">
            <v>45545</v>
          </cell>
          <cell r="F221">
            <v>59</v>
          </cell>
          <cell r="G221">
            <v>771</v>
          </cell>
          <cell r="H221">
            <v>35.714073999999997</v>
          </cell>
          <cell r="I221">
            <v>-107.98877</v>
          </cell>
        </row>
        <row r="222">
          <cell r="A222">
            <v>471353889</v>
          </cell>
          <cell r="B222" t="str">
            <v>Northwest New Mexico</v>
          </cell>
          <cell r="C222" t="str">
            <v>DigDeep HWS 1200 gal cistern</v>
          </cell>
          <cell r="D222">
            <v>1</v>
          </cell>
          <cell r="E222">
            <v>45532</v>
          </cell>
          <cell r="F222">
            <v>72</v>
          </cell>
          <cell r="G222">
            <v>702</v>
          </cell>
          <cell r="H222">
            <v>35.486636300000001</v>
          </cell>
          <cell r="I222">
            <v>-108.1210732</v>
          </cell>
        </row>
        <row r="223">
          <cell r="A223">
            <v>471353896</v>
          </cell>
          <cell r="B223" t="str">
            <v>Northwest New Mexico</v>
          </cell>
          <cell r="C223" t="str">
            <v>DigDeep HWS 1200 gal cistern, DigDeep 275 gal tank</v>
          </cell>
          <cell r="D223">
            <v>1</v>
          </cell>
          <cell r="E223">
            <v>45498</v>
          </cell>
          <cell r="F223">
            <v>106</v>
          </cell>
          <cell r="G223">
            <v>1118</v>
          </cell>
          <cell r="H223">
            <v>35.639716999999997</v>
          </cell>
          <cell r="I223">
            <v>-108.028007</v>
          </cell>
        </row>
        <row r="224">
          <cell r="A224">
            <v>471353913</v>
          </cell>
          <cell r="B224" t="str">
            <v>Northwest New Mexico</v>
          </cell>
          <cell r="C224" t="str">
            <v>DigDeep HWS 1200 gal cistern</v>
          </cell>
          <cell r="D224">
            <v>5</v>
          </cell>
          <cell r="E224">
            <v>45546</v>
          </cell>
          <cell r="F224">
            <v>58</v>
          </cell>
          <cell r="G224">
            <v>525</v>
          </cell>
          <cell r="H224">
            <v>35.600613369999998</v>
          </cell>
          <cell r="I224">
            <v>-107.9952291</v>
          </cell>
        </row>
        <row r="225">
          <cell r="A225">
            <v>471353920</v>
          </cell>
          <cell r="B225" t="str">
            <v>Northwest New Mexico</v>
          </cell>
          <cell r="C225" t="str">
            <v>DigDeep HWS 1200 gal cistern, Other (please specify)</v>
          </cell>
          <cell r="E225">
            <v>45470</v>
          </cell>
          <cell r="F225">
            <v>134</v>
          </cell>
          <cell r="G225">
            <v>1400</v>
          </cell>
          <cell r="H225">
            <v>35.36591</v>
          </cell>
          <cell r="I225">
            <v>-108.30249999999999</v>
          </cell>
        </row>
        <row r="226">
          <cell r="A226">
            <v>471353937</v>
          </cell>
          <cell r="B226" t="str">
            <v>Northwest New Mexico</v>
          </cell>
          <cell r="C226" t="str">
            <v>DigDeep 275 gal tank</v>
          </cell>
          <cell r="D226">
            <v>1</v>
          </cell>
          <cell r="E226">
            <v>45358</v>
          </cell>
          <cell r="F226">
            <v>246</v>
          </cell>
          <cell r="G226">
            <v>214</v>
          </cell>
          <cell r="H226">
            <v>35.615197000000002</v>
          </cell>
          <cell r="I226">
            <v>-108.50681299999999</v>
          </cell>
        </row>
        <row r="227">
          <cell r="A227">
            <v>471353944</v>
          </cell>
          <cell r="B227" t="str">
            <v>Northwest New Mexico</v>
          </cell>
          <cell r="C227" t="str">
            <v>DigDeep HWS 1200 gal cistern</v>
          </cell>
          <cell r="D227">
            <v>1</v>
          </cell>
          <cell r="E227">
            <v>45496</v>
          </cell>
          <cell r="F227">
            <v>108</v>
          </cell>
          <cell r="G227">
            <v>435</v>
          </cell>
          <cell r="H227">
            <v>35.563487000000002</v>
          </cell>
          <cell r="I227">
            <v>-108.243723</v>
          </cell>
        </row>
        <row r="228">
          <cell r="A228">
            <v>471354062</v>
          </cell>
          <cell r="B228" t="str">
            <v>Northwest New Mexico</v>
          </cell>
          <cell r="C228" t="str">
            <v>DigDeep HWS 1200 gal cistern, DigDeep 275 gal tank</v>
          </cell>
          <cell r="D228">
            <v>1</v>
          </cell>
          <cell r="E228">
            <v>45565</v>
          </cell>
          <cell r="F228">
            <v>39</v>
          </cell>
          <cell r="G228">
            <v>254</v>
          </cell>
          <cell r="H228">
            <v>35.609002660000002</v>
          </cell>
          <cell r="I228">
            <v>-108.0226582</v>
          </cell>
        </row>
        <row r="229">
          <cell r="A229">
            <v>471354093</v>
          </cell>
          <cell r="B229" t="str">
            <v>Northwest New Mexico</v>
          </cell>
          <cell r="C229" t="str">
            <v>DigDeep HWS 1200 gal cistern</v>
          </cell>
          <cell r="D229">
            <v>1</v>
          </cell>
          <cell r="E229">
            <v>45484</v>
          </cell>
          <cell r="F229">
            <v>120</v>
          </cell>
          <cell r="G229">
            <v>290</v>
          </cell>
          <cell r="H229">
            <v>35.525382999999998</v>
          </cell>
          <cell r="I229">
            <v>-108.475094</v>
          </cell>
        </row>
        <row r="230">
          <cell r="A230">
            <v>471354103</v>
          </cell>
          <cell r="B230" t="str">
            <v>Northwest New Mexico</v>
          </cell>
          <cell r="C230" t="str">
            <v>DigDeep HWS 1200 gal cistern</v>
          </cell>
          <cell r="D230">
            <v>1</v>
          </cell>
          <cell r="E230">
            <v>45496</v>
          </cell>
          <cell r="F230">
            <v>108</v>
          </cell>
          <cell r="G230">
            <v>171</v>
          </cell>
          <cell r="H230">
            <v>35.574170000000002</v>
          </cell>
          <cell r="I230">
            <v>-108.44965999999999</v>
          </cell>
        </row>
        <row r="231">
          <cell r="A231">
            <v>471354110</v>
          </cell>
          <cell r="B231" t="str">
            <v>Northwest New Mexico</v>
          </cell>
          <cell r="C231" t="str">
            <v>DigDeep 275 gal tank, DigDeep HWS 1200 gal cistern</v>
          </cell>
          <cell r="D231">
            <v>1</v>
          </cell>
          <cell r="E231">
            <v>45553</v>
          </cell>
          <cell r="F231">
            <v>51</v>
          </cell>
          <cell r="G231">
            <v>310</v>
          </cell>
          <cell r="H231">
            <v>35.609889000000003</v>
          </cell>
          <cell r="I231">
            <v>-108.528418</v>
          </cell>
        </row>
        <row r="232">
          <cell r="A232">
            <v>471354141</v>
          </cell>
          <cell r="B232" t="str">
            <v>Northwest New Mexico</v>
          </cell>
          <cell r="C232" t="str">
            <v>DigDeep HWS 1200 gal cistern, DigDeep 275 gal tank</v>
          </cell>
          <cell r="D232">
            <v>1</v>
          </cell>
          <cell r="E232">
            <v>45131</v>
          </cell>
          <cell r="F232">
            <v>473</v>
          </cell>
          <cell r="G232">
            <v>275</v>
          </cell>
          <cell r="H232">
            <v>35.597937999999999</v>
          </cell>
          <cell r="I232">
            <v>-108.409055</v>
          </cell>
        </row>
        <row r="233">
          <cell r="A233">
            <v>471354158</v>
          </cell>
          <cell r="B233" t="str">
            <v>Northwest New Mexico</v>
          </cell>
          <cell r="C233" t="str">
            <v>DigDeep HWS 1200 gal cistern</v>
          </cell>
          <cell r="D233">
            <v>1</v>
          </cell>
          <cell r="E233">
            <v>45573</v>
          </cell>
          <cell r="F233">
            <v>31</v>
          </cell>
          <cell r="G233">
            <v>976</v>
          </cell>
          <cell r="H233">
            <v>35.571669999999997</v>
          </cell>
          <cell r="I233">
            <v>-108.431074</v>
          </cell>
        </row>
        <row r="234">
          <cell r="A234">
            <v>471354206</v>
          </cell>
          <cell r="B234" t="str">
            <v>Northwest New Mexico</v>
          </cell>
          <cell r="C234" t="str">
            <v>DigDeep HWS 1200 gal cistern</v>
          </cell>
          <cell r="D234">
            <v>1</v>
          </cell>
          <cell r="E234">
            <v>45131</v>
          </cell>
          <cell r="F234">
            <v>473</v>
          </cell>
          <cell r="G234">
            <v>57</v>
          </cell>
          <cell r="H234">
            <v>35.601661</v>
          </cell>
          <cell r="I234">
            <v>-108.557568</v>
          </cell>
        </row>
        <row r="235">
          <cell r="A235">
            <v>471354213</v>
          </cell>
          <cell r="B235" t="str">
            <v>Northwest New Mexico</v>
          </cell>
          <cell r="C235" t="str">
            <v>DigDeep HWS 1200 gal cistern</v>
          </cell>
          <cell r="D235">
            <v>1</v>
          </cell>
          <cell r="E235">
            <v>45561</v>
          </cell>
          <cell r="F235">
            <v>43</v>
          </cell>
          <cell r="G235">
            <v>1008</v>
          </cell>
          <cell r="H235">
            <v>35.295090000000002</v>
          </cell>
          <cell r="I235">
            <v>-108.13155</v>
          </cell>
        </row>
        <row r="236">
          <cell r="A236">
            <v>471354220</v>
          </cell>
          <cell r="B236" t="str">
            <v>Northwest New Mexico</v>
          </cell>
          <cell r="C236" t="str">
            <v>DigDeep HWS 1200 gal cistern</v>
          </cell>
          <cell r="D236">
            <v>1</v>
          </cell>
          <cell r="E236">
            <v>45532</v>
          </cell>
          <cell r="F236">
            <v>72</v>
          </cell>
          <cell r="G236">
            <v>576</v>
          </cell>
          <cell r="H236">
            <v>35.586300000000001</v>
          </cell>
          <cell r="I236">
            <v>-108.3621</v>
          </cell>
        </row>
        <row r="237">
          <cell r="A237">
            <v>471354237</v>
          </cell>
          <cell r="B237" t="str">
            <v>Northwest New Mexico</v>
          </cell>
          <cell r="C237" t="str">
            <v>DigDeep HWS 1200 gal cistern</v>
          </cell>
          <cell r="D237">
            <v>1</v>
          </cell>
          <cell r="E237">
            <v>45453</v>
          </cell>
          <cell r="F237">
            <v>151</v>
          </cell>
          <cell r="G237">
            <v>479</v>
          </cell>
          <cell r="H237">
            <v>35.605158000000003</v>
          </cell>
          <cell r="I237">
            <v>-108.46719299999999</v>
          </cell>
        </row>
        <row r="238">
          <cell r="A238">
            <v>471354251</v>
          </cell>
          <cell r="B238" t="str">
            <v>Northwest New Mexico</v>
          </cell>
          <cell r="C238" t="str">
            <v>DigDeep HWS 1200 gal cistern</v>
          </cell>
          <cell r="D238">
            <v>1</v>
          </cell>
          <cell r="E238">
            <v>45558</v>
          </cell>
          <cell r="F238">
            <v>46</v>
          </cell>
          <cell r="G238">
            <v>300</v>
          </cell>
          <cell r="H238">
            <v>35.617041</v>
          </cell>
          <cell r="I238">
            <v>-108.441562</v>
          </cell>
        </row>
        <row r="239">
          <cell r="A239">
            <v>471354268</v>
          </cell>
          <cell r="B239" t="str">
            <v>Northwest New Mexico</v>
          </cell>
          <cell r="C239" t="str">
            <v>DigDeep HWS 1200 gal cistern</v>
          </cell>
          <cell r="D239">
            <v>1</v>
          </cell>
          <cell r="E239">
            <v>45558</v>
          </cell>
          <cell r="F239">
            <v>46</v>
          </cell>
          <cell r="G239">
            <v>341</v>
          </cell>
          <cell r="H239">
            <v>35.629125000000002</v>
          </cell>
          <cell r="I239">
            <v>-108.436536</v>
          </cell>
        </row>
        <row r="240">
          <cell r="A240">
            <v>471354275</v>
          </cell>
          <cell r="B240" t="str">
            <v>Northwest New Mexico</v>
          </cell>
          <cell r="C240" t="str">
            <v>DigDeep HWS 1200 gal cistern</v>
          </cell>
          <cell r="D240">
            <v>1</v>
          </cell>
          <cell r="E240">
            <v>45558</v>
          </cell>
          <cell r="F240">
            <v>46</v>
          </cell>
          <cell r="G240">
            <v>784</v>
          </cell>
          <cell r="H240">
            <v>35.6101843</v>
          </cell>
          <cell r="I240">
            <v>-108.5676868</v>
          </cell>
        </row>
        <row r="241">
          <cell r="A241">
            <v>471354282</v>
          </cell>
          <cell r="B241" t="str">
            <v>Northwest New Mexico</v>
          </cell>
          <cell r="C241" t="str">
            <v>DigDeep HWS 1200 gal cistern</v>
          </cell>
          <cell r="D241">
            <v>1</v>
          </cell>
          <cell r="E241">
            <v>45573</v>
          </cell>
          <cell r="F241">
            <v>31</v>
          </cell>
          <cell r="G241">
            <v>859</v>
          </cell>
          <cell r="H241">
            <v>35.582165400000001</v>
          </cell>
          <cell r="I241">
            <v>-108.4616111</v>
          </cell>
        </row>
        <row r="242">
          <cell r="A242">
            <v>471354299</v>
          </cell>
          <cell r="B242" t="str">
            <v>Northwest New Mexico</v>
          </cell>
          <cell r="C242" t="str">
            <v>DigDeep HWS 1200 gal cistern, DigDeep 275 gal tank</v>
          </cell>
          <cell r="D242">
            <v>1</v>
          </cell>
          <cell r="E242">
            <v>45568</v>
          </cell>
          <cell r="F242">
            <v>36</v>
          </cell>
          <cell r="G242">
            <v>457</v>
          </cell>
          <cell r="H242">
            <v>35.496423499999999</v>
          </cell>
          <cell r="I242">
            <v>-108.134483</v>
          </cell>
        </row>
        <row r="243">
          <cell r="A243">
            <v>471354323</v>
          </cell>
          <cell r="B243" t="str">
            <v>Northwest New Mexico</v>
          </cell>
          <cell r="C243" t="str">
            <v>DigDeep HWS 1200 gal cistern</v>
          </cell>
          <cell r="D243">
            <v>1</v>
          </cell>
          <cell r="E243">
            <v>45517</v>
          </cell>
          <cell r="F243">
            <v>87</v>
          </cell>
          <cell r="G243">
            <v>436</v>
          </cell>
          <cell r="H243">
            <v>35.5341795</v>
          </cell>
          <cell r="I243">
            <v>-108.19440849999999</v>
          </cell>
        </row>
        <row r="244">
          <cell r="A244">
            <v>471354330</v>
          </cell>
          <cell r="B244" t="str">
            <v>Northwest New Mexico</v>
          </cell>
          <cell r="C244" t="str">
            <v>DigDeep HWS 1200 gal cistern</v>
          </cell>
          <cell r="E244">
            <v>45574</v>
          </cell>
          <cell r="F244">
            <v>30</v>
          </cell>
          <cell r="G244">
            <v>875</v>
          </cell>
          <cell r="H244">
            <v>35.340378999999999</v>
          </cell>
          <cell r="I244">
            <v>-107.911771</v>
          </cell>
        </row>
        <row r="245">
          <cell r="A245">
            <v>471354354</v>
          </cell>
          <cell r="B245" t="str">
            <v>Northwest New Mexico</v>
          </cell>
          <cell r="C245" t="str">
            <v>DigDeep HWS 1200 gal cistern</v>
          </cell>
          <cell r="D245">
            <v>1</v>
          </cell>
          <cell r="E245">
            <v>45379</v>
          </cell>
          <cell r="F245">
            <v>225</v>
          </cell>
          <cell r="G245">
            <v>510</v>
          </cell>
          <cell r="H245">
            <v>35.566179900000002</v>
          </cell>
          <cell r="I245">
            <v>-108.2967562</v>
          </cell>
        </row>
        <row r="246">
          <cell r="A246">
            <v>471354361</v>
          </cell>
          <cell r="B246" t="str">
            <v>Northwest New Mexico</v>
          </cell>
          <cell r="C246" t="str">
            <v>DigDeep HWS 1200 gal cistern</v>
          </cell>
          <cell r="D246">
            <v>1</v>
          </cell>
          <cell r="E246">
            <v>45490</v>
          </cell>
          <cell r="F246">
            <v>114</v>
          </cell>
          <cell r="G246">
            <v>176</v>
          </cell>
          <cell r="H246">
            <v>35.581620000000001</v>
          </cell>
          <cell r="I246">
            <v>-108.34719</v>
          </cell>
        </row>
        <row r="247">
          <cell r="A247">
            <v>471354378</v>
          </cell>
          <cell r="B247" t="str">
            <v>Northwest New Mexico</v>
          </cell>
          <cell r="C247" t="str">
            <v>DigDeep HWS 1200 gal cistern</v>
          </cell>
          <cell r="D247">
            <v>1</v>
          </cell>
          <cell r="E247">
            <v>45547</v>
          </cell>
          <cell r="F247">
            <v>57</v>
          </cell>
          <cell r="G247">
            <v>144</v>
          </cell>
          <cell r="H247">
            <v>35.297648000000002</v>
          </cell>
          <cell r="I247">
            <v>-108.132001</v>
          </cell>
        </row>
        <row r="248">
          <cell r="A248">
            <v>471354385</v>
          </cell>
          <cell r="B248" t="str">
            <v>Northwest New Mexico</v>
          </cell>
          <cell r="C248" t="str">
            <v>DigDeep HWS 1200 gal cistern</v>
          </cell>
          <cell r="D248">
            <v>1</v>
          </cell>
          <cell r="E248">
            <v>45547</v>
          </cell>
          <cell r="F248">
            <v>57</v>
          </cell>
          <cell r="G248">
            <v>992</v>
          </cell>
          <cell r="H248">
            <v>35.297350000000002</v>
          </cell>
          <cell r="I248">
            <v>-108.13251</v>
          </cell>
        </row>
        <row r="249">
          <cell r="A249">
            <v>471354402</v>
          </cell>
          <cell r="B249" t="str">
            <v>Northwest New Mexico</v>
          </cell>
          <cell r="C249" t="str">
            <v>DigDeep HWS 1200 gal cistern, DigDeep 275 gal tank</v>
          </cell>
          <cell r="D249">
            <v>1</v>
          </cell>
          <cell r="E249">
            <v>45224</v>
          </cell>
          <cell r="F249">
            <v>380</v>
          </cell>
          <cell r="G249">
            <v>565</v>
          </cell>
          <cell r="H249">
            <v>35.572710000000001</v>
          </cell>
          <cell r="I249">
            <v>-108.22069399999999</v>
          </cell>
        </row>
        <row r="250">
          <cell r="A250">
            <v>471354433</v>
          </cell>
          <cell r="B250" t="str">
            <v>Northwest New Mexico</v>
          </cell>
          <cell r="C250" t="str">
            <v>DigDeep HWS 1200 gal cistern</v>
          </cell>
          <cell r="D250">
            <v>1</v>
          </cell>
          <cell r="E250">
            <v>45484</v>
          </cell>
          <cell r="F250">
            <v>120</v>
          </cell>
          <cell r="G250">
            <v>612</v>
          </cell>
          <cell r="H250">
            <v>35.531770000000002</v>
          </cell>
          <cell r="I250">
            <v>-108.451211</v>
          </cell>
        </row>
        <row r="251">
          <cell r="A251">
            <v>471354440</v>
          </cell>
          <cell r="B251" t="str">
            <v>Northwest New Mexico</v>
          </cell>
          <cell r="C251" t="str">
            <v>DigDeep HWS 1200 gal cistern</v>
          </cell>
          <cell r="D251">
            <v>1</v>
          </cell>
          <cell r="E251">
            <v>45484</v>
          </cell>
          <cell r="F251">
            <v>120</v>
          </cell>
          <cell r="G251">
            <v>81</v>
          </cell>
          <cell r="H251">
            <v>35.532266999999997</v>
          </cell>
          <cell r="I251">
            <v>-108.451217</v>
          </cell>
        </row>
        <row r="252">
          <cell r="A252">
            <v>471354457</v>
          </cell>
          <cell r="B252" t="str">
            <v>Northwest New Mexico</v>
          </cell>
          <cell r="C252" t="str">
            <v>DigDeep 275 gal tank</v>
          </cell>
          <cell r="E252">
            <v>45399</v>
          </cell>
          <cell r="F252">
            <v>205</v>
          </cell>
          <cell r="G252">
            <v>200</v>
          </cell>
          <cell r="H252">
            <v>35.527585000000002</v>
          </cell>
          <cell r="I252">
            <v>-108.465164</v>
          </cell>
        </row>
        <row r="253">
          <cell r="A253">
            <v>474180482</v>
          </cell>
          <cell r="B253" t="str">
            <v>Northwest New Mexico</v>
          </cell>
          <cell r="C253" t="str">
            <v>DigDeep HWS 1200 gal cistern</v>
          </cell>
          <cell r="D253">
            <v>1</v>
          </cell>
          <cell r="E253">
            <v>45446</v>
          </cell>
          <cell r="F253">
            <v>158</v>
          </cell>
          <cell r="G253">
            <v>602</v>
          </cell>
          <cell r="H253">
            <v>35.433074900000001</v>
          </cell>
          <cell r="I253">
            <v>-108.2657172</v>
          </cell>
        </row>
        <row r="254">
          <cell r="A254">
            <v>474180561</v>
          </cell>
          <cell r="B254" t="str">
            <v>Northwest New Mexico</v>
          </cell>
          <cell r="C254" t="str">
            <v>DigDeep HWS 1200 gal cistern</v>
          </cell>
          <cell r="D254">
            <v>1</v>
          </cell>
          <cell r="E254">
            <v>45463</v>
          </cell>
          <cell r="F254">
            <v>141</v>
          </cell>
          <cell r="G254">
            <v>364</v>
          </cell>
          <cell r="H254">
            <v>35.408271069999998</v>
          </cell>
          <cell r="I254">
            <v>-108.23490630000001</v>
          </cell>
        </row>
        <row r="255">
          <cell r="A255">
            <v>474180578</v>
          </cell>
          <cell r="B255" t="str">
            <v>Northwest New Mexico</v>
          </cell>
          <cell r="C255" t="str">
            <v>DigDeep HWS 1200 gal cistern</v>
          </cell>
          <cell r="E255">
            <v>45120</v>
          </cell>
          <cell r="F255">
            <v>484</v>
          </cell>
          <cell r="G255">
            <v>950</v>
          </cell>
          <cell r="H255">
            <v>35.372717999999999</v>
          </cell>
          <cell r="I255">
            <v>-108.145887</v>
          </cell>
        </row>
        <row r="256">
          <cell r="A256">
            <v>474180781</v>
          </cell>
          <cell r="B256" t="str">
            <v>Northwest New Mexico</v>
          </cell>
          <cell r="C256" t="str">
            <v>DigDeep HWS 1200 gal cistern</v>
          </cell>
          <cell r="D256">
            <v>4</v>
          </cell>
          <cell r="E256">
            <v>45546</v>
          </cell>
          <cell r="F256">
            <v>58</v>
          </cell>
          <cell r="G256">
            <v>1013</v>
          </cell>
          <cell r="H256">
            <v>35.582005879999997</v>
          </cell>
          <cell r="I256">
            <v>-108.2456571</v>
          </cell>
        </row>
        <row r="257">
          <cell r="A257">
            <v>474180815</v>
          </cell>
          <cell r="B257" t="str">
            <v>Northwest New Mexico</v>
          </cell>
          <cell r="C257" t="str">
            <v>DigDeep HWS 1200 gal cistern</v>
          </cell>
          <cell r="D257">
            <v>1</v>
          </cell>
          <cell r="E257">
            <v>45358</v>
          </cell>
          <cell r="F257">
            <v>246</v>
          </cell>
          <cell r="G257">
            <v>666</v>
          </cell>
          <cell r="H257">
            <v>35.408271069999998</v>
          </cell>
          <cell r="I257">
            <v>-108.23490630000001</v>
          </cell>
        </row>
        <row r="258">
          <cell r="A258">
            <v>474180839</v>
          </cell>
          <cell r="B258" t="str">
            <v>Northwest New Mexico</v>
          </cell>
          <cell r="C258" t="str">
            <v>DigDeep HWS 1200 gal cistern</v>
          </cell>
          <cell r="D258">
            <v>1</v>
          </cell>
          <cell r="E258">
            <v>45574</v>
          </cell>
          <cell r="F258">
            <v>30</v>
          </cell>
          <cell r="G258">
            <v>905</v>
          </cell>
          <cell r="H258">
            <v>35.368175039999997</v>
          </cell>
          <cell r="I258">
            <v>-108.0796452</v>
          </cell>
        </row>
        <row r="259">
          <cell r="A259">
            <v>474180891</v>
          </cell>
          <cell r="B259" t="str">
            <v>Northwest New Mexico</v>
          </cell>
          <cell r="C259" t="str">
            <v>DigDeep 275 gal tank</v>
          </cell>
          <cell r="E259">
            <v>45406</v>
          </cell>
          <cell r="F259">
            <v>198</v>
          </cell>
          <cell r="G259">
            <v>270</v>
          </cell>
          <cell r="H259">
            <v>35.383510860000001</v>
          </cell>
          <cell r="I259">
            <v>-108.147142</v>
          </cell>
        </row>
        <row r="260">
          <cell r="A260">
            <v>474983733</v>
          </cell>
          <cell r="B260" t="str">
            <v>Navajo Mountain</v>
          </cell>
          <cell r="C260" t="str">
            <v>DigDeep HWS 1200 gal cistern</v>
          </cell>
          <cell r="D260">
            <v>1</v>
          </cell>
          <cell r="E260">
            <v>45383</v>
          </cell>
          <cell r="F260">
            <v>221</v>
          </cell>
          <cell r="G260">
            <v>30</v>
          </cell>
          <cell r="H260">
            <v>36.618037000000001</v>
          </cell>
          <cell r="I260">
            <v>-110.5131767</v>
          </cell>
        </row>
        <row r="261">
          <cell r="A261">
            <v>474983788</v>
          </cell>
          <cell r="B261" t="str">
            <v>Navajo Mountain</v>
          </cell>
          <cell r="C261" t="str">
            <v>DigDeep HWS 1200 gal cistern</v>
          </cell>
          <cell r="D261">
            <v>1</v>
          </cell>
          <cell r="E261">
            <v>45183</v>
          </cell>
          <cell r="F261">
            <v>421</v>
          </cell>
          <cell r="G261">
            <v>400</v>
          </cell>
          <cell r="H261">
            <v>36.584213779999999</v>
          </cell>
          <cell r="I261">
            <v>-110.80400330000001</v>
          </cell>
        </row>
        <row r="262">
          <cell r="A262">
            <v>474983795</v>
          </cell>
          <cell r="B262" t="str">
            <v>Navajo Mountain</v>
          </cell>
          <cell r="C262" t="str">
            <v>DigDeep HWS 1200 gal cistern</v>
          </cell>
          <cell r="D262">
            <v>1</v>
          </cell>
          <cell r="E262">
            <v>45369</v>
          </cell>
          <cell r="F262">
            <v>235</v>
          </cell>
          <cell r="G262">
            <v>50</v>
          </cell>
          <cell r="H262">
            <v>36.979060320000002</v>
          </cell>
          <cell r="I262">
            <v>-110.8801299</v>
          </cell>
        </row>
        <row r="263">
          <cell r="A263">
            <v>474983829</v>
          </cell>
          <cell r="B263" t="str">
            <v>Navajo Mountain</v>
          </cell>
          <cell r="C263" t="str">
            <v>DigDeep HWS 1200 gal cistern</v>
          </cell>
          <cell r="D263">
            <v>5</v>
          </cell>
          <cell r="E263">
            <v>45580</v>
          </cell>
          <cell r="F263">
            <v>24</v>
          </cell>
          <cell r="G263">
            <v>107</v>
          </cell>
          <cell r="H263">
            <v>37.00891799</v>
          </cell>
          <cell r="I263">
            <v>-110.7793983</v>
          </cell>
        </row>
        <row r="264">
          <cell r="A264">
            <v>474983836</v>
          </cell>
          <cell r="B264" t="str">
            <v>Navajo Mountain</v>
          </cell>
          <cell r="C264" t="str">
            <v>DigDeep HWS 1200 gal cistern</v>
          </cell>
          <cell r="D264">
            <v>2</v>
          </cell>
          <cell r="E264">
            <v>45495</v>
          </cell>
          <cell r="F264">
            <v>109</v>
          </cell>
          <cell r="G264">
            <v>0</v>
          </cell>
          <cell r="H264">
            <v>36.978997999999997</v>
          </cell>
          <cell r="I264">
            <v>-110.80206</v>
          </cell>
        </row>
        <row r="265">
          <cell r="A265">
            <v>474983843</v>
          </cell>
          <cell r="B265" t="str">
            <v>Navajo Mountain</v>
          </cell>
          <cell r="C265" t="str">
            <v>DigDeep HWS 1200 gal cistern</v>
          </cell>
          <cell r="D265">
            <v>7</v>
          </cell>
          <cell r="E265">
            <v>45495</v>
          </cell>
          <cell r="F265">
            <v>109</v>
          </cell>
          <cell r="G265">
            <v>200</v>
          </cell>
          <cell r="H265">
            <v>37.005163000000003</v>
          </cell>
          <cell r="I265">
            <v>-110.802792</v>
          </cell>
        </row>
        <row r="266">
          <cell r="A266">
            <v>474983850</v>
          </cell>
          <cell r="B266" t="str">
            <v>Navajo Mountain</v>
          </cell>
          <cell r="C266" t="str">
            <v>DigDeep HWS 1200 gal cistern</v>
          </cell>
          <cell r="D266">
            <v>1</v>
          </cell>
          <cell r="E266">
            <v>45420</v>
          </cell>
          <cell r="F266">
            <v>184</v>
          </cell>
          <cell r="G266">
            <v>50</v>
          </cell>
          <cell r="H266">
            <v>36.723849999999999</v>
          </cell>
          <cell r="I266">
            <v>-110.5989</v>
          </cell>
        </row>
        <row r="267">
          <cell r="A267">
            <v>474983874</v>
          </cell>
          <cell r="B267" t="str">
            <v>Navajo Mountain</v>
          </cell>
          <cell r="C267" t="str">
            <v>DigDeep HWS 1200 gal cistern</v>
          </cell>
          <cell r="D267">
            <v>3</v>
          </cell>
          <cell r="E267">
            <v>45575</v>
          </cell>
          <cell r="F267">
            <v>29</v>
          </cell>
          <cell r="G267">
            <v>832</v>
          </cell>
          <cell r="H267">
            <v>36.93685</v>
          </cell>
          <cell r="I267">
            <v>-110.774334</v>
          </cell>
        </row>
        <row r="268">
          <cell r="A268">
            <v>474983881</v>
          </cell>
          <cell r="B268" t="str">
            <v>Navajo Mountain</v>
          </cell>
          <cell r="C268" t="str">
            <v>DigDeep HWS 1200 gal cistern</v>
          </cell>
          <cell r="D268">
            <v>4</v>
          </cell>
          <cell r="E268">
            <v>45495</v>
          </cell>
          <cell r="F268">
            <v>109</v>
          </cell>
          <cell r="G268">
            <v>100</v>
          </cell>
          <cell r="H268">
            <v>37.001692409999997</v>
          </cell>
          <cell r="I268">
            <v>-110.81208700000001</v>
          </cell>
        </row>
        <row r="269">
          <cell r="A269">
            <v>474983908</v>
          </cell>
          <cell r="B269" t="str">
            <v>Navajo Mountain</v>
          </cell>
          <cell r="C269" t="str">
            <v>DigDeep HWS 1200 gal cistern</v>
          </cell>
          <cell r="D269">
            <v>1</v>
          </cell>
          <cell r="E269">
            <v>45566</v>
          </cell>
          <cell r="F269">
            <v>38</v>
          </cell>
          <cell r="G269">
            <v>583</v>
          </cell>
          <cell r="H269">
            <v>36.580179999999999</v>
          </cell>
          <cell r="I269">
            <v>-110.77704</v>
          </cell>
        </row>
        <row r="270">
          <cell r="A270">
            <v>474983915</v>
          </cell>
          <cell r="B270" t="str">
            <v>Navajo Mountain</v>
          </cell>
          <cell r="C270" t="str">
            <v>Other (please specify)</v>
          </cell>
          <cell r="D270">
            <v>1</v>
          </cell>
          <cell r="E270">
            <v>45155</v>
          </cell>
          <cell r="F270">
            <v>449</v>
          </cell>
          <cell r="G270">
            <v>2500</v>
          </cell>
          <cell r="H270">
            <v>36.144350000000003</v>
          </cell>
          <cell r="I270">
            <v>-110.43841</v>
          </cell>
        </row>
        <row r="271">
          <cell r="A271">
            <v>474983922</v>
          </cell>
          <cell r="B271" t="str">
            <v>Navajo Mountain</v>
          </cell>
          <cell r="C271" t="str">
            <v>DigDeep HWS 1200 gal cistern</v>
          </cell>
          <cell r="D271">
            <v>5</v>
          </cell>
          <cell r="E271">
            <v>45565</v>
          </cell>
          <cell r="F271">
            <v>39</v>
          </cell>
          <cell r="G271">
            <v>1000</v>
          </cell>
          <cell r="H271">
            <v>36.8502303</v>
          </cell>
          <cell r="I271">
            <v>-110.6115532</v>
          </cell>
        </row>
        <row r="272">
          <cell r="A272">
            <v>477050450</v>
          </cell>
          <cell r="B272" t="str">
            <v>Navajo Mountain</v>
          </cell>
          <cell r="C272" t="str">
            <v>Non-DigDeep cistern</v>
          </cell>
          <cell r="D272">
            <v>1</v>
          </cell>
          <cell r="E272">
            <v>45301</v>
          </cell>
          <cell r="F272">
            <v>303</v>
          </cell>
          <cell r="G272">
            <v>275</v>
          </cell>
          <cell r="H272">
            <v>36.696179999999998</v>
          </cell>
          <cell r="I272">
            <v>-110.57962000000001</v>
          </cell>
        </row>
        <row r="273">
          <cell r="A273">
            <v>477050467</v>
          </cell>
          <cell r="B273" t="str">
            <v>Navajo Mountain</v>
          </cell>
          <cell r="C273" t="str">
            <v>DigDeep HWS 1200 gal cistern</v>
          </cell>
          <cell r="D273">
            <v>1</v>
          </cell>
          <cell r="E273">
            <v>45469</v>
          </cell>
          <cell r="F273">
            <v>135</v>
          </cell>
          <cell r="G273">
            <v>500</v>
          </cell>
          <cell r="H273">
            <v>37.031509999999997</v>
          </cell>
          <cell r="I273">
            <v>-110.61063</v>
          </cell>
        </row>
        <row r="274">
          <cell r="A274">
            <v>477401991</v>
          </cell>
          <cell r="B274" t="str">
            <v>Dilkon</v>
          </cell>
          <cell r="C274" t="str">
            <v>DigDeep HWS 1200 gal cistern</v>
          </cell>
          <cell r="D274">
            <v>1</v>
          </cell>
          <cell r="E274">
            <v>45481</v>
          </cell>
          <cell r="F274">
            <v>123</v>
          </cell>
          <cell r="G274">
            <v>187</v>
          </cell>
          <cell r="H274">
            <v>35.326436039999997</v>
          </cell>
          <cell r="I274">
            <v>-110.6060184</v>
          </cell>
        </row>
        <row r="275">
          <cell r="A275">
            <v>477402033</v>
          </cell>
          <cell r="B275" t="str">
            <v>Dilkon</v>
          </cell>
          <cell r="C275" t="str">
            <v>DigDeep HWS 1200 gal cistern</v>
          </cell>
          <cell r="D275">
            <v>2</v>
          </cell>
          <cell r="E275">
            <v>45490</v>
          </cell>
          <cell r="F275">
            <v>114</v>
          </cell>
          <cell r="G275">
            <v>136</v>
          </cell>
          <cell r="H275">
            <v>35.244958420000003</v>
          </cell>
          <cell r="I275">
            <v>-110.69190469999999</v>
          </cell>
        </row>
        <row r="276">
          <cell r="A276">
            <v>477402057</v>
          </cell>
          <cell r="B276" t="str">
            <v>Dilkon</v>
          </cell>
          <cell r="C276" t="str">
            <v>DigDeep HWS 1200 gal cistern</v>
          </cell>
          <cell r="D276">
            <v>4</v>
          </cell>
          <cell r="E276">
            <v>45545</v>
          </cell>
          <cell r="F276">
            <v>59</v>
          </cell>
          <cell r="G276">
            <v>216</v>
          </cell>
          <cell r="H276">
            <v>35.383735139999999</v>
          </cell>
          <cell r="I276">
            <v>-110.34575940000001</v>
          </cell>
        </row>
        <row r="277">
          <cell r="A277">
            <v>479085104</v>
          </cell>
          <cell r="B277" t="str">
            <v>Navajo Mountain</v>
          </cell>
          <cell r="C277" t="str">
            <v>DigDeep 275 gal tank</v>
          </cell>
          <cell r="E277">
            <v>45600</v>
          </cell>
          <cell r="F277">
            <v>4</v>
          </cell>
          <cell r="G277">
            <v>275</v>
          </cell>
          <cell r="H277">
            <v>36.85819</v>
          </cell>
          <cell r="I277">
            <v>-111.50286</v>
          </cell>
        </row>
        <row r="278">
          <cell r="A278">
            <v>479085173</v>
          </cell>
          <cell r="B278" t="str">
            <v>Navajo Mountain</v>
          </cell>
          <cell r="C278" t="str">
            <v>DigDeep HWS 1200 gal cistern</v>
          </cell>
          <cell r="E278">
            <v>45470</v>
          </cell>
          <cell r="F278">
            <v>134</v>
          </cell>
          <cell r="G278">
            <v>1000</v>
          </cell>
          <cell r="H278">
            <v>36.469119999999997</v>
          </cell>
          <cell r="I278">
            <v>-111.48744000000001</v>
          </cell>
        </row>
        <row r="279">
          <cell r="A279">
            <v>479085348</v>
          </cell>
          <cell r="B279" t="str">
            <v>Navajo Mountain</v>
          </cell>
          <cell r="C279" t="str">
            <v>DigDeep 275 gal tank</v>
          </cell>
          <cell r="E279">
            <v>45434</v>
          </cell>
          <cell r="F279">
            <v>170</v>
          </cell>
          <cell r="G279">
            <v>275</v>
          </cell>
          <cell r="H279">
            <v>36.504170000000002</v>
          </cell>
          <cell r="I279">
            <v>-110.59502999999999</v>
          </cell>
        </row>
        <row r="280">
          <cell r="A280">
            <v>479085427</v>
          </cell>
          <cell r="B280" t="str">
            <v>Navajo Mountain</v>
          </cell>
          <cell r="C280" t="str">
            <v>DigDeep HWS 1200 gal cistern</v>
          </cell>
          <cell r="D280">
            <v>1</v>
          </cell>
          <cell r="E280">
            <v>45565</v>
          </cell>
          <cell r="F280">
            <v>39</v>
          </cell>
          <cell r="G280">
            <v>400</v>
          </cell>
          <cell r="H280">
            <v>36.877569000000001</v>
          </cell>
          <cell r="I280">
            <v>-110.605137</v>
          </cell>
        </row>
        <row r="281">
          <cell r="A281">
            <v>479085740</v>
          </cell>
          <cell r="B281" t="str">
            <v>Navajo Mountain</v>
          </cell>
          <cell r="C281" t="str">
            <v>DigDeep 275 gal tank</v>
          </cell>
          <cell r="D281">
            <v>1</v>
          </cell>
          <cell r="E281">
            <v>45231</v>
          </cell>
          <cell r="F281">
            <v>373</v>
          </cell>
          <cell r="G281">
            <v>275</v>
          </cell>
          <cell r="H281">
            <v>36.696184000000002</v>
          </cell>
          <cell r="I281">
            <v>-110.579621</v>
          </cell>
        </row>
        <row r="282">
          <cell r="A282">
            <v>479085874</v>
          </cell>
          <cell r="B282" t="str">
            <v>Navajo Mountain</v>
          </cell>
          <cell r="C282" t="str">
            <v>DigDeep HWS 1200 gal cistern</v>
          </cell>
          <cell r="D282">
            <v>4</v>
          </cell>
          <cell r="E282">
            <v>45600</v>
          </cell>
          <cell r="F282">
            <v>4</v>
          </cell>
          <cell r="G282">
            <v>200</v>
          </cell>
          <cell r="H282">
            <v>36.866340000000001</v>
          </cell>
          <cell r="I282">
            <v>-111.50181000000001</v>
          </cell>
        </row>
        <row r="283">
          <cell r="A283">
            <v>479085939</v>
          </cell>
          <cell r="B283" t="str">
            <v>Navajo Mountain</v>
          </cell>
          <cell r="C283" t="str">
            <v>DigDeep 275 gal tank</v>
          </cell>
          <cell r="D283">
            <v>1</v>
          </cell>
          <cell r="E283">
            <v>45295</v>
          </cell>
          <cell r="F283">
            <v>309</v>
          </cell>
          <cell r="G283">
            <v>275</v>
          </cell>
          <cell r="H283">
            <v>36.638241999999998</v>
          </cell>
          <cell r="I283">
            <v>-110.659577</v>
          </cell>
        </row>
        <row r="284">
          <cell r="A284">
            <v>479085977</v>
          </cell>
          <cell r="B284" t="str">
            <v>Navajo Mountain</v>
          </cell>
          <cell r="C284" t="str">
            <v>DigDeep 275 gal tank</v>
          </cell>
          <cell r="D284">
            <v>1</v>
          </cell>
          <cell r="E284">
            <v>45600</v>
          </cell>
          <cell r="F284">
            <v>4</v>
          </cell>
          <cell r="G284">
            <v>275</v>
          </cell>
          <cell r="H284">
            <v>36.773590400000003</v>
          </cell>
          <cell r="I284">
            <v>-110.6891073</v>
          </cell>
        </row>
        <row r="285">
          <cell r="A285">
            <v>479086026</v>
          </cell>
          <cell r="B285" t="str">
            <v>Navajo Mountain</v>
          </cell>
          <cell r="C285" t="str">
            <v>Non-DigDeep cistern</v>
          </cell>
          <cell r="E285">
            <v>45497</v>
          </cell>
          <cell r="F285">
            <v>107</v>
          </cell>
          <cell r="G285">
            <v>300</v>
          </cell>
          <cell r="H285">
            <v>36.698979999999999</v>
          </cell>
          <cell r="I285">
            <v>-111.25125</v>
          </cell>
        </row>
        <row r="286">
          <cell r="A286">
            <v>479086057</v>
          </cell>
          <cell r="B286" t="str">
            <v>Navajo Mountain</v>
          </cell>
          <cell r="C286" t="str">
            <v>DigDeep HWS 1200 gal cistern</v>
          </cell>
          <cell r="E286">
            <v>45426</v>
          </cell>
          <cell r="F286">
            <v>178</v>
          </cell>
          <cell r="G286">
            <v>50</v>
          </cell>
          <cell r="H286">
            <v>36.458047999999998</v>
          </cell>
          <cell r="I286">
            <v>-111.43217799999999</v>
          </cell>
        </row>
        <row r="287">
          <cell r="A287">
            <v>479086239</v>
          </cell>
          <cell r="B287" t="str">
            <v>Navajo Mountain</v>
          </cell>
          <cell r="C287" t="str">
            <v>DigDeep 275 gal tank</v>
          </cell>
          <cell r="D287">
            <v>1</v>
          </cell>
          <cell r="E287">
            <v>45434</v>
          </cell>
          <cell r="F287">
            <v>170</v>
          </cell>
          <cell r="G287">
            <v>275</v>
          </cell>
          <cell r="H287">
            <v>36.545290700000002</v>
          </cell>
          <cell r="I287">
            <v>-110.5315734</v>
          </cell>
        </row>
        <row r="288">
          <cell r="A288">
            <v>479086260</v>
          </cell>
          <cell r="B288" t="str">
            <v>Navajo Mountain</v>
          </cell>
          <cell r="C288" t="str">
            <v>DigDeep 275 gal tank</v>
          </cell>
          <cell r="E288">
            <v>45435</v>
          </cell>
          <cell r="F288">
            <v>169</v>
          </cell>
          <cell r="G288">
            <v>275</v>
          </cell>
          <cell r="H288">
            <v>36.5048818</v>
          </cell>
          <cell r="I288">
            <v>-110.5959883</v>
          </cell>
        </row>
        <row r="289">
          <cell r="A289">
            <v>479086277</v>
          </cell>
          <cell r="B289" t="str">
            <v>Navajo Mountain</v>
          </cell>
          <cell r="C289" t="str">
            <v>DigDeep HWS 1200 gal cistern</v>
          </cell>
          <cell r="D289">
            <v>1</v>
          </cell>
          <cell r="E289">
            <v>45559</v>
          </cell>
          <cell r="F289">
            <v>45</v>
          </cell>
          <cell r="G289">
            <v>489</v>
          </cell>
          <cell r="H289">
            <v>36.581015000000001</v>
          </cell>
          <cell r="I289">
            <v>-110.513813</v>
          </cell>
        </row>
        <row r="290">
          <cell r="A290">
            <v>479086349</v>
          </cell>
          <cell r="B290" t="str">
            <v>Navajo Mountain</v>
          </cell>
          <cell r="C290" t="str">
            <v>DigDeep 275 gal tank, Non-DigDeep cistern</v>
          </cell>
          <cell r="D290">
            <v>1</v>
          </cell>
          <cell r="E290">
            <v>45419</v>
          </cell>
          <cell r="F290">
            <v>185</v>
          </cell>
          <cell r="G290">
            <v>700</v>
          </cell>
          <cell r="H290">
            <v>36.706398900000003</v>
          </cell>
          <cell r="I290">
            <v>-110.5986092</v>
          </cell>
        </row>
        <row r="291">
          <cell r="A291">
            <v>479086394</v>
          </cell>
          <cell r="B291" t="str">
            <v>Navajo Mountain</v>
          </cell>
          <cell r="C291" t="str">
            <v>DigDeep HWS 1200 gal cistern</v>
          </cell>
          <cell r="D291">
            <v>1</v>
          </cell>
          <cell r="E291">
            <v>45470</v>
          </cell>
          <cell r="F291">
            <v>134</v>
          </cell>
          <cell r="G291">
            <v>200</v>
          </cell>
          <cell r="H291">
            <v>36.554119999999998</v>
          </cell>
          <cell r="I291">
            <v>-110.779646</v>
          </cell>
        </row>
        <row r="292">
          <cell r="A292">
            <v>479086435</v>
          </cell>
          <cell r="B292" t="str">
            <v>Navajo Mountain</v>
          </cell>
          <cell r="C292" t="str">
            <v>DigDeep HWS 1200 gal cistern</v>
          </cell>
          <cell r="D292">
            <v>2</v>
          </cell>
          <cell r="E292">
            <v>45420</v>
          </cell>
          <cell r="F292">
            <v>184</v>
          </cell>
          <cell r="G292">
            <v>0</v>
          </cell>
          <cell r="H292">
            <v>36.70964</v>
          </cell>
          <cell r="I292">
            <v>-110.59495</v>
          </cell>
        </row>
        <row r="293">
          <cell r="A293">
            <v>479086507</v>
          </cell>
          <cell r="B293" t="str">
            <v>Navajo Mountain</v>
          </cell>
          <cell r="C293" t="str">
            <v>DigDeep 275 gal tank</v>
          </cell>
          <cell r="D293">
            <v>1</v>
          </cell>
          <cell r="E293">
            <v>45287</v>
          </cell>
          <cell r="F293">
            <v>317</v>
          </cell>
          <cell r="G293">
            <v>275</v>
          </cell>
          <cell r="H293">
            <v>36.580357800000002</v>
          </cell>
          <cell r="I293">
            <v>-110.776033</v>
          </cell>
        </row>
        <row r="294">
          <cell r="A294">
            <v>479086514</v>
          </cell>
          <cell r="B294" t="str">
            <v>Navajo Mountain</v>
          </cell>
          <cell r="C294" t="str">
            <v>Non-DigDeep cistern</v>
          </cell>
          <cell r="D294">
            <v>1</v>
          </cell>
          <cell r="E294">
            <v>45127</v>
          </cell>
          <cell r="F294">
            <v>477</v>
          </cell>
          <cell r="G294">
            <v>500</v>
          </cell>
          <cell r="H294">
            <v>36.779981720000002</v>
          </cell>
          <cell r="I294">
            <v>-110.97434579999999</v>
          </cell>
        </row>
        <row r="295">
          <cell r="A295">
            <v>479086552</v>
          </cell>
          <cell r="B295" t="str">
            <v>Navajo Mountain</v>
          </cell>
          <cell r="C295" t="str">
            <v>DigDeep HWS 1200 gal cistern</v>
          </cell>
          <cell r="D295">
            <v>2</v>
          </cell>
          <cell r="E295">
            <v>45483</v>
          </cell>
          <cell r="F295">
            <v>121</v>
          </cell>
          <cell r="G295">
            <v>400</v>
          </cell>
          <cell r="H295">
            <v>36.574210000000001</v>
          </cell>
          <cell r="I295">
            <v>-110.49948000000001</v>
          </cell>
        </row>
        <row r="296">
          <cell r="A296">
            <v>479086624</v>
          </cell>
          <cell r="B296" t="str">
            <v>Navajo Mountain</v>
          </cell>
          <cell r="C296" t="str">
            <v>DigDeep HWS 1200 gal cistern</v>
          </cell>
          <cell r="D296">
            <v>1</v>
          </cell>
          <cell r="E296">
            <v>45484</v>
          </cell>
          <cell r="F296">
            <v>120</v>
          </cell>
          <cell r="G296">
            <v>800</v>
          </cell>
          <cell r="H296">
            <v>36.633499999999998</v>
          </cell>
          <cell r="I296">
            <v>-111.25704</v>
          </cell>
        </row>
        <row r="297">
          <cell r="A297">
            <v>479086703</v>
          </cell>
          <cell r="B297" t="str">
            <v>Navajo Mountain</v>
          </cell>
          <cell r="C297" t="str">
            <v>DigDeep HWS 1200 gal cistern</v>
          </cell>
          <cell r="E297">
            <v>45512</v>
          </cell>
          <cell r="F297">
            <v>92</v>
          </cell>
          <cell r="G297">
            <v>100</v>
          </cell>
          <cell r="H297">
            <v>36.395347000000001</v>
          </cell>
          <cell r="I297">
            <v>-111.46812199999999</v>
          </cell>
        </row>
        <row r="298">
          <cell r="A298">
            <v>479086727</v>
          </cell>
          <cell r="B298" t="str">
            <v>Navajo Mountain</v>
          </cell>
          <cell r="C298" t="str">
            <v>DigDeep 275 gal tank</v>
          </cell>
          <cell r="D298">
            <v>1</v>
          </cell>
          <cell r="E298">
            <v>45181</v>
          </cell>
          <cell r="F298">
            <v>423</v>
          </cell>
          <cell r="G298">
            <v>0</v>
          </cell>
          <cell r="H298">
            <v>36.570213000000003</v>
          </cell>
          <cell r="I298">
            <v>-110.505719</v>
          </cell>
        </row>
        <row r="299">
          <cell r="A299">
            <v>479086909</v>
          </cell>
          <cell r="B299" t="str">
            <v>Navajo Mountain</v>
          </cell>
          <cell r="C299" t="str">
            <v>DigDeep HWS 1200 gal cistern</v>
          </cell>
          <cell r="D299">
            <v>4</v>
          </cell>
          <cell r="E299">
            <v>45420</v>
          </cell>
          <cell r="F299">
            <v>184</v>
          </cell>
          <cell r="G299">
            <v>1100</v>
          </cell>
          <cell r="H299">
            <v>36.691468</v>
          </cell>
          <cell r="I299">
            <v>-110.613767</v>
          </cell>
        </row>
        <row r="300">
          <cell r="A300">
            <v>479086916</v>
          </cell>
          <cell r="B300" t="str">
            <v>Navajo Mountain</v>
          </cell>
          <cell r="C300" t="str">
            <v>DigDeep 275 gal tank</v>
          </cell>
          <cell r="D300">
            <v>1</v>
          </cell>
          <cell r="E300">
            <v>45378</v>
          </cell>
          <cell r="F300">
            <v>226</v>
          </cell>
          <cell r="G300">
            <v>275</v>
          </cell>
          <cell r="H300">
            <v>36.539942000000003</v>
          </cell>
          <cell r="I300">
            <v>-110.505467</v>
          </cell>
        </row>
        <row r="301">
          <cell r="A301">
            <v>479086923</v>
          </cell>
          <cell r="B301" t="str">
            <v>Navajo Mountain</v>
          </cell>
          <cell r="C301" t="str">
            <v>DigDeep HWS 1200 gal cistern</v>
          </cell>
          <cell r="E301">
            <v>45517</v>
          </cell>
          <cell r="F301">
            <v>87</v>
          </cell>
          <cell r="G301">
            <v>1200</v>
          </cell>
          <cell r="H301">
            <v>36.358600000000003</v>
          </cell>
          <cell r="I301">
            <v>-110.91200000000001</v>
          </cell>
        </row>
        <row r="302">
          <cell r="A302">
            <v>479086947</v>
          </cell>
          <cell r="B302" t="str">
            <v>Navajo Mountain</v>
          </cell>
          <cell r="C302" t="str">
            <v>DigDeep 275 gal tank</v>
          </cell>
          <cell r="D302">
            <v>1</v>
          </cell>
          <cell r="E302">
            <v>45483</v>
          </cell>
          <cell r="F302">
            <v>121</v>
          </cell>
          <cell r="G302">
            <v>275</v>
          </cell>
          <cell r="H302">
            <v>36.519359999999999</v>
          </cell>
          <cell r="I302">
            <v>-110.58217</v>
          </cell>
        </row>
        <row r="303">
          <cell r="A303">
            <v>479086961</v>
          </cell>
          <cell r="B303" t="str">
            <v>Navajo Mountain</v>
          </cell>
          <cell r="C303" t="str">
            <v>DigDeep 275 gal tank</v>
          </cell>
          <cell r="D303">
            <v>1</v>
          </cell>
          <cell r="E303">
            <v>45595</v>
          </cell>
          <cell r="F303">
            <v>9</v>
          </cell>
          <cell r="G303">
            <v>275</v>
          </cell>
          <cell r="H303">
            <v>36.518124</v>
          </cell>
          <cell r="I303">
            <v>-110.585945</v>
          </cell>
        </row>
        <row r="304">
          <cell r="A304">
            <v>479086985</v>
          </cell>
          <cell r="B304" t="str">
            <v>Navajo Mountain</v>
          </cell>
          <cell r="C304" t="str">
            <v>DigDeep HWS 1200 gal cistern</v>
          </cell>
          <cell r="D304">
            <v>2</v>
          </cell>
          <cell r="E304">
            <v>45420</v>
          </cell>
          <cell r="F304">
            <v>184</v>
          </cell>
          <cell r="G304">
            <v>0</v>
          </cell>
          <cell r="H304">
            <v>36.709960100000004</v>
          </cell>
          <cell r="I304">
            <v>-110.5958723</v>
          </cell>
        </row>
        <row r="305">
          <cell r="A305">
            <v>479087089</v>
          </cell>
          <cell r="B305" t="str">
            <v>Navajo Mountain</v>
          </cell>
          <cell r="C305" t="str">
            <v>DigDeep HWS 1200 gal cistern</v>
          </cell>
          <cell r="D305">
            <v>1</v>
          </cell>
          <cell r="E305">
            <v>45600</v>
          </cell>
          <cell r="F305">
            <v>4</v>
          </cell>
          <cell r="G305">
            <v>100</v>
          </cell>
          <cell r="H305">
            <v>36.864800000000002</v>
          </cell>
          <cell r="I305">
            <v>-111.50089</v>
          </cell>
        </row>
        <row r="306">
          <cell r="A306">
            <v>479087120</v>
          </cell>
          <cell r="B306" t="str">
            <v>Navajo Mountain</v>
          </cell>
          <cell r="C306" t="str">
            <v>DigDeep HWS 1200 gal cistern</v>
          </cell>
          <cell r="D306">
            <v>2</v>
          </cell>
          <cell r="E306">
            <v>45497</v>
          </cell>
          <cell r="F306">
            <v>107</v>
          </cell>
          <cell r="G306">
            <v>250</v>
          </cell>
          <cell r="H306">
            <v>36.441683279999999</v>
          </cell>
          <cell r="I306">
            <v>-111.1370969</v>
          </cell>
        </row>
        <row r="307">
          <cell r="A307">
            <v>479087137</v>
          </cell>
          <cell r="B307" t="str">
            <v>Navajo Mountain</v>
          </cell>
          <cell r="C307" t="str">
            <v>DigDeep 275 gal tank</v>
          </cell>
          <cell r="E307">
            <v>45600</v>
          </cell>
          <cell r="F307">
            <v>4</v>
          </cell>
          <cell r="G307">
            <v>275</v>
          </cell>
          <cell r="H307">
            <v>36.858006500000002</v>
          </cell>
          <cell r="I307">
            <v>-111.50196510000001</v>
          </cell>
        </row>
        <row r="308">
          <cell r="A308">
            <v>479087292</v>
          </cell>
          <cell r="B308" t="str">
            <v>Navajo Mountain</v>
          </cell>
          <cell r="C308" t="str">
            <v>DigDeep HWS 1200 gal cistern</v>
          </cell>
          <cell r="D308">
            <v>1</v>
          </cell>
          <cell r="E308">
            <v>45497</v>
          </cell>
          <cell r="F308">
            <v>107</v>
          </cell>
          <cell r="G308">
            <v>100</v>
          </cell>
          <cell r="H308">
            <v>36.555104900000003</v>
          </cell>
          <cell r="I308">
            <v>-111.1230997</v>
          </cell>
        </row>
        <row r="309">
          <cell r="A309">
            <v>479087326</v>
          </cell>
          <cell r="B309" t="str">
            <v>Navajo Mountain</v>
          </cell>
          <cell r="C309" t="str">
            <v>DigDeep 275 gal tank</v>
          </cell>
          <cell r="D309">
            <v>1</v>
          </cell>
          <cell r="E309">
            <v>45105</v>
          </cell>
          <cell r="F309">
            <v>499</v>
          </cell>
          <cell r="G309">
            <v>275</v>
          </cell>
          <cell r="H309">
            <v>36.580970000000001</v>
          </cell>
          <cell r="I309">
            <v>-110.7753587</v>
          </cell>
        </row>
        <row r="310">
          <cell r="A310">
            <v>479087333</v>
          </cell>
          <cell r="B310" t="str">
            <v>Navajo Mountain</v>
          </cell>
          <cell r="C310" t="str">
            <v>Non-DigDeep cistern</v>
          </cell>
          <cell r="E310">
            <v>45397</v>
          </cell>
          <cell r="F310">
            <v>207</v>
          </cell>
          <cell r="G310">
            <v>1125</v>
          </cell>
          <cell r="H310">
            <v>36.483811580000001</v>
          </cell>
          <cell r="I310">
            <v>-111.0452949</v>
          </cell>
        </row>
        <row r="311">
          <cell r="A311">
            <v>479087450</v>
          </cell>
          <cell r="B311" t="str">
            <v>Navajo Mountain</v>
          </cell>
          <cell r="C311" t="str">
            <v>DigDeep HWS 1200 gal cistern</v>
          </cell>
          <cell r="D311">
            <v>1</v>
          </cell>
          <cell r="E311">
            <v>45092</v>
          </cell>
          <cell r="F311">
            <v>512</v>
          </cell>
          <cell r="G311">
            <v>1000</v>
          </cell>
          <cell r="H311">
            <v>36.696480000000001</v>
          </cell>
          <cell r="I311">
            <v>-110.57998000000001</v>
          </cell>
        </row>
        <row r="312">
          <cell r="A312">
            <v>479087474</v>
          </cell>
          <cell r="B312" t="str">
            <v>Navajo Mountain</v>
          </cell>
          <cell r="C312" t="str">
            <v>DigDeep HWS 1200 gal cistern</v>
          </cell>
          <cell r="D312">
            <v>1</v>
          </cell>
          <cell r="E312">
            <v>45517</v>
          </cell>
          <cell r="F312">
            <v>87</v>
          </cell>
          <cell r="G312">
            <v>1200</v>
          </cell>
          <cell r="H312">
            <v>36.412306489999999</v>
          </cell>
          <cell r="I312">
            <v>-111.4470973</v>
          </cell>
        </row>
        <row r="313">
          <cell r="A313">
            <v>479087663</v>
          </cell>
          <cell r="B313" t="str">
            <v>Navajo Mountain</v>
          </cell>
          <cell r="C313" t="str">
            <v>DigDeep 275 gal tank</v>
          </cell>
          <cell r="D313">
            <v>1</v>
          </cell>
          <cell r="E313">
            <v>45581</v>
          </cell>
          <cell r="F313">
            <v>23</v>
          </cell>
          <cell r="G313">
            <v>212</v>
          </cell>
          <cell r="H313">
            <v>36.583350000000003</v>
          </cell>
          <cell r="I313">
            <v>-110.52167</v>
          </cell>
        </row>
        <row r="314">
          <cell r="A314">
            <v>479087687</v>
          </cell>
          <cell r="B314" t="str">
            <v>Navajo Mountain</v>
          </cell>
          <cell r="C314" t="str">
            <v>DigDeep HWS 1200 gal cistern</v>
          </cell>
          <cell r="D314">
            <v>4</v>
          </cell>
          <cell r="E314">
            <v>45225</v>
          </cell>
          <cell r="F314">
            <v>379</v>
          </cell>
          <cell r="G314">
            <v>0</v>
          </cell>
          <cell r="H314">
            <v>36.781930000000003</v>
          </cell>
          <cell r="I314">
            <v>-110.57252</v>
          </cell>
        </row>
        <row r="315">
          <cell r="A315">
            <v>479088042</v>
          </cell>
          <cell r="B315" t="str">
            <v>Navajo Mountain</v>
          </cell>
          <cell r="C315" t="str">
            <v>DigDeep HWS 1200 gal cistern</v>
          </cell>
          <cell r="E315">
            <v>45582</v>
          </cell>
          <cell r="F315">
            <v>22</v>
          </cell>
          <cell r="G315">
            <v>1200</v>
          </cell>
          <cell r="H315">
            <v>36.522069999999999</v>
          </cell>
          <cell r="I315">
            <v>-110.56404000000001</v>
          </cell>
        </row>
        <row r="316">
          <cell r="A316">
            <v>479088080</v>
          </cell>
          <cell r="B316" t="str">
            <v>Navajo Mountain</v>
          </cell>
          <cell r="C316" t="str">
            <v>DigDeep HWS 1200 gal cistern</v>
          </cell>
          <cell r="D316">
            <v>1</v>
          </cell>
          <cell r="E316">
            <v>45582</v>
          </cell>
          <cell r="F316">
            <v>22</v>
          </cell>
          <cell r="G316">
            <v>1055</v>
          </cell>
          <cell r="H316">
            <v>36.697850000000003</v>
          </cell>
          <cell r="I316">
            <v>-110.67077999999999</v>
          </cell>
        </row>
        <row r="317">
          <cell r="A317">
            <v>479088341</v>
          </cell>
          <cell r="B317" t="str">
            <v>Navajo Mountain</v>
          </cell>
          <cell r="C317" t="str">
            <v>Other (please specify)</v>
          </cell>
          <cell r="D317">
            <v>1</v>
          </cell>
          <cell r="E317">
            <v>45413</v>
          </cell>
          <cell r="F317">
            <v>191</v>
          </cell>
          <cell r="G317">
            <v>200</v>
          </cell>
          <cell r="H317">
            <v>36.977260000000001</v>
          </cell>
          <cell r="I317">
            <v>-110.90037</v>
          </cell>
        </row>
        <row r="318">
          <cell r="A318">
            <v>479088389</v>
          </cell>
          <cell r="B318" t="str">
            <v>Navajo Mountain</v>
          </cell>
          <cell r="C318" t="str">
            <v>DigDeep 275 gal tank</v>
          </cell>
          <cell r="D318">
            <v>1</v>
          </cell>
          <cell r="E318">
            <v>45105</v>
          </cell>
          <cell r="F318">
            <v>499</v>
          </cell>
          <cell r="G318">
            <v>275</v>
          </cell>
          <cell r="H318">
            <v>37.050249999999998</v>
          </cell>
          <cell r="I318">
            <v>-110.77381</v>
          </cell>
        </row>
        <row r="319">
          <cell r="A319">
            <v>479088468</v>
          </cell>
          <cell r="B319" t="str">
            <v>Navajo Mountain</v>
          </cell>
          <cell r="C319" t="str">
            <v>DigDeep HWS 1200 gal cistern</v>
          </cell>
          <cell r="D319">
            <v>4</v>
          </cell>
          <cell r="E319">
            <v>45413</v>
          </cell>
          <cell r="F319">
            <v>191</v>
          </cell>
          <cell r="G319">
            <v>300</v>
          </cell>
          <cell r="H319">
            <v>36.956051000000002</v>
          </cell>
          <cell r="I319">
            <v>-110.80985</v>
          </cell>
        </row>
        <row r="320">
          <cell r="A320">
            <v>479088475</v>
          </cell>
          <cell r="B320" t="str">
            <v>Navajo Mountain</v>
          </cell>
          <cell r="C320" t="str">
            <v>DigDeep HWS 1200 gal cistern</v>
          </cell>
          <cell r="D320">
            <v>1</v>
          </cell>
          <cell r="E320">
            <v>45504</v>
          </cell>
          <cell r="F320">
            <v>100</v>
          </cell>
          <cell r="G320">
            <v>100</v>
          </cell>
          <cell r="H320">
            <v>36.899009999999997</v>
          </cell>
          <cell r="I320">
            <v>-110.73439</v>
          </cell>
        </row>
        <row r="321">
          <cell r="A321">
            <v>479088509</v>
          </cell>
          <cell r="B321" t="str">
            <v>Navajo Mountain</v>
          </cell>
          <cell r="C321" t="str">
            <v>DigDeep HWS 1200 gal cistern</v>
          </cell>
          <cell r="D321">
            <v>2</v>
          </cell>
          <cell r="E321">
            <v>45505</v>
          </cell>
          <cell r="F321">
            <v>99</v>
          </cell>
          <cell r="G321">
            <v>400</v>
          </cell>
          <cell r="H321">
            <v>36.958260000000003</v>
          </cell>
          <cell r="I321">
            <v>-110.902519</v>
          </cell>
        </row>
        <row r="322">
          <cell r="A322">
            <v>479088530</v>
          </cell>
          <cell r="B322" t="str">
            <v>Navajo Mountain</v>
          </cell>
          <cell r="C322" t="str">
            <v>DigDeep HWS 1200 gal cistern</v>
          </cell>
          <cell r="D322">
            <v>1</v>
          </cell>
          <cell r="E322">
            <v>45502</v>
          </cell>
          <cell r="F322">
            <v>102</v>
          </cell>
          <cell r="G322">
            <v>100</v>
          </cell>
          <cell r="H322">
            <v>37.009293999999997</v>
          </cell>
          <cell r="I322">
            <v>-110.7825199</v>
          </cell>
        </row>
        <row r="323">
          <cell r="A323">
            <v>479088602</v>
          </cell>
          <cell r="B323" t="str">
            <v>Navajo Mountain</v>
          </cell>
          <cell r="C323" t="str">
            <v>DigDeep 275 gal tank</v>
          </cell>
          <cell r="D323">
            <v>1</v>
          </cell>
          <cell r="E323">
            <v>45105</v>
          </cell>
          <cell r="F323">
            <v>499</v>
          </cell>
          <cell r="G323">
            <v>275</v>
          </cell>
          <cell r="H323">
            <v>37.056190000000001</v>
          </cell>
          <cell r="I323">
            <v>-110.76907</v>
          </cell>
        </row>
        <row r="324">
          <cell r="A324">
            <v>479088657</v>
          </cell>
          <cell r="B324" t="str">
            <v>Navajo Mountain</v>
          </cell>
          <cell r="C324" t="str">
            <v>DigDeep 275 gal tank</v>
          </cell>
          <cell r="D324">
            <v>1</v>
          </cell>
          <cell r="E324">
            <v>45105</v>
          </cell>
          <cell r="F324">
            <v>499</v>
          </cell>
          <cell r="G324">
            <v>275</v>
          </cell>
          <cell r="H324">
            <v>37.063872000000003</v>
          </cell>
          <cell r="I324">
            <v>-110.77060400000001</v>
          </cell>
        </row>
        <row r="325">
          <cell r="A325">
            <v>479490579</v>
          </cell>
          <cell r="B325" t="str">
            <v>Dilkon</v>
          </cell>
          <cell r="C325" t="str">
            <v>DigDeep 275 gal tank</v>
          </cell>
          <cell r="E325">
            <v>45460</v>
          </cell>
          <cell r="F325">
            <v>144</v>
          </cell>
          <cell r="G325">
            <v>237</v>
          </cell>
          <cell r="H325">
            <v>35.295695000000002</v>
          </cell>
          <cell r="I325">
            <v>-110.74088500000001</v>
          </cell>
        </row>
        <row r="326">
          <cell r="A326">
            <v>479490627</v>
          </cell>
          <cell r="B326" t="str">
            <v>Dilkon</v>
          </cell>
          <cell r="C326" t="str">
            <v>DigDeep 275 gal tank</v>
          </cell>
          <cell r="D326">
            <v>6</v>
          </cell>
          <cell r="E326">
            <v>45460</v>
          </cell>
          <cell r="F326">
            <v>144</v>
          </cell>
          <cell r="G326">
            <v>298</v>
          </cell>
          <cell r="H326">
            <v>35.295799000000002</v>
          </cell>
          <cell r="I326">
            <v>-110.742886</v>
          </cell>
        </row>
        <row r="327">
          <cell r="A327">
            <v>479490658</v>
          </cell>
          <cell r="B327" t="str">
            <v>Dilkon</v>
          </cell>
          <cell r="C327" t="str">
            <v>DigDeep HWS 1200 gal cistern</v>
          </cell>
          <cell r="D327">
            <v>1</v>
          </cell>
          <cell r="E327">
            <v>45546</v>
          </cell>
          <cell r="F327">
            <v>58</v>
          </cell>
          <cell r="G327">
            <v>76</v>
          </cell>
          <cell r="H327">
            <v>35.204256999999998</v>
          </cell>
          <cell r="I327">
            <v>-110.606797</v>
          </cell>
        </row>
        <row r="328">
          <cell r="A328">
            <v>479490706</v>
          </cell>
          <cell r="B328" t="str">
            <v>Dilkon</v>
          </cell>
          <cell r="C328" t="str">
            <v>DigDeep 275 gal tank</v>
          </cell>
          <cell r="D328">
            <v>1</v>
          </cell>
          <cell r="E328">
            <v>45349</v>
          </cell>
          <cell r="F328">
            <v>255</v>
          </cell>
          <cell r="G328">
            <v>201</v>
          </cell>
          <cell r="H328">
            <v>35.293475999999998</v>
          </cell>
          <cell r="I328">
            <v>-110.692622</v>
          </cell>
        </row>
        <row r="329">
          <cell r="A329">
            <v>479490713</v>
          </cell>
          <cell r="B329" t="str">
            <v>Dilkon</v>
          </cell>
          <cell r="C329" t="str">
            <v>DigDeep 275 gal tank</v>
          </cell>
          <cell r="D329">
            <v>1</v>
          </cell>
          <cell r="E329">
            <v>45349</v>
          </cell>
          <cell r="F329">
            <v>255</v>
          </cell>
          <cell r="G329">
            <v>243</v>
          </cell>
          <cell r="H329">
            <v>35.293396999999999</v>
          </cell>
          <cell r="I329">
            <v>-110.69256799999999</v>
          </cell>
        </row>
        <row r="330">
          <cell r="A330">
            <v>479490744</v>
          </cell>
          <cell r="B330" t="str">
            <v>Dilkon</v>
          </cell>
          <cell r="C330" t="str">
            <v>DigDeep HWS 1200 gal cistern, DigDeep 275 gal tank</v>
          </cell>
          <cell r="D330">
            <v>3</v>
          </cell>
          <cell r="E330">
            <v>45582</v>
          </cell>
          <cell r="F330">
            <v>22</v>
          </cell>
          <cell r="G330">
            <v>245</v>
          </cell>
          <cell r="H330">
            <v>35.341299999999997</v>
          </cell>
          <cell r="I330">
            <v>-110.63692760000001</v>
          </cell>
        </row>
        <row r="331">
          <cell r="A331">
            <v>479490751</v>
          </cell>
          <cell r="B331" t="str">
            <v>Dilkon</v>
          </cell>
          <cell r="C331" t="str">
            <v>DigDeep HWS 1200 gal cistern, DigDeep 275 gal tank</v>
          </cell>
          <cell r="D331">
            <v>2</v>
          </cell>
          <cell r="E331">
            <v>45554</v>
          </cell>
          <cell r="F331">
            <v>50</v>
          </cell>
          <cell r="G331">
            <v>273</v>
          </cell>
          <cell r="H331">
            <v>35.351304030000001</v>
          </cell>
          <cell r="I331">
            <v>-110.629176</v>
          </cell>
        </row>
        <row r="332">
          <cell r="A332">
            <v>479490902</v>
          </cell>
          <cell r="B332" t="str">
            <v>Dilkon</v>
          </cell>
          <cell r="C332" t="str">
            <v>DigDeep 275 gal tank</v>
          </cell>
          <cell r="E332">
            <v>45376</v>
          </cell>
          <cell r="F332">
            <v>228</v>
          </cell>
          <cell r="G332">
            <v>55</v>
          </cell>
          <cell r="H332">
            <v>35.348399999999998</v>
          </cell>
          <cell r="I332">
            <v>-110.6644</v>
          </cell>
        </row>
        <row r="333">
          <cell r="A333">
            <v>479490919</v>
          </cell>
          <cell r="B333" t="str">
            <v>Dilkon</v>
          </cell>
          <cell r="C333" t="str">
            <v>DigDeep 275 gal tank</v>
          </cell>
          <cell r="E333">
            <v>45376</v>
          </cell>
          <cell r="F333">
            <v>228</v>
          </cell>
          <cell r="G333">
            <v>52</v>
          </cell>
          <cell r="H333">
            <v>35.348500000000001</v>
          </cell>
          <cell r="I333">
            <v>-110.6641</v>
          </cell>
        </row>
        <row r="334">
          <cell r="A334">
            <v>479491006</v>
          </cell>
          <cell r="B334" t="str">
            <v>Dilkon</v>
          </cell>
          <cell r="C334" t="str">
            <v>DigDeep 275 gal tank</v>
          </cell>
          <cell r="D334">
            <v>1</v>
          </cell>
          <cell r="E334">
            <v>44993</v>
          </cell>
          <cell r="F334">
            <v>611</v>
          </cell>
          <cell r="G334">
            <v>275</v>
          </cell>
          <cell r="H334">
            <v>35.171613000000001</v>
          </cell>
          <cell r="I334">
            <v>-110.7107</v>
          </cell>
        </row>
        <row r="335">
          <cell r="A335">
            <v>479491013</v>
          </cell>
          <cell r="B335" t="str">
            <v>Dilkon</v>
          </cell>
          <cell r="C335" t="str">
            <v>DigDeep 275 gal tank</v>
          </cell>
          <cell r="D335">
            <v>1</v>
          </cell>
          <cell r="E335">
            <v>44993</v>
          </cell>
          <cell r="F335">
            <v>611</v>
          </cell>
          <cell r="G335">
            <v>275</v>
          </cell>
          <cell r="H335">
            <v>35.172955999999999</v>
          </cell>
          <cell r="I335">
            <v>-110.71337800000001</v>
          </cell>
        </row>
        <row r="336">
          <cell r="A336">
            <v>479491020</v>
          </cell>
          <cell r="B336" t="str">
            <v>Dilkon</v>
          </cell>
          <cell r="C336" t="str">
            <v>DigDeep 275 gal tank</v>
          </cell>
          <cell r="D336">
            <v>1</v>
          </cell>
          <cell r="E336">
            <v>44993</v>
          </cell>
          <cell r="F336">
            <v>611</v>
          </cell>
          <cell r="G336">
            <v>275</v>
          </cell>
          <cell r="H336">
            <v>35.170115600000003</v>
          </cell>
          <cell r="I336">
            <v>-110.7100281</v>
          </cell>
        </row>
        <row r="337">
          <cell r="A337">
            <v>479491099</v>
          </cell>
          <cell r="B337" t="str">
            <v>Dilkon</v>
          </cell>
          <cell r="C337" t="str">
            <v>Non-DigDeep cistern</v>
          </cell>
          <cell r="D337">
            <v>1</v>
          </cell>
          <cell r="E337">
            <v>45575</v>
          </cell>
          <cell r="F337">
            <v>29</v>
          </cell>
          <cell r="G337">
            <v>124</v>
          </cell>
          <cell r="H337">
            <v>35.21566</v>
          </cell>
          <cell r="I337">
            <v>-110.32513</v>
          </cell>
        </row>
        <row r="338">
          <cell r="A338">
            <v>479491154</v>
          </cell>
          <cell r="B338" t="str">
            <v>Dilkon</v>
          </cell>
          <cell r="C338" t="str">
            <v>DigDeep HWS 1200 gal cistern</v>
          </cell>
          <cell r="D338">
            <v>1</v>
          </cell>
          <cell r="E338">
            <v>45294</v>
          </cell>
          <cell r="F338">
            <v>310</v>
          </cell>
          <cell r="G338">
            <v>975</v>
          </cell>
          <cell r="H338">
            <v>35.212159999999997</v>
          </cell>
          <cell r="I338">
            <v>-110.33977</v>
          </cell>
        </row>
        <row r="339">
          <cell r="A339">
            <v>479491192</v>
          </cell>
          <cell r="B339" t="str">
            <v>Dilkon</v>
          </cell>
          <cell r="C339" t="str">
            <v>DigDeep 275 gal tank</v>
          </cell>
          <cell r="D339">
            <v>1</v>
          </cell>
          <cell r="E339">
            <v>45547</v>
          </cell>
          <cell r="F339">
            <v>57</v>
          </cell>
          <cell r="G339">
            <v>275</v>
          </cell>
          <cell r="H339">
            <v>35.415053</v>
          </cell>
          <cell r="I339">
            <v>-110.313799</v>
          </cell>
        </row>
        <row r="340">
          <cell r="A340">
            <v>479491257</v>
          </cell>
          <cell r="B340" t="str">
            <v>Dilkon</v>
          </cell>
          <cell r="C340" t="str">
            <v>DigDeep HWS 1200 gal cistern</v>
          </cell>
          <cell r="D340">
            <v>1</v>
          </cell>
          <cell r="E340">
            <v>45594</v>
          </cell>
          <cell r="F340">
            <v>10</v>
          </cell>
          <cell r="G340">
            <v>600</v>
          </cell>
          <cell r="H340">
            <v>35.326544400000003</v>
          </cell>
          <cell r="I340">
            <v>-110.44413710000001</v>
          </cell>
        </row>
        <row r="341">
          <cell r="A341">
            <v>479491264</v>
          </cell>
          <cell r="B341" t="str">
            <v>Dilkon</v>
          </cell>
          <cell r="C341" t="str">
            <v>DigDeep 275 gal tank</v>
          </cell>
          <cell r="D341">
            <v>1</v>
          </cell>
          <cell r="E341">
            <v>45545</v>
          </cell>
          <cell r="F341">
            <v>59</v>
          </cell>
          <cell r="G341">
            <v>162</v>
          </cell>
          <cell r="H341">
            <v>35.411227500000003</v>
          </cell>
          <cell r="I341">
            <v>-110.3050191</v>
          </cell>
        </row>
        <row r="342">
          <cell r="A342">
            <v>479491336</v>
          </cell>
          <cell r="B342" t="str">
            <v>Dilkon</v>
          </cell>
          <cell r="C342" t="str">
            <v>DigDeep HWS 1200 gal cistern</v>
          </cell>
          <cell r="D342">
            <v>1</v>
          </cell>
          <cell r="E342">
            <v>45546</v>
          </cell>
          <cell r="F342">
            <v>58</v>
          </cell>
          <cell r="G342">
            <v>360</v>
          </cell>
          <cell r="H342">
            <v>35.380898999999999</v>
          </cell>
          <cell r="I342">
            <v>-110.231291</v>
          </cell>
        </row>
        <row r="343">
          <cell r="A343">
            <v>479491343</v>
          </cell>
          <cell r="B343" t="str">
            <v>Dilkon</v>
          </cell>
          <cell r="C343" t="str">
            <v>DigDeep 275 gal tank</v>
          </cell>
          <cell r="D343">
            <v>1</v>
          </cell>
          <cell r="E343">
            <v>45188</v>
          </cell>
          <cell r="F343">
            <v>416</v>
          </cell>
          <cell r="G343">
            <v>275</v>
          </cell>
          <cell r="H343">
            <v>35.387690999999997</v>
          </cell>
          <cell r="I343">
            <v>-110.227535</v>
          </cell>
        </row>
        <row r="344">
          <cell r="A344">
            <v>479491381</v>
          </cell>
          <cell r="B344" t="str">
            <v>Dilkon</v>
          </cell>
          <cell r="C344" t="str">
            <v>DigDeep 275 gal tank</v>
          </cell>
          <cell r="D344">
            <v>1</v>
          </cell>
          <cell r="E344">
            <v>45547</v>
          </cell>
          <cell r="F344">
            <v>57</v>
          </cell>
          <cell r="G344">
            <v>277</v>
          </cell>
          <cell r="H344">
            <v>35.357294000000003</v>
          </cell>
          <cell r="I344">
            <v>-110.327495</v>
          </cell>
        </row>
        <row r="345">
          <cell r="A345">
            <v>479491398</v>
          </cell>
          <cell r="B345" t="str">
            <v>Dilkon</v>
          </cell>
          <cell r="C345" t="str">
            <v>DigDeep 275 gal tank</v>
          </cell>
          <cell r="D345">
            <v>1</v>
          </cell>
          <cell r="E345">
            <v>45474</v>
          </cell>
          <cell r="F345">
            <v>130</v>
          </cell>
          <cell r="G345">
            <v>249</v>
          </cell>
          <cell r="H345">
            <v>35.327559000000001</v>
          </cell>
          <cell r="I345">
            <v>-110.34276199999999</v>
          </cell>
        </row>
        <row r="346">
          <cell r="A346">
            <v>479491422</v>
          </cell>
          <cell r="B346" t="str">
            <v>Dilkon</v>
          </cell>
          <cell r="C346" t="str">
            <v>DigDeep 275 gal tank</v>
          </cell>
          <cell r="D346">
            <v>1</v>
          </cell>
          <cell r="E346">
            <v>45349</v>
          </cell>
          <cell r="F346">
            <v>255</v>
          </cell>
          <cell r="G346">
            <v>218</v>
          </cell>
          <cell r="H346">
            <v>35.239719999999998</v>
          </cell>
          <cell r="I346">
            <v>-110.384759</v>
          </cell>
        </row>
        <row r="347">
          <cell r="A347">
            <v>479491446</v>
          </cell>
          <cell r="B347" t="str">
            <v>Dilkon</v>
          </cell>
          <cell r="C347" t="str">
            <v>DigDeep HWS 1200 gal cistern, DigDeep 275 gal tank</v>
          </cell>
          <cell r="E347">
            <v>45427</v>
          </cell>
          <cell r="F347">
            <v>177</v>
          </cell>
          <cell r="G347">
            <v>750</v>
          </cell>
          <cell r="H347">
            <v>35.451290999999998</v>
          </cell>
          <cell r="I347">
            <v>-110.305136</v>
          </cell>
        </row>
        <row r="348">
          <cell r="A348">
            <v>479491501</v>
          </cell>
          <cell r="B348" t="str">
            <v>Dilkon</v>
          </cell>
          <cell r="C348" t="str">
            <v>DigDeep 275 gal tank</v>
          </cell>
          <cell r="E348">
            <v>45481</v>
          </cell>
          <cell r="F348">
            <v>123</v>
          </cell>
          <cell r="G348">
            <v>275</v>
          </cell>
          <cell r="H348">
            <v>35.400867900000001</v>
          </cell>
          <cell r="I348">
            <v>-110.3182058</v>
          </cell>
        </row>
        <row r="349">
          <cell r="A349">
            <v>479491518</v>
          </cell>
          <cell r="B349" t="str">
            <v>Dilkon</v>
          </cell>
          <cell r="C349" t="str">
            <v>DigDeep HWS 1200 gal cistern, DigDeep 275 gal tank</v>
          </cell>
          <cell r="D349">
            <v>2</v>
          </cell>
          <cell r="E349">
            <v>45554</v>
          </cell>
          <cell r="F349">
            <v>50</v>
          </cell>
          <cell r="G349">
            <v>343</v>
          </cell>
          <cell r="H349">
            <v>35.336601000000002</v>
          </cell>
          <cell r="I349">
            <v>-110.28938100000001</v>
          </cell>
        </row>
        <row r="350">
          <cell r="A350">
            <v>479491563</v>
          </cell>
          <cell r="B350" t="str">
            <v>Dilkon</v>
          </cell>
          <cell r="C350" t="str">
            <v>DigDeep 275 gal tank</v>
          </cell>
          <cell r="D350">
            <v>1</v>
          </cell>
          <cell r="E350">
            <v>45510</v>
          </cell>
          <cell r="F350">
            <v>94</v>
          </cell>
          <cell r="G350">
            <v>165</v>
          </cell>
          <cell r="H350">
            <v>35.403770000000002</v>
          </cell>
          <cell r="I350">
            <v>-110.27799</v>
          </cell>
        </row>
        <row r="351">
          <cell r="A351">
            <v>479491673</v>
          </cell>
          <cell r="B351" t="str">
            <v>Dilkon</v>
          </cell>
          <cell r="C351" t="str">
            <v>DigDeep 275 gal tank</v>
          </cell>
          <cell r="D351">
            <v>1</v>
          </cell>
          <cell r="E351">
            <v>45504</v>
          </cell>
          <cell r="F351">
            <v>100</v>
          </cell>
          <cell r="G351">
            <v>270</v>
          </cell>
          <cell r="H351">
            <v>35.334304000000003</v>
          </cell>
          <cell r="I351">
            <v>-110.33266999999999</v>
          </cell>
        </row>
        <row r="352">
          <cell r="A352">
            <v>479491680</v>
          </cell>
          <cell r="B352" t="str">
            <v>Dilkon</v>
          </cell>
          <cell r="C352" t="str">
            <v>DigDeep HWS 1200 gal cistern</v>
          </cell>
          <cell r="D352">
            <v>1</v>
          </cell>
          <cell r="E352">
            <v>45574</v>
          </cell>
          <cell r="F352">
            <v>30</v>
          </cell>
          <cell r="G352">
            <v>281</v>
          </cell>
          <cell r="H352">
            <v>35.289812599999998</v>
          </cell>
          <cell r="I352">
            <v>-110.2841379</v>
          </cell>
        </row>
        <row r="353">
          <cell r="A353">
            <v>479491697</v>
          </cell>
          <cell r="B353" t="str">
            <v>Dilkon</v>
          </cell>
          <cell r="C353" t="str">
            <v>DigDeep HWS 1200 gal cistern</v>
          </cell>
          <cell r="D353">
            <v>1</v>
          </cell>
          <cell r="E353">
            <v>45141</v>
          </cell>
          <cell r="F353">
            <v>463</v>
          </cell>
          <cell r="G353">
            <v>300</v>
          </cell>
          <cell r="H353">
            <v>35.350540000000002</v>
          </cell>
          <cell r="I353">
            <v>-110.28865999999999</v>
          </cell>
        </row>
        <row r="354">
          <cell r="A354">
            <v>479491721</v>
          </cell>
          <cell r="B354" t="str">
            <v>Dilkon</v>
          </cell>
          <cell r="C354" t="str">
            <v>DigDeep HWS 1200 gal cistern, DigDeep 275 gal tank</v>
          </cell>
          <cell r="D354">
            <v>1</v>
          </cell>
          <cell r="E354">
            <v>45203</v>
          </cell>
          <cell r="F354">
            <v>401</v>
          </cell>
          <cell r="G354">
            <v>1100</v>
          </cell>
          <cell r="H354">
            <v>35.427380300000003</v>
          </cell>
          <cell r="I354">
            <v>-110.2267282</v>
          </cell>
        </row>
        <row r="355">
          <cell r="A355">
            <v>479491738</v>
          </cell>
          <cell r="B355" t="str">
            <v>Dilkon</v>
          </cell>
          <cell r="C355" t="str">
            <v>DigDeep HWS 1200 gal cistern, DigDeep 275 gal tank</v>
          </cell>
          <cell r="D355">
            <v>1</v>
          </cell>
          <cell r="E355">
            <v>45594</v>
          </cell>
          <cell r="F355">
            <v>10</v>
          </cell>
          <cell r="G355">
            <v>500</v>
          </cell>
          <cell r="H355">
            <v>35.392445000000002</v>
          </cell>
          <cell r="I355">
            <v>-110.359101</v>
          </cell>
        </row>
        <row r="356">
          <cell r="A356">
            <v>479491752</v>
          </cell>
          <cell r="B356" t="str">
            <v>Dilkon</v>
          </cell>
          <cell r="C356" t="str">
            <v>DigDeep 275 gal tank</v>
          </cell>
          <cell r="D356">
            <v>1</v>
          </cell>
          <cell r="E356">
            <v>45561</v>
          </cell>
          <cell r="F356">
            <v>43</v>
          </cell>
          <cell r="G356">
            <v>203</v>
          </cell>
          <cell r="H356">
            <v>35.456633699999998</v>
          </cell>
          <cell r="I356">
            <v>-110.32302559999999</v>
          </cell>
        </row>
        <row r="357">
          <cell r="A357">
            <v>479491769</v>
          </cell>
          <cell r="B357" t="str">
            <v>Dilkon</v>
          </cell>
          <cell r="C357" t="str">
            <v>DigDeep 275 gal tank</v>
          </cell>
          <cell r="D357">
            <v>1</v>
          </cell>
          <cell r="E357">
            <v>44994</v>
          </cell>
          <cell r="F357">
            <v>610</v>
          </cell>
          <cell r="G357">
            <v>275</v>
          </cell>
          <cell r="H357">
            <v>35.381229599999998</v>
          </cell>
          <cell r="I357">
            <v>-110.3703244</v>
          </cell>
        </row>
        <row r="358">
          <cell r="A358">
            <v>479491776</v>
          </cell>
          <cell r="B358" t="str">
            <v>Dilkon</v>
          </cell>
          <cell r="C358" t="str">
            <v>DigDeep 275 gal tank</v>
          </cell>
          <cell r="D358">
            <v>1</v>
          </cell>
          <cell r="E358">
            <v>45428</v>
          </cell>
          <cell r="F358">
            <v>176</v>
          </cell>
          <cell r="G358">
            <v>114</v>
          </cell>
          <cell r="H358">
            <v>35.456049999999998</v>
          </cell>
          <cell r="I358">
            <v>-110.30356</v>
          </cell>
        </row>
        <row r="359">
          <cell r="A359">
            <v>479491800</v>
          </cell>
          <cell r="B359" t="str">
            <v>Dilkon</v>
          </cell>
          <cell r="C359" t="str">
            <v>DigDeep 275 gal tank</v>
          </cell>
          <cell r="D359">
            <v>1</v>
          </cell>
          <cell r="E359">
            <v>45558</v>
          </cell>
          <cell r="F359">
            <v>46</v>
          </cell>
          <cell r="G359">
            <v>0</v>
          </cell>
          <cell r="H359">
            <v>35.284744699999997</v>
          </cell>
          <cell r="I359">
            <v>-110.4742368</v>
          </cell>
        </row>
        <row r="360">
          <cell r="A360">
            <v>479491817</v>
          </cell>
          <cell r="B360" t="str">
            <v>Dilkon</v>
          </cell>
          <cell r="C360" t="str">
            <v>DigDeep HWS 1200 gal cistern, DigDeep 275 gal tank</v>
          </cell>
          <cell r="D360">
            <v>1</v>
          </cell>
          <cell r="E360">
            <v>45546</v>
          </cell>
          <cell r="F360">
            <v>58</v>
          </cell>
          <cell r="G360">
            <v>334</v>
          </cell>
          <cell r="H360">
            <v>35.148333000000001</v>
          </cell>
          <cell r="I360">
            <v>-110.339876</v>
          </cell>
        </row>
        <row r="361">
          <cell r="A361">
            <v>479491848</v>
          </cell>
          <cell r="B361" t="str">
            <v>Dilkon</v>
          </cell>
          <cell r="C361" t="str">
            <v>DigDeep HWS 1200 gal cistern</v>
          </cell>
          <cell r="D361">
            <v>1</v>
          </cell>
          <cell r="E361">
            <v>45554</v>
          </cell>
          <cell r="F361">
            <v>50</v>
          </cell>
          <cell r="G361">
            <v>173</v>
          </cell>
          <cell r="H361">
            <v>35.387787000000003</v>
          </cell>
          <cell r="I361">
            <v>-110.37187299999999</v>
          </cell>
        </row>
        <row r="362">
          <cell r="A362">
            <v>479491893</v>
          </cell>
          <cell r="B362" t="str">
            <v>Dilkon</v>
          </cell>
          <cell r="C362" t="str">
            <v>DigDeep HWS 1200 gal cistern, DigDeep 275 gal tank</v>
          </cell>
          <cell r="D362">
            <v>1</v>
          </cell>
          <cell r="E362">
            <v>45580</v>
          </cell>
          <cell r="F362">
            <v>24</v>
          </cell>
          <cell r="G362">
            <v>400</v>
          </cell>
          <cell r="H362">
            <v>35.376678099999999</v>
          </cell>
          <cell r="I362">
            <v>-110.3693809</v>
          </cell>
        </row>
        <row r="363">
          <cell r="A363">
            <v>479491910</v>
          </cell>
          <cell r="B363" t="str">
            <v>Dilkon</v>
          </cell>
          <cell r="C363" t="str">
            <v>DigDeep HWS 1200 gal cistern</v>
          </cell>
          <cell r="D363">
            <v>1</v>
          </cell>
          <cell r="E363">
            <v>44986</v>
          </cell>
          <cell r="F363">
            <v>618</v>
          </cell>
          <cell r="G363">
            <v>600</v>
          </cell>
          <cell r="H363">
            <v>35.3346296</v>
          </cell>
          <cell r="I363">
            <v>-110.30610799999999</v>
          </cell>
        </row>
        <row r="364">
          <cell r="A364">
            <v>479491927</v>
          </cell>
          <cell r="B364" t="str">
            <v>Dilkon</v>
          </cell>
          <cell r="C364" t="str">
            <v>DigDeep 275 gal tank</v>
          </cell>
          <cell r="D364">
            <v>1</v>
          </cell>
          <cell r="E364">
            <v>44986</v>
          </cell>
          <cell r="F364">
            <v>618</v>
          </cell>
          <cell r="G364">
            <v>275</v>
          </cell>
          <cell r="H364">
            <v>35.334491800000002</v>
          </cell>
          <cell r="I364">
            <v>-110.3057338</v>
          </cell>
        </row>
        <row r="365">
          <cell r="A365">
            <v>479492069</v>
          </cell>
          <cell r="B365" t="str">
            <v>Dilkon</v>
          </cell>
          <cell r="C365" t="str">
            <v>DigDeep 275 gal tank</v>
          </cell>
          <cell r="D365">
            <v>1</v>
          </cell>
          <cell r="E365">
            <v>45558</v>
          </cell>
          <cell r="F365">
            <v>46</v>
          </cell>
          <cell r="G365">
            <v>280</v>
          </cell>
          <cell r="H365">
            <v>35.285738000000002</v>
          </cell>
          <cell r="I365">
            <v>-110.474462</v>
          </cell>
        </row>
        <row r="366">
          <cell r="A366">
            <v>479492076</v>
          </cell>
          <cell r="B366" t="str">
            <v>Dilkon</v>
          </cell>
          <cell r="C366" t="str">
            <v>DigDeep 275 gal tank, Other (please specify)</v>
          </cell>
          <cell r="D366">
            <v>1</v>
          </cell>
          <cell r="E366">
            <v>45554</v>
          </cell>
          <cell r="F366">
            <v>50</v>
          </cell>
          <cell r="G366">
            <v>328</v>
          </cell>
          <cell r="H366">
            <v>35.346882999999998</v>
          </cell>
          <cell r="I366">
            <v>-110.324136</v>
          </cell>
        </row>
        <row r="367">
          <cell r="A367">
            <v>479492083</v>
          </cell>
          <cell r="B367" t="str">
            <v>Dilkon</v>
          </cell>
          <cell r="C367" t="str">
            <v>DigDeep 275 gal tank</v>
          </cell>
          <cell r="E367">
            <v>45364</v>
          </cell>
          <cell r="F367">
            <v>240</v>
          </cell>
          <cell r="G367">
            <v>275</v>
          </cell>
          <cell r="H367">
            <v>35.458675300000003</v>
          </cell>
          <cell r="I367">
            <v>-110.17150599999999</v>
          </cell>
        </row>
        <row r="368">
          <cell r="A368">
            <v>479492162</v>
          </cell>
          <cell r="B368" t="str">
            <v>Dilkon</v>
          </cell>
          <cell r="C368" t="str">
            <v>DigDeep 275 gal tank</v>
          </cell>
          <cell r="E368">
            <v>45392</v>
          </cell>
          <cell r="F368">
            <v>212</v>
          </cell>
          <cell r="G368">
            <v>267</v>
          </cell>
          <cell r="H368">
            <v>35.196925200000003</v>
          </cell>
          <cell r="I368">
            <v>-110.05451890000001</v>
          </cell>
        </row>
        <row r="369">
          <cell r="A369">
            <v>479492203</v>
          </cell>
          <cell r="B369" t="str">
            <v>Dilkon</v>
          </cell>
          <cell r="C369" t="str">
            <v>DigDeep 275 gal tank</v>
          </cell>
          <cell r="D369">
            <v>1</v>
          </cell>
          <cell r="E369">
            <v>45483</v>
          </cell>
          <cell r="F369">
            <v>121</v>
          </cell>
          <cell r="G369">
            <v>275</v>
          </cell>
          <cell r="H369">
            <v>35.375154000000002</v>
          </cell>
          <cell r="I369">
            <v>-110.153363</v>
          </cell>
        </row>
        <row r="370">
          <cell r="A370">
            <v>479492210</v>
          </cell>
          <cell r="B370" t="str">
            <v>Dilkon</v>
          </cell>
          <cell r="C370" t="str">
            <v>DigDeep 275 gal tank</v>
          </cell>
          <cell r="D370">
            <v>1</v>
          </cell>
          <cell r="E370">
            <v>45407</v>
          </cell>
          <cell r="F370">
            <v>197</v>
          </cell>
          <cell r="G370">
            <v>165</v>
          </cell>
          <cell r="H370">
            <v>35.382938000000003</v>
          </cell>
          <cell r="I370">
            <v>-110.164435</v>
          </cell>
        </row>
        <row r="371">
          <cell r="A371">
            <v>479492241</v>
          </cell>
          <cell r="B371" t="str">
            <v>Dilkon</v>
          </cell>
          <cell r="C371" t="str">
            <v>DigDeep 275 gal tank</v>
          </cell>
          <cell r="D371">
            <v>1</v>
          </cell>
          <cell r="E371">
            <v>45127</v>
          </cell>
          <cell r="F371">
            <v>477</v>
          </cell>
          <cell r="G371">
            <v>0</v>
          </cell>
          <cell r="H371">
            <v>35.382317</v>
          </cell>
          <cell r="I371">
            <v>-110.15910100000001</v>
          </cell>
        </row>
        <row r="372">
          <cell r="A372">
            <v>479492337</v>
          </cell>
          <cell r="B372" t="str">
            <v>Dilkon</v>
          </cell>
          <cell r="C372" t="str">
            <v>DigDeep HWS 1200 gal cistern</v>
          </cell>
          <cell r="D372">
            <v>7</v>
          </cell>
          <cell r="E372">
            <v>45560</v>
          </cell>
          <cell r="F372">
            <v>44</v>
          </cell>
          <cell r="G372">
            <v>502</v>
          </cell>
          <cell r="H372">
            <v>35.443900900000003</v>
          </cell>
          <cell r="I372">
            <v>-110.4809266</v>
          </cell>
        </row>
        <row r="373">
          <cell r="A373">
            <v>479492375</v>
          </cell>
          <cell r="B373" t="str">
            <v>Dilkon</v>
          </cell>
          <cell r="C373" t="str">
            <v>DigDeep 275 gal tank</v>
          </cell>
          <cell r="D373">
            <v>1</v>
          </cell>
          <cell r="E373">
            <v>45182</v>
          </cell>
          <cell r="F373">
            <v>422</v>
          </cell>
          <cell r="G373">
            <v>275</v>
          </cell>
          <cell r="H373">
            <v>35.470067</v>
          </cell>
          <cell r="I373">
            <v>-110.48077600000001</v>
          </cell>
        </row>
        <row r="374">
          <cell r="A374">
            <v>479492382</v>
          </cell>
          <cell r="B374" t="str">
            <v>Dilkon</v>
          </cell>
          <cell r="C374" t="str">
            <v>DigDeep HWS 1200 gal cistern</v>
          </cell>
          <cell r="D374">
            <v>1</v>
          </cell>
          <cell r="E374">
            <v>45264</v>
          </cell>
          <cell r="F374">
            <v>340</v>
          </cell>
          <cell r="G374">
            <v>60</v>
          </cell>
          <cell r="H374">
            <v>35.474125000000001</v>
          </cell>
          <cell r="I374">
            <v>-110.485725</v>
          </cell>
        </row>
        <row r="375">
          <cell r="A375">
            <v>479492423</v>
          </cell>
          <cell r="B375" t="str">
            <v>Dilkon</v>
          </cell>
          <cell r="C375" t="str">
            <v>Other (please specify)</v>
          </cell>
          <cell r="D375">
            <v>1</v>
          </cell>
          <cell r="E375">
            <v>45502</v>
          </cell>
          <cell r="F375">
            <v>102</v>
          </cell>
          <cell r="G375">
            <v>1000</v>
          </cell>
          <cell r="H375">
            <v>35.48263</v>
          </cell>
          <cell r="I375">
            <v>-110.39255</v>
          </cell>
        </row>
        <row r="376">
          <cell r="A376">
            <v>479492454</v>
          </cell>
          <cell r="B376" t="str">
            <v>Dilkon</v>
          </cell>
          <cell r="C376" t="str">
            <v>DigDeep HWS 1200 gal cistern, DigDeep 275 gal tank</v>
          </cell>
          <cell r="D376">
            <v>5</v>
          </cell>
          <cell r="E376">
            <v>45559</v>
          </cell>
          <cell r="F376">
            <v>45</v>
          </cell>
          <cell r="G376">
            <v>911</v>
          </cell>
          <cell r="H376">
            <v>35.487839999999998</v>
          </cell>
          <cell r="I376">
            <v>-110.193984</v>
          </cell>
        </row>
        <row r="377">
          <cell r="A377">
            <v>479492557</v>
          </cell>
          <cell r="B377" t="str">
            <v>Dilkon</v>
          </cell>
          <cell r="C377" t="str">
            <v>DigDeep 275 gal tank</v>
          </cell>
          <cell r="D377">
            <v>1</v>
          </cell>
          <cell r="E377">
            <v>45089</v>
          </cell>
          <cell r="F377">
            <v>515</v>
          </cell>
          <cell r="G377">
            <v>50</v>
          </cell>
          <cell r="H377">
            <v>35.499484000000002</v>
          </cell>
          <cell r="I377">
            <v>-110.302809</v>
          </cell>
        </row>
        <row r="378">
          <cell r="A378">
            <v>479492595</v>
          </cell>
          <cell r="B378" t="str">
            <v>Dilkon</v>
          </cell>
          <cell r="C378" t="str">
            <v>DigDeep 275 gal tank</v>
          </cell>
          <cell r="D378">
            <v>1</v>
          </cell>
          <cell r="E378">
            <v>44964</v>
          </cell>
          <cell r="F378">
            <v>640</v>
          </cell>
          <cell r="G378">
            <v>275</v>
          </cell>
          <cell r="H378">
            <v>35.467826000000002</v>
          </cell>
          <cell r="I378">
            <v>-110.52115000000001</v>
          </cell>
        </row>
        <row r="379">
          <cell r="A379">
            <v>479492643</v>
          </cell>
          <cell r="B379" t="str">
            <v>Dilkon</v>
          </cell>
          <cell r="C379" t="str">
            <v>DigDeep HWS 1200 gal cistern</v>
          </cell>
          <cell r="D379">
            <v>2</v>
          </cell>
          <cell r="E379">
            <v>45484</v>
          </cell>
          <cell r="F379">
            <v>120</v>
          </cell>
          <cell r="G379">
            <v>59</v>
          </cell>
          <cell r="H379">
            <v>35.484591299999998</v>
          </cell>
          <cell r="I379">
            <v>-110.5026599</v>
          </cell>
        </row>
        <row r="380">
          <cell r="A380">
            <v>479492650</v>
          </cell>
          <cell r="B380" t="str">
            <v>Dilkon</v>
          </cell>
          <cell r="C380" t="str">
            <v>DigDeep HWS 1200 gal cistern, DigDeep 275 gal tank</v>
          </cell>
          <cell r="D380">
            <v>2</v>
          </cell>
          <cell r="E380">
            <v>45559</v>
          </cell>
          <cell r="F380">
            <v>45</v>
          </cell>
          <cell r="G380">
            <v>261</v>
          </cell>
          <cell r="H380">
            <v>35.49268</v>
          </cell>
          <cell r="I380">
            <v>-110.45929</v>
          </cell>
        </row>
        <row r="381">
          <cell r="A381">
            <v>479492667</v>
          </cell>
          <cell r="B381" t="str">
            <v>Dilkon</v>
          </cell>
          <cell r="C381" t="str">
            <v>DigDeep HWS 1200 gal cistern</v>
          </cell>
          <cell r="D381">
            <v>4</v>
          </cell>
          <cell r="E381">
            <v>45560</v>
          </cell>
          <cell r="F381">
            <v>44</v>
          </cell>
          <cell r="G381">
            <v>196</v>
          </cell>
          <cell r="H381">
            <v>35.485107999999997</v>
          </cell>
          <cell r="I381">
            <v>-110.477791</v>
          </cell>
        </row>
        <row r="382">
          <cell r="A382">
            <v>479492674</v>
          </cell>
          <cell r="B382" t="str">
            <v>Dilkon</v>
          </cell>
          <cell r="C382" t="str">
            <v>DigDeep HWS 1200 gal cistern</v>
          </cell>
          <cell r="D382">
            <v>1</v>
          </cell>
          <cell r="E382">
            <v>45243</v>
          </cell>
          <cell r="F382">
            <v>361</v>
          </cell>
          <cell r="G382">
            <v>10</v>
          </cell>
          <cell r="H382">
            <v>35.495622699999998</v>
          </cell>
          <cell r="I382">
            <v>-110.4520519</v>
          </cell>
        </row>
        <row r="383">
          <cell r="A383">
            <v>479935412</v>
          </cell>
          <cell r="B383" t="str">
            <v>Dilkon</v>
          </cell>
          <cell r="C383" t="str">
            <v>Non-DigDeep cistern</v>
          </cell>
          <cell r="D383">
            <v>1</v>
          </cell>
          <cell r="E383">
            <v>45547</v>
          </cell>
          <cell r="F383">
            <v>57</v>
          </cell>
          <cell r="G383">
            <v>676</v>
          </cell>
          <cell r="H383">
            <v>35.255558000000001</v>
          </cell>
          <cell r="I383">
            <v>-110.36178099999999</v>
          </cell>
        </row>
        <row r="384">
          <cell r="A384">
            <v>479935429</v>
          </cell>
          <cell r="B384" t="str">
            <v>Dilkon</v>
          </cell>
          <cell r="C384" t="str">
            <v>Other (please specify)</v>
          </cell>
          <cell r="D384">
            <v>1</v>
          </cell>
          <cell r="E384">
            <v>44956</v>
          </cell>
          <cell r="F384">
            <v>648</v>
          </cell>
          <cell r="G384">
            <v>1000</v>
          </cell>
          <cell r="H384">
            <v>35.336115999999997</v>
          </cell>
          <cell r="I384">
            <v>-110.54906200000001</v>
          </cell>
        </row>
        <row r="385">
          <cell r="A385">
            <v>479935436</v>
          </cell>
          <cell r="B385" t="str">
            <v>Dilkon</v>
          </cell>
          <cell r="C385" t="str">
            <v>Other (please specify)</v>
          </cell>
          <cell r="D385">
            <v>1</v>
          </cell>
          <cell r="E385">
            <v>45313</v>
          </cell>
          <cell r="F385">
            <v>291</v>
          </cell>
          <cell r="G385">
            <v>725</v>
          </cell>
          <cell r="H385">
            <v>35.356038099999999</v>
          </cell>
          <cell r="I385">
            <v>-110.53677519999999</v>
          </cell>
        </row>
        <row r="386">
          <cell r="A386">
            <v>488072605</v>
          </cell>
          <cell r="B386" t="str">
            <v>Dilkon</v>
          </cell>
          <cell r="C386" t="str">
            <v>DigDeep HWS 1200 gal cistern</v>
          </cell>
          <cell r="D386">
            <v>2</v>
          </cell>
          <cell r="E386">
            <v>45497</v>
          </cell>
          <cell r="F386">
            <v>107</v>
          </cell>
          <cell r="G386">
            <v>144</v>
          </cell>
          <cell r="H386">
            <v>35.575151640000001</v>
          </cell>
          <cell r="I386">
            <v>-110.2759391</v>
          </cell>
        </row>
        <row r="387">
          <cell r="A387">
            <v>488072643</v>
          </cell>
          <cell r="B387" t="str">
            <v>Dilkon</v>
          </cell>
          <cell r="C387" t="str">
            <v>DigDeep HWS 1200 gal cistern</v>
          </cell>
          <cell r="D387">
            <v>1</v>
          </cell>
          <cell r="E387">
            <v>45497</v>
          </cell>
          <cell r="F387">
            <v>107</v>
          </cell>
          <cell r="G387">
            <v>242</v>
          </cell>
          <cell r="H387">
            <v>35.185003899999998</v>
          </cell>
          <cell r="I387">
            <v>-110.1193913</v>
          </cell>
        </row>
        <row r="388">
          <cell r="A388">
            <v>488072698</v>
          </cell>
          <cell r="B388" t="str">
            <v>Dilkon</v>
          </cell>
          <cell r="C388" t="str">
            <v>DigDeep HWS 1200 gal cistern</v>
          </cell>
          <cell r="D388">
            <v>6</v>
          </cell>
          <cell r="E388">
            <v>45497</v>
          </cell>
          <cell r="F388">
            <v>107</v>
          </cell>
          <cell r="G388">
            <v>15</v>
          </cell>
          <cell r="H388">
            <v>35.577526349999999</v>
          </cell>
          <cell r="I388">
            <v>-110.27547439999999</v>
          </cell>
        </row>
        <row r="389">
          <cell r="A389">
            <v>488072708</v>
          </cell>
          <cell r="B389" t="str">
            <v>Dilkon</v>
          </cell>
          <cell r="C389" t="str">
            <v>DigDeep HWS 1200 gal cistern</v>
          </cell>
          <cell r="D389">
            <v>4</v>
          </cell>
          <cell r="E389">
            <v>45580</v>
          </cell>
          <cell r="F389">
            <v>24</v>
          </cell>
          <cell r="G389">
            <v>365</v>
          </cell>
          <cell r="H389">
            <v>35.506356930000003</v>
          </cell>
          <cell r="I389">
            <v>-110.28061099999999</v>
          </cell>
        </row>
        <row r="390">
          <cell r="A390">
            <v>488072715</v>
          </cell>
          <cell r="B390" t="str">
            <v>Dilkon</v>
          </cell>
          <cell r="C390" t="str">
            <v>DigDeep HWS 1200 gal cistern</v>
          </cell>
          <cell r="D390">
            <v>2</v>
          </cell>
          <cell r="E390">
            <v>45600</v>
          </cell>
          <cell r="F390">
            <v>4</v>
          </cell>
          <cell r="G390">
            <v>59</v>
          </cell>
          <cell r="H390">
            <v>35.373493119999999</v>
          </cell>
          <cell r="I390">
            <v>-110.4662021</v>
          </cell>
        </row>
        <row r="391">
          <cell r="A391">
            <v>488072746</v>
          </cell>
          <cell r="B391" t="str">
            <v>Dilkon</v>
          </cell>
          <cell r="C391" t="str">
            <v>Non-DigDeep cistern, Other (please specify)</v>
          </cell>
          <cell r="D391">
            <v>2</v>
          </cell>
          <cell r="E391">
            <v>45203</v>
          </cell>
          <cell r="F391">
            <v>401</v>
          </cell>
          <cell r="G391">
            <v>1100</v>
          </cell>
          <cell r="H391">
            <v>35.363723999999998</v>
          </cell>
          <cell r="I391">
            <v>-110.554378</v>
          </cell>
        </row>
        <row r="392">
          <cell r="A392">
            <v>488072791</v>
          </cell>
          <cell r="B392" t="str">
            <v>Dilkon</v>
          </cell>
          <cell r="C392" t="str">
            <v>DigDeep 275 gal tank</v>
          </cell>
          <cell r="D392">
            <v>10</v>
          </cell>
          <cell r="E392">
            <v>45498</v>
          </cell>
          <cell r="F392">
            <v>106</v>
          </cell>
          <cell r="G392">
            <v>413</v>
          </cell>
          <cell r="H392">
            <v>35.804068440000002</v>
          </cell>
          <cell r="I392">
            <v>-110.5272844</v>
          </cell>
        </row>
        <row r="393">
          <cell r="A393">
            <v>488072801</v>
          </cell>
          <cell r="B393" t="str">
            <v>Dilkon</v>
          </cell>
          <cell r="C393" t="str">
            <v>DigDeep 275 gal tank</v>
          </cell>
          <cell r="D393">
            <v>6</v>
          </cell>
          <cell r="E393">
            <v>45572</v>
          </cell>
          <cell r="F393">
            <v>32</v>
          </cell>
          <cell r="G393">
            <v>280</v>
          </cell>
          <cell r="H393">
            <v>35.861296850000002</v>
          </cell>
          <cell r="I393">
            <v>-110.63764949999999</v>
          </cell>
        </row>
        <row r="394">
          <cell r="A394">
            <v>488072849</v>
          </cell>
          <cell r="B394" t="str">
            <v>Dilkon</v>
          </cell>
          <cell r="C394" t="str">
            <v>DigDeep 275 gal tank</v>
          </cell>
          <cell r="D394">
            <v>4</v>
          </cell>
          <cell r="E394">
            <v>45334</v>
          </cell>
          <cell r="F394">
            <v>270</v>
          </cell>
          <cell r="G394">
            <v>0</v>
          </cell>
          <cell r="H394">
            <v>35.8279</v>
          </cell>
          <cell r="I394">
            <v>-110.64494999999999</v>
          </cell>
        </row>
        <row r="395">
          <cell r="A395">
            <v>488072856</v>
          </cell>
          <cell r="B395" t="str">
            <v>Dilkon</v>
          </cell>
          <cell r="C395" t="str">
            <v>DigDeep 275 gal tank</v>
          </cell>
          <cell r="D395">
            <v>5</v>
          </cell>
          <cell r="E395">
            <v>45511</v>
          </cell>
          <cell r="F395">
            <v>93</v>
          </cell>
          <cell r="G395">
            <v>303</v>
          </cell>
          <cell r="H395">
            <v>35.860190000000003</v>
          </cell>
          <cell r="I395">
            <v>-110.63665</v>
          </cell>
        </row>
        <row r="396">
          <cell r="A396">
            <v>488072863</v>
          </cell>
          <cell r="B396" t="str">
            <v>Dilkon</v>
          </cell>
          <cell r="C396" t="str">
            <v>DigDeep 275 gal tank</v>
          </cell>
          <cell r="D396">
            <v>5</v>
          </cell>
          <cell r="E396">
            <v>45435</v>
          </cell>
          <cell r="F396">
            <v>169</v>
          </cell>
          <cell r="G396">
            <v>150</v>
          </cell>
          <cell r="H396">
            <v>35.883270000000003</v>
          </cell>
          <cell r="I396">
            <v>-110.63473999999999</v>
          </cell>
        </row>
        <row r="397">
          <cell r="A397">
            <v>488072870</v>
          </cell>
          <cell r="B397" t="str">
            <v>Dilkon</v>
          </cell>
          <cell r="C397" t="str">
            <v>DigDeep 275 gal tank</v>
          </cell>
          <cell r="D397">
            <v>7</v>
          </cell>
          <cell r="E397">
            <v>45511</v>
          </cell>
          <cell r="F397">
            <v>93</v>
          </cell>
          <cell r="G397">
            <v>191</v>
          </cell>
          <cell r="H397">
            <v>35.875799999999998</v>
          </cell>
          <cell r="I397">
            <v>-110.63974</v>
          </cell>
        </row>
        <row r="398">
          <cell r="A398">
            <v>488072887</v>
          </cell>
          <cell r="B398" t="str">
            <v>Dilkon</v>
          </cell>
          <cell r="C398" t="str">
            <v>DigDeep 275 gal tank</v>
          </cell>
          <cell r="D398">
            <v>6</v>
          </cell>
          <cell r="E398">
            <v>45511</v>
          </cell>
          <cell r="F398">
            <v>93</v>
          </cell>
          <cell r="G398">
            <v>155</v>
          </cell>
          <cell r="H398">
            <v>35.882339999999999</v>
          </cell>
          <cell r="I398">
            <v>-110.63984000000001</v>
          </cell>
        </row>
        <row r="399">
          <cell r="A399">
            <v>488072894</v>
          </cell>
          <cell r="B399" t="str">
            <v>Dilkon</v>
          </cell>
          <cell r="C399" t="str">
            <v>DigDeep 275 gal tank</v>
          </cell>
          <cell r="D399">
            <v>7</v>
          </cell>
          <cell r="E399">
            <v>45511</v>
          </cell>
          <cell r="F399">
            <v>93</v>
          </cell>
          <cell r="G399">
            <v>270</v>
          </cell>
          <cell r="H399">
            <v>35.881782749999999</v>
          </cell>
          <cell r="I399">
            <v>-110.64091430000001</v>
          </cell>
        </row>
        <row r="400">
          <cell r="A400">
            <v>488072904</v>
          </cell>
          <cell r="B400" t="str">
            <v>Dilkon</v>
          </cell>
          <cell r="C400" t="str">
            <v>DigDeep 275 gal tank</v>
          </cell>
          <cell r="D400">
            <v>2</v>
          </cell>
          <cell r="E400">
            <v>45544</v>
          </cell>
          <cell r="F400">
            <v>60</v>
          </cell>
          <cell r="G400">
            <v>260</v>
          </cell>
          <cell r="H400">
            <v>35.806583080000003</v>
          </cell>
          <cell r="I400">
            <v>-110.2210039</v>
          </cell>
        </row>
        <row r="401">
          <cell r="A401">
            <v>488072928</v>
          </cell>
          <cell r="B401" t="str">
            <v>Dilkon</v>
          </cell>
          <cell r="C401" t="str">
            <v>DigDeep 275 gal tank</v>
          </cell>
          <cell r="D401">
            <v>6</v>
          </cell>
          <cell r="E401">
            <v>45552</v>
          </cell>
          <cell r="F401">
            <v>52</v>
          </cell>
          <cell r="G401">
            <v>78</v>
          </cell>
          <cell r="H401">
            <v>35.842622300000002</v>
          </cell>
          <cell r="I401">
            <v>-110.5308247</v>
          </cell>
        </row>
        <row r="402">
          <cell r="A402">
            <v>488072935</v>
          </cell>
          <cell r="B402" t="str">
            <v>Dilkon</v>
          </cell>
          <cell r="C402" t="str">
            <v>DigDeep 275 gal tank</v>
          </cell>
          <cell r="D402">
            <v>8</v>
          </cell>
          <cell r="E402">
            <v>45552</v>
          </cell>
          <cell r="F402">
            <v>52</v>
          </cell>
          <cell r="G402">
            <v>32</v>
          </cell>
          <cell r="H402">
            <v>35.842204330000001</v>
          </cell>
          <cell r="I402">
            <v>-110.53159119999999</v>
          </cell>
        </row>
        <row r="403">
          <cell r="A403">
            <v>488072942</v>
          </cell>
          <cell r="B403" t="str">
            <v>Dilkon</v>
          </cell>
          <cell r="C403" t="str">
            <v>DigDeep 275 gal tank</v>
          </cell>
          <cell r="D403">
            <v>4</v>
          </cell>
          <cell r="E403">
            <v>45474</v>
          </cell>
          <cell r="F403">
            <v>130</v>
          </cell>
          <cell r="G403">
            <v>290</v>
          </cell>
          <cell r="H403">
            <v>35.884498919999999</v>
          </cell>
          <cell r="I403">
            <v>-110.633933</v>
          </cell>
        </row>
        <row r="404">
          <cell r="A404">
            <v>488072959</v>
          </cell>
          <cell r="B404" t="str">
            <v>Dilkon</v>
          </cell>
          <cell r="C404" t="str">
            <v>DigDeep 275 gal tank</v>
          </cell>
          <cell r="D404">
            <v>3</v>
          </cell>
          <cell r="E404">
            <v>45474</v>
          </cell>
          <cell r="F404">
            <v>130</v>
          </cell>
          <cell r="G404">
            <v>153</v>
          </cell>
          <cell r="H404">
            <v>35.876218010000002</v>
          </cell>
          <cell r="I404">
            <v>-110.64016700000001</v>
          </cell>
        </row>
        <row r="405">
          <cell r="A405">
            <v>488072966</v>
          </cell>
          <cell r="B405" t="str">
            <v>Dilkon</v>
          </cell>
          <cell r="C405" t="str">
            <v>DigDeep HWS 1200 gal cistern, Other (please specify)</v>
          </cell>
          <cell r="D405">
            <v>8</v>
          </cell>
          <cell r="E405">
            <v>45580</v>
          </cell>
          <cell r="F405">
            <v>24</v>
          </cell>
          <cell r="G405">
            <v>462</v>
          </cell>
          <cell r="H405">
            <v>35.50245666</v>
          </cell>
          <cell r="I405">
            <v>-110.2761919</v>
          </cell>
        </row>
        <row r="406">
          <cell r="A406">
            <v>488072980</v>
          </cell>
          <cell r="B406" t="str">
            <v>Dilkon</v>
          </cell>
          <cell r="C406" t="str">
            <v>DigDeep 275 gal tank</v>
          </cell>
          <cell r="D406">
            <v>1</v>
          </cell>
          <cell r="E406">
            <v>45295</v>
          </cell>
          <cell r="F406">
            <v>309</v>
          </cell>
          <cell r="G406">
            <v>295</v>
          </cell>
          <cell r="H406">
            <v>35.803903579999997</v>
          </cell>
          <cell r="I406">
            <v>-110.22531549999999</v>
          </cell>
        </row>
        <row r="407">
          <cell r="A407">
            <v>488072997</v>
          </cell>
          <cell r="B407" t="str">
            <v>Dilkon</v>
          </cell>
          <cell r="C407" t="str">
            <v>DigDeep 275 gal tank</v>
          </cell>
          <cell r="D407">
            <v>10</v>
          </cell>
          <cell r="E407">
            <v>45435</v>
          </cell>
          <cell r="F407">
            <v>169</v>
          </cell>
          <cell r="G407">
            <v>290</v>
          </cell>
          <cell r="H407">
            <v>35.875002379999998</v>
          </cell>
          <cell r="I407">
            <v>-110.63931150000001</v>
          </cell>
        </row>
        <row r="408">
          <cell r="A408">
            <v>488073008</v>
          </cell>
          <cell r="B408" t="str">
            <v>Dilkon</v>
          </cell>
          <cell r="C408" t="str">
            <v>DigDeep 275 gal tank</v>
          </cell>
          <cell r="D408">
            <v>10</v>
          </cell>
          <cell r="E408">
            <v>45474</v>
          </cell>
          <cell r="F408">
            <v>130</v>
          </cell>
          <cell r="G408">
            <v>152</v>
          </cell>
          <cell r="H408">
            <v>35.874937289999998</v>
          </cell>
          <cell r="I408">
            <v>-110.6393455</v>
          </cell>
        </row>
        <row r="409">
          <cell r="A409">
            <v>488073015</v>
          </cell>
          <cell r="B409" t="str">
            <v>Dilkon</v>
          </cell>
          <cell r="C409" t="str">
            <v>DigDeep 275 gal tank</v>
          </cell>
          <cell r="D409">
            <v>2</v>
          </cell>
          <cell r="E409">
            <v>45511</v>
          </cell>
          <cell r="F409">
            <v>93</v>
          </cell>
          <cell r="G409">
            <v>103</v>
          </cell>
          <cell r="H409">
            <v>35.876121349999998</v>
          </cell>
          <cell r="I409">
            <v>-110.64003390000001</v>
          </cell>
        </row>
        <row r="410">
          <cell r="A410">
            <v>488073022</v>
          </cell>
          <cell r="B410" t="str">
            <v>Dilkon</v>
          </cell>
          <cell r="C410" t="str">
            <v>DigDeep 275 gal tank</v>
          </cell>
          <cell r="D410">
            <v>5</v>
          </cell>
          <cell r="E410">
            <v>45511</v>
          </cell>
          <cell r="F410">
            <v>93</v>
          </cell>
          <cell r="G410">
            <v>145</v>
          </cell>
          <cell r="H410">
            <v>35.875854259999997</v>
          </cell>
          <cell r="I410">
            <v>-110.637945</v>
          </cell>
        </row>
        <row r="411">
          <cell r="A411">
            <v>488073039</v>
          </cell>
          <cell r="B411" t="str">
            <v>Dilkon</v>
          </cell>
          <cell r="C411" t="str">
            <v>DigDeep HWS 1200 gal cistern</v>
          </cell>
          <cell r="D411">
            <v>1</v>
          </cell>
          <cell r="E411">
            <v>45482</v>
          </cell>
          <cell r="F411">
            <v>122</v>
          </cell>
          <cell r="G411">
            <v>714</v>
          </cell>
          <cell r="H411">
            <v>35.405791360000002</v>
          </cell>
          <cell r="I411">
            <v>-110.1296214</v>
          </cell>
        </row>
        <row r="412">
          <cell r="A412">
            <v>488073046</v>
          </cell>
          <cell r="B412" t="str">
            <v>Dilkon</v>
          </cell>
          <cell r="C412" t="str">
            <v>DigDeep HWS 1200 gal cistern, Non-DigDeep cistern</v>
          </cell>
          <cell r="D412">
            <v>9</v>
          </cell>
          <cell r="E412">
            <v>45484</v>
          </cell>
          <cell r="F412">
            <v>120</v>
          </cell>
          <cell r="G412">
            <v>770</v>
          </cell>
          <cell r="H412">
            <v>35.183623369999999</v>
          </cell>
          <cell r="I412">
            <v>-110.2777576</v>
          </cell>
        </row>
        <row r="413">
          <cell r="A413">
            <v>488073156</v>
          </cell>
          <cell r="B413" t="str">
            <v>Dilkon</v>
          </cell>
          <cell r="C413" t="str">
            <v>DigDeep HWS 1200 gal cistern</v>
          </cell>
          <cell r="D413">
            <v>5</v>
          </cell>
          <cell r="E413">
            <v>45523</v>
          </cell>
          <cell r="F413">
            <v>81</v>
          </cell>
          <cell r="G413">
            <v>1020</v>
          </cell>
          <cell r="H413">
            <v>35.265479220000003</v>
          </cell>
          <cell r="I413">
            <v>-110.68553660000001</v>
          </cell>
        </row>
        <row r="414">
          <cell r="A414">
            <v>488073163</v>
          </cell>
          <cell r="B414" t="str">
            <v>Dilkon</v>
          </cell>
          <cell r="C414" t="str">
            <v>DigDeep HWS 1200 gal cistern</v>
          </cell>
          <cell r="D414">
            <v>6</v>
          </cell>
          <cell r="E414">
            <v>45517</v>
          </cell>
          <cell r="F414">
            <v>87</v>
          </cell>
          <cell r="G414">
            <v>970</v>
          </cell>
          <cell r="H414">
            <v>35.239797029999998</v>
          </cell>
          <cell r="I414">
            <v>-110.6918357</v>
          </cell>
        </row>
        <row r="415">
          <cell r="A415">
            <v>488073170</v>
          </cell>
          <cell r="B415" t="str">
            <v>Dilkon</v>
          </cell>
          <cell r="C415" t="str">
            <v>DigDeep 275 gal tank</v>
          </cell>
          <cell r="D415">
            <v>3</v>
          </cell>
          <cell r="E415">
            <v>45552</v>
          </cell>
          <cell r="F415">
            <v>52</v>
          </cell>
          <cell r="G415">
            <v>277</v>
          </cell>
          <cell r="H415">
            <v>35.812046909999999</v>
          </cell>
          <cell r="I415">
            <v>-110.5004617</v>
          </cell>
        </row>
        <row r="416">
          <cell r="A416">
            <v>488073187</v>
          </cell>
          <cell r="B416" t="str">
            <v>Dilkon</v>
          </cell>
          <cell r="C416" t="str">
            <v>DigDeep 275 gal tank</v>
          </cell>
          <cell r="D416">
            <v>3</v>
          </cell>
          <cell r="E416">
            <v>45511</v>
          </cell>
          <cell r="F416">
            <v>93</v>
          </cell>
          <cell r="G416">
            <v>294</v>
          </cell>
          <cell r="H416">
            <v>35.87510571</v>
          </cell>
          <cell r="I416">
            <v>-110.63869750000001</v>
          </cell>
        </row>
        <row r="417">
          <cell r="A417">
            <v>488073204</v>
          </cell>
          <cell r="B417" t="str">
            <v>Dilkon</v>
          </cell>
          <cell r="C417" t="str">
            <v>DigDeep 275 gal tank</v>
          </cell>
          <cell r="D417">
            <v>1</v>
          </cell>
          <cell r="E417">
            <v>45512</v>
          </cell>
          <cell r="F417">
            <v>92</v>
          </cell>
          <cell r="G417">
            <v>275</v>
          </cell>
          <cell r="H417">
            <v>35.874692719999999</v>
          </cell>
          <cell r="I417">
            <v>-110.69060450000001</v>
          </cell>
        </row>
        <row r="418">
          <cell r="A418">
            <v>488073211</v>
          </cell>
          <cell r="B418" t="str">
            <v>Dilkon</v>
          </cell>
          <cell r="C418" t="str">
            <v>DigDeep 275 gal tank</v>
          </cell>
          <cell r="D418">
            <v>1</v>
          </cell>
          <cell r="E418">
            <v>45512</v>
          </cell>
          <cell r="F418">
            <v>92</v>
          </cell>
          <cell r="G418">
            <v>275</v>
          </cell>
          <cell r="H418">
            <v>35.867756999999997</v>
          </cell>
          <cell r="I418">
            <v>-110.6897182</v>
          </cell>
        </row>
        <row r="419">
          <cell r="A419">
            <v>488073228</v>
          </cell>
          <cell r="B419" t="str">
            <v>Dilkon</v>
          </cell>
          <cell r="C419" t="str">
            <v>DigDeep 275 gal tank</v>
          </cell>
          <cell r="D419">
            <v>3</v>
          </cell>
          <cell r="E419">
            <v>45572</v>
          </cell>
          <cell r="F419">
            <v>32</v>
          </cell>
          <cell r="G419">
            <v>248</v>
          </cell>
          <cell r="H419">
            <v>35.864231080000003</v>
          </cell>
          <cell r="I419">
            <v>-110.6430318</v>
          </cell>
        </row>
        <row r="420">
          <cell r="A420">
            <v>488073235</v>
          </cell>
          <cell r="B420" t="str">
            <v>Dilkon</v>
          </cell>
          <cell r="C420" t="str">
            <v>DigDeep 275 gal tank</v>
          </cell>
          <cell r="D420">
            <v>3</v>
          </cell>
          <cell r="E420">
            <v>45552</v>
          </cell>
          <cell r="F420">
            <v>52</v>
          </cell>
          <cell r="G420">
            <v>182</v>
          </cell>
          <cell r="H420">
            <v>35.85171691</v>
          </cell>
          <cell r="I420">
            <v>-110.52251939999999</v>
          </cell>
        </row>
        <row r="421">
          <cell r="A421">
            <v>488073242</v>
          </cell>
          <cell r="B421" t="str">
            <v>Dilkon</v>
          </cell>
          <cell r="C421" t="str">
            <v>DigDeep 275 gal tank</v>
          </cell>
          <cell r="D421">
            <v>7</v>
          </cell>
          <cell r="E421">
            <v>45552</v>
          </cell>
          <cell r="F421">
            <v>52</v>
          </cell>
          <cell r="G421">
            <v>159</v>
          </cell>
          <cell r="H421">
            <v>35.856322130000002</v>
          </cell>
          <cell r="I421">
            <v>-110.52044220000001</v>
          </cell>
        </row>
        <row r="422">
          <cell r="A422">
            <v>488073259</v>
          </cell>
          <cell r="B422" t="str">
            <v>Dilkon</v>
          </cell>
          <cell r="C422" t="str">
            <v>DigDeep 275 gal tank</v>
          </cell>
          <cell r="D422">
            <v>7</v>
          </cell>
          <cell r="E422">
            <v>45552</v>
          </cell>
          <cell r="F422">
            <v>52</v>
          </cell>
          <cell r="G422">
            <v>305</v>
          </cell>
          <cell r="H422">
            <v>35.819003940000002</v>
          </cell>
          <cell r="I422">
            <v>-110.49992229999999</v>
          </cell>
        </row>
        <row r="423">
          <cell r="A423">
            <v>488075196</v>
          </cell>
          <cell r="B423" t="str">
            <v>Dilkon</v>
          </cell>
          <cell r="C423" t="str">
            <v>Other (please specify)</v>
          </cell>
          <cell r="D423">
            <v>1</v>
          </cell>
          <cell r="E423">
            <v>45504</v>
          </cell>
          <cell r="F423">
            <v>100</v>
          </cell>
          <cell r="G423">
            <v>1145</v>
          </cell>
          <cell r="H423">
            <v>35.333096320000003</v>
          </cell>
          <cell r="I423">
            <v>-110.3136241</v>
          </cell>
        </row>
        <row r="424">
          <cell r="A424">
            <v>488075206</v>
          </cell>
          <cell r="B424" t="str">
            <v>Dilkon</v>
          </cell>
          <cell r="C424" t="str">
            <v>DigDeep HWS 1200 gal cistern</v>
          </cell>
          <cell r="D424">
            <v>2</v>
          </cell>
          <cell r="E424">
            <v>45077</v>
          </cell>
          <cell r="F424">
            <v>527</v>
          </cell>
          <cell r="G424">
            <v>1200</v>
          </cell>
          <cell r="H424">
            <v>35.396038169999997</v>
          </cell>
          <cell r="I424">
            <v>-110.2037662</v>
          </cell>
        </row>
        <row r="425">
          <cell r="A425">
            <v>488075220</v>
          </cell>
          <cell r="B425" t="str">
            <v>Dilkon</v>
          </cell>
          <cell r="C425" t="str">
            <v>DigDeep HWS 1200 gal cistern</v>
          </cell>
          <cell r="D425">
            <v>4</v>
          </cell>
          <cell r="E425">
            <v>45482</v>
          </cell>
          <cell r="F425">
            <v>122</v>
          </cell>
          <cell r="G425">
            <v>470</v>
          </cell>
          <cell r="H425">
            <v>35.405037640000003</v>
          </cell>
          <cell r="I425">
            <v>-110.1852147</v>
          </cell>
        </row>
        <row r="426">
          <cell r="A426">
            <v>488075237</v>
          </cell>
          <cell r="B426" t="str">
            <v>Dilkon</v>
          </cell>
          <cell r="C426" t="str">
            <v>Other (please specify), Non-DigDeep cistern</v>
          </cell>
          <cell r="D426">
            <v>1</v>
          </cell>
          <cell r="E426">
            <v>45559</v>
          </cell>
          <cell r="F426">
            <v>45</v>
          </cell>
          <cell r="G426">
            <v>819</v>
          </cell>
          <cell r="H426">
            <v>35.283913509999998</v>
          </cell>
          <cell r="I426">
            <v>-110.3449845</v>
          </cell>
        </row>
        <row r="427">
          <cell r="A427">
            <v>488075244</v>
          </cell>
          <cell r="B427" t="str">
            <v>Dilkon</v>
          </cell>
          <cell r="C427" t="str">
            <v>DigDeep HWS 1200 gal cistern, Non-DigDeep cistern</v>
          </cell>
          <cell r="D427">
            <v>3</v>
          </cell>
          <cell r="E427">
            <v>45552</v>
          </cell>
          <cell r="F427">
            <v>52</v>
          </cell>
          <cell r="G427">
            <v>704</v>
          </cell>
          <cell r="H427">
            <v>35.474100890000003</v>
          </cell>
          <cell r="I427">
            <v>-110.4857334</v>
          </cell>
        </row>
        <row r="428">
          <cell r="A428">
            <v>488075251</v>
          </cell>
          <cell r="B428" t="str">
            <v>Dilkon</v>
          </cell>
          <cell r="C428" t="str">
            <v>DigDeep HWS 1200 gal cistern</v>
          </cell>
          <cell r="D428">
            <v>12</v>
          </cell>
          <cell r="E428">
            <v>45490</v>
          </cell>
          <cell r="F428">
            <v>114</v>
          </cell>
          <cell r="G428">
            <v>253</v>
          </cell>
          <cell r="H428">
            <v>35.470792109999998</v>
          </cell>
          <cell r="I428">
            <v>-110.4296887</v>
          </cell>
        </row>
        <row r="429">
          <cell r="A429">
            <v>488075299</v>
          </cell>
          <cell r="B429" t="str">
            <v>Dilkon</v>
          </cell>
          <cell r="C429" t="str">
            <v>DigDeep HWS 1200 gal cistern</v>
          </cell>
          <cell r="D429">
            <v>1</v>
          </cell>
          <cell r="E429">
            <v>45496</v>
          </cell>
          <cell r="F429">
            <v>108</v>
          </cell>
          <cell r="G429">
            <v>335</v>
          </cell>
          <cell r="H429">
            <v>35.190598090000002</v>
          </cell>
          <cell r="I429">
            <v>-110.0201328</v>
          </cell>
        </row>
        <row r="430">
          <cell r="A430">
            <v>488075330</v>
          </cell>
          <cell r="B430" t="str">
            <v>Dilkon</v>
          </cell>
          <cell r="C430" t="str">
            <v>DigDeep 275 gal tank</v>
          </cell>
          <cell r="D430">
            <v>1</v>
          </cell>
          <cell r="E430">
            <v>45544</v>
          </cell>
          <cell r="F430">
            <v>60</v>
          </cell>
          <cell r="G430">
            <v>607</v>
          </cell>
          <cell r="H430">
            <v>35.804070379999999</v>
          </cell>
          <cell r="I430">
            <v>-110.5272674</v>
          </cell>
        </row>
        <row r="431">
          <cell r="A431">
            <v>488075347</v>
          </cell>
          <cell r="B431" t="str">
            <v>Dilkon</v>
          </cell>
          <cell r="C431" t="str">
            <v>DigDeep HWS 1200 gal cistern</v>
          </cell>
          <cell r="D431">
            <v>4</v>
          </cell>
          <cell r="E431">
            <v>45586</v>
          </cell>
          <cell r="F431">
            <v>18</v>
          </cell>
          <cell r="G431">
            <v>60</v>
          </cell>
          <cell r="H431">
            <v>35.317564439999998</v>
          </cell>
          <cell r="I431">
            <v>-110.7105657</v>
          </cell>
        </row>
        <row r="432">
          <cell r="A432">
            <v>488075354</v>
          </cell>
          <cell r="B432" t="str">
            <v>Dilkon</v>
          </cell>
          <cell r="C432" t="str">
            <v>Non-DigDeep cistern</v>
          </cell>
          <cell r="D432">
            <v>1</v>
          </cell>
          <cell r="E432">
            <v>45243</v>
          </cell>
          <cell r="F432">
            <v>361</v>
          </cell>
          <cell r="G432">
            <v>800</v>
          </cell>
          <cell r="H432">
            <v>35.215608869999997</v>
          </cell>
          <cell r="I432">
            <v>-110.3250906</v>
          </cell>
        </row>
        <row r="433">
          <cell r="A433">
            <v>488075378</v>
          </cell>
          <cell r="B433" t="str">
            <v>Dilkon</v>
          </cell>
          <cell r="C433" t="str">
            <v>DigDeep HWS 1200 gal cistern</v>
          </cell>
          <cell r="D433">
            <v>10</v>
          </cell>
          <cell r="E433">
            <v>45587</v>
          </cell>
          <cell r="F433">
            <v>17</v>
          </cell>
          <cell r="G433">
            <v>599</v>
          </cell>
          <cell r="H433">
            <v>35.387278770000002</v>
          </cell>
          <cell r="I433">
            <v>-110.32369850000001</v>
          </cell>
        </row>
        <row r="434">
          <cell r="A434">
            <v>488075385</v>
          </cell>
          <cell r="B434" t="str">
            <v>Dilkon</v>
          </cell>
          <cell r="C434" t="str">
            <v>Other (please specify)</v>
          </cell>
          <cell r="D434">
            <v>1</v>
          </cell>
          <cell r="E434">
            <v>45561</v>
          </cell>
          <cell r="F434">
            <v>43</v>
          </cell>
          <cell r="G434">
            <v>385</v>
          </cell>
          <cell r="H434">
            <v>35.474338439999997</v>
          </cell>
          <cell r="I434">
            <v>-110.6330109</v>
          </cell>
        </row>
        <row r="435">
          <cell r="A435">
            <v>488075392</v>
          </cell>
          <cell r="B435" t="str">
            <v>Dilkon</v>
          </cell>
          <cell r="C435" t="str">
            <v>Non-DigDeep cistern</v>
          </cell>
          <cell r="D435">
            <v>1</v>
          </cell>
          <cell r="E435">
            <v>45575</v>
          </cell>
          <cell r="F435">
            <v>29</v>
          </cell>
          <cell r="G435">
            <v>500</v>
          </cell>
          <cell r="H435">
            <v>35.215586690000002</v>
          </cell>
          <cell r="I435">
            <v>-110.3251147</v>
          </cell>
        </row>
        <row r="436">
          <cell r="A436">
            <v>488115812</v>
          </cell>
          <cell r="B436" t="str">
            <v>Dilkon</v>
          </cell>
          <cell r="C436" t="str">
            <v>DigDeep HWS 1200 gal cistern</v>
          </cell>
          <cell r="D436">
            <v>4</v>
          </cell>
          <cell r="E436">
            <v>45575</v>
          </cell>
          <cell r="F436">
            <v>29</v>
          </cell>
          <cell r="G436">
            <v>125</v>
          </cell>
          <cell r="H436">
            <v>35.210818850000003</v>
          </cell>
          <cell r="I436">
            <v>-110.37431719999999</v>
          </cell>
        </row>
        <row r="437">
          <cell r="A437">
            <v>499173346</v>
          </cell>
          <cell r="B437" t="str">
            <v>Dilkon</v>
          </cell>
          <cell r="C437" t="str">
            <v>DigDeep HWS 1200 gal cistern</v>
          </cell>
          <cell r="D437">
            <v>7</v>
          </cell>
          <cell r="E437">
            <v>45404</v>
          </cell>
          <cell r="F437">
            <v>200</v>
          </cell>
          <cell r="G437">
            <v>172</v>
          </cell>
          <cell r="H437">
            <v>35.439670900000003</v>
          </cell>
          <cell r="I437">
            <v>-110.4468012</v>
          </cell>
        </row>
        <row r="438">
          <cell r="A438">
            <v>499173353</v>
          </cell>
          <cell r="B438" t="str">
            <v>Dilkon</v>
          </cell>
          <cell r="C438" t="str">
            <v>DigDeep HWS 1200 gal cistern</v>
          </cell>
          <cell r="D438">
            <v>4</v>
          </cell>
          <cell r="E438">
            <v>45580</v>
          </cell>
          <cell r="F438">
            <v>24</v>
          </cell>
          <cell r="G438">
            <v>300</v>
          </cell>
          <cell r="H438">
            <v>35.454550099999999</v>
          </cell>
          <cell r="I438">
            <v>-110.4708321</v>
          </cell>
        </row>
        <row r="439">
          <cell r="A439">
            <v>499207038</v>
          </cell>
          <cell r="B439" t="str">
            <v>Northwest New Mexico</v>
          </cell>
          <cell r="C439" t="str">
            <v>DigDeep HWS 1200 gal cistern, DigDeep 275 gal tank</v>
          </cell>
          <cell r="D439">
            <v>4</v>
          </cell>
          <cell r="E439">
            <v>45153</v>
          </cell>
          <cell r="F439">
            <v>451</v>
          </cell>
          <cell r="G439">
            <v>1476</v>
          </cell>
          <cell r="H439">
            <v>35.276463</v>
          </cell>
          <cell r="I439">
            <v>-108.13558999999999</v>
          </cell>
        </row>
        <row r="440">
          <cell r="A440">
            <v>499207045</v>
          </cell>
          <cell r="B440" t="str">
            <v>Northwest New Mexico</v>
          </cell>
          <cell r="C440" t="str">
            <v>DigDeep HWS 1200 gal cistern</v>
          </cell>
          <cell r="D440">
            <v>4</v>
          </cell>
          <cell r="E440">
            <v>45552</v>
          </cell>
          <cell r="F440">
            <v>52</v>
          </cell>
          <cell r="G440">
            <v>1091</v>
          </cell>
          <cell r="H440">
            <v>35.526605449999998</v>
          </cell>
          <cell r="I440">
            <v>-108.46633319999999</v>
          </cell>
        </row>
        <row r="441">
          <cell r="A441">
            <v>504153512</v>
          </cell>
          <cell r="B441" t="str">
            <v>Northwest New Mexico</v>
          </cell>
          <cell r="C441" t="str">
            <v>DigDeep HWS 1200 gal cistern</v>
          </cell>
          <cell r="D441">
            <v>2</v>
          </cell>
          <cell r="E441">
            <v>45449</v>
          </cell>
          <cell r="F441">
            <v>155</v>
          </cell>
          <cell r="G441">
            <v>333</v>
          </cell>
          <cell r="H441">
            <v>35.753738200000001</v>
          </cell>
          <cell r="I441">
            <v>-108.69768209999999</v>
          </cell>
        </row>
        <row r="442">
          <cell r="A442">
            <v>504153529</v>
          </cell>
          <cell r="B442" t="str">
            <v>Northwest New Mexico</v>
          </cell>
          <cell r="C442" t="str">
            <v>DigDeep HWS 1200 gal cistern</v>
          </cell>
          <cell r="D442">
            <v>1</v>
          </cell>
          <cell r="E442">
            <v>45581</v>
          </cell>
          <cell r="F442">
            <v>23</v>
          </cell>
          <cell r="G442">
            <v>334</v>
          </cell>
          <cell r="H442">
            <v>36.083032189999997</v>
          </cell>
          <cell r="I442">
            <v>-108.7710259</v>
          </cell>
        </row>
        <row r="443">
          <cell r="A443">
            <v>504153543</v>
          </cell>
          <cell r="B443" t="str">
            <v>Northwest New Mexico</v>
          </cell>
          <cell r="C443" t="str">
            <v>DigDeep HWS 1200 gal cistern</v>
          </cell>
          <cell r="D443">
            <v>1</v>
          </cell>
          <cell r="E443">
            <v>45146</v>
          </cell>
          <cell r="F443">
            <v>458</v>
          </cell>
          <cell r="G443">
            <v>1200</v>
          </cell>
          <cell r="H443">
            <v>35.307801660000003</v>
          </cell>
          <cell r="I443">
            <v>-108.0742747</v>
          </cell>
        </row>
        <row r="444">
          <cell r="A444">
            <v>504263055</v>
          </cell>
          <cell r="B444" t="str">
            <v>Navajo Mountain</v>
          </cell>
          <cell r="C444" t="str">
            <v>DigDeep HWS 1200 gal cistern</v>
          </cell>
          <cell r="D444">
            <v>1</v>
          </cell>
          <cell r="E444">
            <v>45523</v>
          </cell>
          <cell r="F444">
            <v>81</v>
          </cell>
          <cell r="G444">
            <v>400</v>
          </cell>
          <cell r="H444">
            <v>36.603340000000003</v>
          </cell>
          <cell r="I444">
            <v>-110.53052</v>
          </cell>
        </row>
        <row r="445">
          <cell r="A445">
            <v>504263110</v>
          </cell>
          <cell r="B445" t="str">
            <v>Navajo Mountain</v>
          </cell>
          <cell r="C445" t="str">
            <v>DigDeep HWS 1200 gal cistern</v>
          </cell>
          <cell r="D445">
            <v>1</v>
          </cell>
          <cell r="E445">
            <v>45418</v>
          </cell>
          <cell r="F445">
            <v>186</v>
          </cell>
          <cell r="G445">
            <v>275</v>
          </cell>
          <cell r="H445">
            <v>36.630470000000003</v>
          </cell>
          <cell r="I445">
            <v>-110.64712</v>
          </cell>
        </row>
        <row r="446">
          <cell r="A446">
            <v>504263127</v>
          </cell>
          <cell r="B446" t="str">
            <v>Navajo Mountain</v>
          </cell>
          <cell r="C446" t="str">
            <v>DigDeep HWS 1200 gal cistern</v>
          </cell>
          <cell r="D446">
            <v>3</v>
          </cell>
          <cell r="E446">
            <v>45559</v>
          </cell>
          <cell r="F446">
            <v>45</v>
          </cell>
          <cell r="G446">
            <v>135</v>
          </cell>
          <cell r="H446">
            <v>36.581170100000001</v>
          </cell>
          <cell r="I446">
            <v>-110.51390689999999</v>
          </cell>
        </row>
        <row r="447">
          <cell r="A447">
            <v>504263141</v>
          </cell>
          <cell r="B447" t="str">
            <v>Navajo Mountain</v>
          </cell>
          <cell r="C447" t="str">
            <v>DigDeep HWS 1200 gal cistern</v>
          </cell>
          <cell r="D447">
            <v>2</v>
          </cell>
          <cell r="E447">
            <v>45560</v>
          </cell>
          <cell r="F447">
            <v>44</v>
          </cell>
          <cell r="G447">
            <v>388</v>
          </cell>
          <cell r="H447">
            <v>35.572379890000001</v>
          </cell>
          <cell r="I447">
            <v>-111.11637709999999</v>
          </cell>
        </row>
        <row r="448">
          <cell r="A448">
            <v>504263165</v>
          </cell>
          <cell r="B448" t="str">
            <v>Navajo Mountain</v>
          </cell>
          <cell r="C448" t="str">
            <v>DigDeep HWS 1200 gal cistern</v>
          </cell>
          <cell r="D448">
            <v>8</v>
          </cell>
          <cell r="E448">
            <v>45442</v>
          </cell>
          <cell r="F448">
            <v>162</v>
          </cell>
          <cell r="G448">
            <v>70</v>
          </cell>
          <cell r="H448">
            <v>36.658209200000002</v>
          </cell>
          <cell r="I448">
            <v>-109.81759750000001</v>
          </cell>
        </row>
        <row r="449">
          <cell r="A449">
            <v>506019605</v>
          </cell>
          <cell r="B449" t="str">
            <v>Dilkon</v>
          </cell>
          <cell r="C449" t="str">
            <v>DigDeep HWS 1200 gal cistern</v>
          </cell>
          <cell r="D449">
            <v>5</v>
          </cell>
          <cell r="E449">
            <v>45481</v>
          </cell>
          <cell r="F449">
            <v>123</v>
          </cell>
          <cell r="G449">
            <v>410</v>
          </cell>
          <cell r="H449">
            <v>35.303249999999998</v>
          </cell>
          <cell r="I449">
            <v>-110.36122</v>
          </cell>
        </row>
        <row r="450">
          <cell r="A450">
            <v>506019997</v>
          </cell>
          <cell r="B450" t="str">
            <v>Northwest New Mexico</v>
          </cell>
          <cell r="C450" t="str">
            <v>DigDeep HWS 1200 gal cistern</v>
          </cell>
          <cell r="D450">
            <v>2</v>
          </cell>
          <cell r="E450">
            <v>45237</v>
          </cell>
          <cell r="F450">
            <v>367</v>
          </cell>
          <cell r="G450">
            <v>296</v>
          </cell>
          <cell r="H450">
            <v>36.061030780000003</v>
          </cell>
          <cell r="I450">
            <v>-108.2136369</v>
          </cell>
        </row>
        <row r="451">
          <cell r="A451">
            <v>507848239</v>
          </cell>
          <cell r="B451" t="str">
            <v>Navajo Mountain</v>
          </cell>
          <cell r="C451" t="str">
            <v>DigDeep HWS 1200 gal cistern</v>
          </cell>
          <cell r="D451">
            <v>1</v>
          </cell>
          <cell r="E451">
            <v>45526</v>
          </cell>
          <cell r="F451">
            <v>78</v>
          </cell>
          <cell r="G451">
            <v>800</v>
          </cell>
          <cell r="H451">
            <v>35.207968770000001</v>
          </cell>
          <cell r="I451">
            <v>-111.6200905</v>
          </cell>
        </row>
        <row r="452">
          <cell r="A452">
            <v>507867517</v>
          </cell>
          <cell r="B452" t="str">
            <v>Navajo Mountain</v>
          </cell>
          <cell r="C452" t="str">
            <v>DigDeep HWS 1200 gal cistern</v>
          </cell>
          <cell r="D452">
            <v>1</v>
          </cell>
          <cell r="E452">
            <v>45516</v>
          </cell>
          <cell r="F452">
            <v>88</v>
          </cell>
          <cell r="G452">
            <v>100</v>
          </cell>
          <cell r="H452">
            <v>36.555985999999997</v>
          </cell>
          <cell r="I452">
            <v>-110.81115370000001</v>
          </cell>
        </row>
        <row r="453">
          <cell r="A453">
            <v>507867548</v>
          </cell>
          <cell r="B453" t="str">
            <v>Navajo Mountain</v>
          </cell>
          <cell r="C453" t="str">
            <v>DigDeep HWS 1200 gal cistern</v>
          </cell>
          <cell r="D453">
            <v>1</v>
          </cell>
          <cell r="E453">
            <v>45512</v>
          </cell>
          <cell r="F453">
            <v>92</v>
          </cell>
          <cell r="G453">
            <v>400</v>
          </cell>
          <cell r="H453">
            <v>36.874085979999997</v>
          </cell>
          <cell r="I453">
            <v>-111.4426162</v>
          </cell>
        </row>
        <row r="454">
          <cell r="A454">
            <v>507867579</v>
          </cell>
          <cell r="B454" t="str">
            <v>Navajo Mountain</v>
          </cell>
          <cell r="C454" t="str">
            <v>DigDeep HWS 1200 gal cistern</v>
          </cell>
          <cell r="D454">
            <v>4</v>
          </cell>
          <cell r="E454">
            <v>45560</v>
          </cell>
          <cell r="F454">
            <v>44</v>
          </cell>
          <cell r="G454">
            <v>418</v>
          </cell>
          <cell r="H454">
            <v>35.516705420000001</v>
          </cell>
          <cell r="I454">
            <v>-110.9536694</v>
          </cell>
        </row>
        <row r="455">
          <cell r="A455">
            <v>507867610</v>
          </cell>
          <cell r="B455" t="str">
            <v>Navajo Mountain</v>
          </cell>
          <cell r="C455" t="str">
            <v>DigDeep HWS 1200 gal cistern</v>
          </cell>
          <cell r="E455">
            <v>45427</v>
          </cell>
          <cell r="F455">
            <v>177</v>
          </cell>
          <cell r="G455">
            <v>700</v>
          </cell>
          <cell r="H455">
            <v>36.690121499999997</v>
          </cell>
          <cell r="I455">
            <v>-110.2569448</v>
          </cell>
        </row>
        <row r="456">
          <cell r="A456">
            <v>507867658</v>
          </cell>
          <cell r="B456" t="str">
            <v>Navajo Mountain</v>
          </cell>
          <cell r="C456" t="str">
            <v>DigDeep HWS 1200 gal cistern</v>
          </cell>
          <cell r="D456">
            <v>5</v>
          </cell>
          <cell r="E456">
            <v>45586</v>
          </cell>
          <cell r="F456">
            <v>18</v>
          </cell>
          <cell r="G456">
            <v>200</v>
          </cell>
          <cell r="H456">
            <v>36.808303289999998</v>
          </cell>
          <cell r="I456">
            <v>-109.79800609999999</v>
          </cell>
        </row>
        <row r="457">
          <cell r="A457">
            <v>507867696</v>
          </cell>
          <cell r="B457" t="str">
            <v>Navajo Mountain</v>
          </cell>
          <cell r="C457" t="str">
            <v>DigDeep HWS 1200 gal cistern</v>
          </cell>
          <cell r="D457">
            <v>2</v>
          </cell>
          <cell r="E457">
            <v>45512</v>
          </cell>
          <cell r="F457">
            <v>92</v>
          </cell>
          <cell r="G457">
            <v>800</v>
          </cell>
          <cell r="H457">
            <v>36.388281390000003</v>
          </cell>
          <cell r="I457">
            <v>-111.4474127</v>
          </cell>
        </row>
        <row r="458">
          <cell r="A458">
            <v>507867706</v>
          </cell>
          <cell r="B458" t="str">
            <v>Navajo Mountain</v>
          </cell>
          <cell r="C458" t="str">
            <v>DigDeep HWS 1200 gal cistern</v>
          </cell>
          <cell r="D458">
            <v>2</v>
          </cell>
          <cell r="E458">
            <v>45512</v>
          </cell>
          <cell r="F458">
            <v>92</v>
          </cell>
          <cell r="G458">
            <v>500</v>
          </cell>
          <cell r="H458">
            <v>36.470679650000001</v>
          </cell>
          <cell r="I458">
            <v>-110.18407910000001</v>
          </cell>
        </row>
        <row r="459">
          <cell r="A459">
            <v>507867720</v>
          </cell>
          <cell r="B459" t="str">
            <v>Navajo Mountain</v>
          </cell>
          <cell r="C459" t="str">
            <v>DigDeep 275 gal tank</v>
          </cell>
          <cell r="D459">
            <v>1</v>
          </cell>
          <cell r="E459">
            <v>45397</v>
          </cell>
          <cell r="F459">
            <v>207</v>
          </cell>
          <cell r="G459">
            <v>275</v>
          </cell>
          <cell r="H459">
            <v>36.461592019999998</v>
          </cell>
          <cell r="I459">
            <v>-110.6838676</v>
          </cell>
        </row>
        <row r="460">
          <cell r="A460">
            <v>507867782</v>
          </cell>
          <cell r="B460" t="str">
            <v>Navajo Mountain</v>
          </cell>
          <cell r="C460" t="str">
            <v>DigDeep 275 gal tank</v>
          </cell>
          <cell r="D460">
            <v>1</v>
          </cell>
          <cell r="E460">
            <v>45603</v>
          </cell>
          <cell r="F460">
            <v>1</v>
          </cell>
          <cell r="G460">
            <v>275</v>
          </cell>
          <cell r="H460">
            <v>36.551196339999997</v>
          </cell>
          <cell r="I460">
            <v>-110.1009956</v>
          </cell>
        </row>
        <row r="461">
          <cell r="A461">
            <v>507867799</v>
          </cell>
          <cell r="B461" t="str">
            <v>Navajo Mountain</v>
          </cell>
          <cell r="C461" t="str">
            <v>DigDeep 275 gal tank</v>
          </cell>
          <cell r="D461">
            <v>2</v>
          </cell>
          <cell r="E461">
            <v>45603</v>
          </cell>
          <cell r="F461">
            <v>1</v>
          </cell>
          <cell r="G461">
            <v>275</v>
          </cell>
          <cell r="H461">
            <v>36.558070430000001</v>
          </cell>
          <cell r="I461">
            <v>-110.131108</v>
          </cell>
        </row>
        <row r="462">
          <cell r="A462">
            <v>507867809</v>
          </cell>
          <cell r="B462" t="str">
            <v>Navajo Mountain</v>
          </cell>
          <cell r="C462" t="str">
            <v>DigDeep HWS 1200 gal cistern</v>
          </cell>
          <cell r="D462">
            <v>2</v>
          </cell>
          <cell r="E462">
            <v>45589</v>
          </cell>
          <cell r="F462">
            <v>15</v>
          </cell>
          <cell r="G462">
            <v>1200</v>
          </cell>
          <cell r="H462">
            <v>36.475431360000002</v>
          </cell>
          <cell r="I462">
            <v>-110.4627816</v>
          </cell>
        </row>
        <row r="463">
          <cell r="A463">
            <v>507867816</v>
          </cell>
          <cell r="B463" t="str">
            <v>Navajo Mountain</v>
          </cell>
          <cell r="C463" t="str">
            <v>DigDeep HWS 1200 gal cistern</v>
          </cell>
          <cell r="D463">
            <v>1</v>
          </cell>
          <cell r="E463">
            <v>45588</v>
          </cell>
          <cell r="F463">
            <v>16</v>
          </cell>
          <cell r="G463">
            <v>1200</v>
          </cell>
          <cell r="H463">
            <v>36.475692770000002</v>
          </cell>
          <cell r="I463">
            <v>-110.46306920000001</v>
          </cell>
        </row>
        <row r="464">
          <cell r="A464">
            <v>507867823</v>
          </cell>
          <cell r="B464" t="str">
            <v>Navajo Mountain</v>
          </cell>
          <cell r="C464" t="str">
            <v>DigDeep HWS 1200 gal cistern</v>
          </cell>
          <cell r="D464">
            <v>3</v>
          </cell>
          <cell r="E464">
            <v>45603</v>
          </cell>
          <cell r="F464">
            <v>1</v>
          </cell>
          <cell r="G464">
            <v>500</v>
          </cell>
          <cell r="H464">
            <v>36.707779690000002</v>
          </cell>
          <cell r="I464">
            <v>-110.11056379999999</v>
          </cell>
        </row>
        <row r="465">
          <cell r="A465">
            <v>507867847</v>
          </cell>
          <cell r="B465" t="str">
            <v>Navajo Mountain</v>
          </cell>
          <cell r="C465" t="str">
            <v>DigDeep HWS 1200 gal cistern</v>
          </cell>
          <cell r="D465">
            <v>1</v>
          </cell>
          <cell r="E465">
            <v>45454</v>
          </cell>
          <cell r="F465">
            <v>150</v>
          </cell>
          <cell r="G465">
            <v>700</v>
          </cell>
          <cell r="H465">
            <v>36.416125209999997</v>
          </cell>
          <cell r="I465">
            <v>-110.8312009</v>
          </cell>
        </row>
        <row r="466">
          <cell r="A466">
            <v>507867861</v>
          </cell>
          <cell r="B466" t="str">
            <v>Navajo Mountain</v>
          </cell>
          <cell r="C466" t="str">
            <v>DigDeep HWS 1200 gal cistern</v>
          </cell>
          <cell r="D466">
            <v>4</v>
          </cell>
          <cell r="E466">
            <v>45567</v>
          </cell>
          <cell r="F466">
            <v>37</v>
          </cell>
          <cell r="G466">
            <v>1200</v>
          </cell>
          <cell r="H466">
            <v>37.123486130000003</v>
          </cell>
          <cell r="I466">
            <v>-110.341499</v>
          </cell>
        </row>
        <row r="467">
          <cell r="A467">
            <v>507867878</v>
          </cell>
          <cell r="B467" t="str">
            <v>Navajo Mountain</v>
          </cell>
          <cell r="C467" t="str">
            <v>DigDeep HWS 1200 gal cistern</v>
          </cell>
          <cell r="D467">
            <v>5</v>
          </cell>
          <cell r="E467">
            <v>45511</v>
          </cell>
          <cell r="F467">
            <v>93</v>
          </cell>
          <cell r="G467">
            <v>1200</v>
          </cell>
          <cell r="H467">
            <v>36.562887510000003</v>
          </cell>
          <cell r="I467">
            <v>-110.48934850000001</v>
          </cell>
        </row>
        <row r="468">
          <cell r="A468">
            <v>507867940</v>
          </cell>
          <cell r="B468" t="str">
            <v>Navajo Mountain</v>
          </cell>
          <cell r="C468" t="str">
            <v>DigDeep HWS 1200 gal cistern</v>
          </cell>
          <cell r="D468">
            <v>1</v>
          </cell>
          <cell r="E468">
            <v>45566</v>
          </cell>
          <cell r="F468">
            <v>38</v>
          </cell>
          <cell r="G468">
            <v>1200</v>
          </cell>
          <cell r="H468">
            <v>36.472536859999998</v>
          </cell>
          <cell r="I468">
            <v>-111.30659780000001</v>
          </cell>
        </row>
        <row r="469">
          <cell r="A469">
            <v>507867971</v>
          </cell>
          <cell r="B469" t="str">
            <v>Navajo Mountain</v>
          </cell>
          <cell r="C469" t="str">
            <v>DigDeep HWS 1200 gal cistern</v>
          </cell>
          <cell r="D469">
            <v>4</v>
          </cell>
          <cell r="E469">
            <v>45581</v>
          </cell>
          <cell r="F469">
            <v>23</v>
          </cell>
          <cell r="G469">
            <v>1200</v>
          </cell>
          <cell r="H469">
            <v>36.580732099999999</v>
          </cell>
          <cell r="I469">
            <v>-110.5136487</v>
          </cell>
        </row>
        <row r="470">
          <cell r="A470">
            <v>507867988</v>
          </cell>
          <cell r="B470" t="str">
            <v>Navajo Mountain</v>
          </cell>
          <cell r="C470" t="str">
            <v>DigDeep HWS 1200 gal cistern</v>
          </cell>
          <cell r="D470">
            <v>1</v>
          </cell>
          <cell r="E470">
            <v>45580</v>
          </cell>
          <cell r="F470">
            <v>24</v>
          </cell>
          <cell r="G470">
            <v>1200</v>
          </cell>
          <cell r="H470">
            <v>36.57991157</v>
          </cell>
          <cell r="I470">
            <v>-111.07829700000001</v>
          </cell>
        </row>
        <row r="471">
          <cell r="A471">
            <v>507867995</v>
          </cell>
          <cell r="B471" t="str">
            <v>Navajo Mountain</v>
          </cell>
          <cell r="C471" t="str">
            <v>DigDeep HWS 1200 gal cistern</v>
          </cell>
          <cell r="D471">
            <v>2</v>
          </cell>
          <cell r="E471">
            <v>45588</v>
          </cell>
          <cell r="F471">
            <v>16</v>
          </cell>
          <cell r="G471">
            <v>1200</v>
          </cell>
          <cell r="H471">
            <v>36.480610040000002</v>
          </cell>
          <cell r="I471">
            <v>-110.46334210000001</v>
          </cell>
        </row>
        <row r="472">
          <cell r="A472">
            <v>507868020</v>
          </cell>
          <cell r="B472" t="str">
            <v>Navajo Mountain</v>
          </cell>
          <cell r="C472" t="str">
            <v>DigDeep HWS 1200 gal cistern</v>
          </cell>
          <cell r="D472">
            <v>1</v>
          </cell>
          <cell r="E472">
            <v>45582</v>
          </cell>
          <cell r="F472">
            <v>22</v>
          </cell>
          <cell r="G472">
            <v>297</v>
          </cell>
          <cell r="H472">
            <v>36.654891800000001</v>
          </cell>
          <cell r="I472">
            <v>-110.5833095</v>
          </cell>
        </row>
        <row r="473">
          <cell r="A473">
            <v>507871556</v>
          </cell>
          <cell r="B473" t="str">
            <v>Navajo Mountain</v>
          </cell>
          <cell r="C473" t="str">
            <v>Non-DigDeep cistern</v>
          </cell>
          <cell r="D473">
            <v>1</v>
          </cell>
          <cell r="E473">
            <v>45055</v>
          </cell>
          <cell r="F473">
            <v>549</v>
          </cell>
          <cell r="G473">
            <v>200</v>
          </cell>
          <cell r="H473">
            <v>84.633540999999994</v>
          </cell>
          <cell r="I473">
            <v>-174.29369689999999</v>
          </cell>
        </row>
        <row r="474">
          <cell r="A474">
            <v>507871642</v>
          </cell>
          <cell r="B474" t="str">
            <v>Navajo Mountain</v>
          </cell>
          <cell r="C474" t="str">
            <v>DigDeep HWS 1200 gal cistern</v>
          </cell>
          <cell r="D474">
            <v>1</v>
          </cell>
          <cell r="E474">
            <v>45420</v>
          </cell>
          <cell r="F474">
            <v>184</v>
          </cell>
          <cell r="G474">
            <v>50</v>
          </cell>
          <cell r="H474">
            <v>36.725682190000001</v>
          </cell>
          <cell r="I474">
            <v>-110.5970854</v>
          </cell>
        </row>
        <row r="475">
          <cell r="A475">
            <v>507871714</v>
          </cell>
          <cell r="B475" t="str">
            <v>Navajo Mountain</v>
          </cell>
          <cell r="C475" t="str">
            <v>DigDeep HWS 1200 gal cistern</v>
          </cell>
          <cell r="E475">
            <v>45586</v>
          </cell>
          <cell r="F475">
            <v>18</v>
          </cell>
          <cell r="G475">
            <v>1000</v>
          </cell>
          <cell r="H475">
            <v>36.658612949999998</v>
          </cell>
          <cell r="I475">
            <v>-109.80241530000001</v>
          </cell>
        </row>
        <row r="476">
          <cell r="A476">
            <v>508482986</v>
          </cell>
          <cell r="B476" t="str">
            <v>Dilkon</v>
          </cell>
          <cell r="C476" t="str">
            <v>DigDeep HWS 1200 gal cistern</v>
          </cell>
          <cell r="D476">
            <v>5</v>
          </cell>
          <cell r="E476">
            <v>45495</v>
          </cell>
          <cell r="F476">
            <v>109</v>
          </cell>
          <cell r="G476">
            <v>67</v>
          </cell>
          <cell r="H476">
            <v>35.383511560000002</v>
          </cell>
          <cell r="I476">
            <v>-110.18030229999999</v>
          </cell>
        </row>
        <row r="477">
          <cell r="A477">
            <v>508483035</v>
          </cell>
          <cell r="B477" t="str">
            <v>Dilkon</v>
          </cell>
          <cell r="C477" t="str">
            <v>DigDeep HWS 1200 gal cistern, DigDeep 275 gal tank</v>
          </cell>
          <cell r="D477">
            <v>2</v>
          </cell>
          <cell r="E477">
            <v>45558</v>
          </cell>
          <cell r="F477">
            <v>46</v>
          </cell>
          <cell r="G477">
            <v>394</v>
          </cell>
          <cell r="H477">
            <v>35.386869359999999</v>
          </cell>
          <cell r="I477">
            <v>-110.37872</v>
          </cell>
        </row>
        <row r="478">
          <cell r="A478">
            <v>508483066</v>
          </cell>
          <cell r="B478" t="str">
            <v>Dilkon</v>
          </cell>
          <cell r="C478" t="str">
            <v>DigDeep HWS 1200 gal cistern</v>
          </cell>
          <cell r="D478">
            <v>3</v>
          </cell>
          <cell r="E478">
            <v>45558</v>
          </cell>
          <cell r="F478">
            <v>46</v>
          </cell>
          <cell r="G478">
            <v>263</v>
          </cell>
          <cell r="H478">
            <v>35.26500025</v>
          </cell>
          <cell r="I478">
            <v>-110.0884707</v>
          </cell>
        </row>
        <row r="479">
          <cell r="A479">
            <v>508483097</v>
          </cell>
          <cell r="B479" t="str">
            <v>Dilkon</v>
          </cell>
          <cell r="C479" t="str">
            <v>DigDeep HWS 1200 gal cistern</v>
          </cell>
          <cell r="D479">
            <v>4</v>
          </cell>
          <cell r="E479">
            <v>45560</v>
          </cell>
          <cell r="F479">
            <v>44</v>
          </cell>
          <cell r="G479">
            <v>1028</v>
          </cell>
          <cell r="H479">
            <v>35.53821001</v>
          </cell>
          <cell r="I479">
            <v>-110.26930609999999</v>
          </cell>
        </row>
        <row r="480">
          <cell r="A480">
            <v>508483152</v>
          </cell>
          <cell r="B480" t="str">
            <v>Dilkon</v>
          </cell>
          <cell r="C480" t="str">
            <v>DigDeep HWS 1200 gal cistern</v>
          </cell>
          <cell r="D480">
            <v>1</v>
          </cell>
          <cell r="E480">
            <v>45327</v>
          </cell>
          <cell r="F480">
            <v>277</v>
          </cell>
          <cell r="G480">
            <v>340</v>
          </cell>
          <cell r="H480">
            <v>35.46258246</v>
          </cell>
          <cell r="I480">
            <v>-110.1838451</v>
          </cell>
        </row>
        <row r="481">
          <cell r="A481">
            <v>508483176</v>
          </cell>
          <cell r="B481" t="str">
            <v>Dilkon</v>
          </cell>
          <cell r="C481" t="str">
            <v>DigDeep HWS 1200 gal cistern</v>
          </cell>
          <cell r="D481">
            <v>7</v>
          </cell>
          <cell r="E481">
            <v>45558</v>
          </cell>
          <cell r="F481">
            <v>46</v>
          </cell>
          <cell r="G481">
            <v>438</v>
          </cell>
          <cell r="H481">
            <v>35.264800260000001</v>
          </cell>
          <cell r="I481">
            <v>-110.0889749</v>
          </cell>
        </row>
        <row r="482">
          <cell r="A482">
            <v>508483183</v>
          </cell>
          <cell r="B482" t="str">
            <v>Dilkon</v>
          </cell>
          <cell r="C482" t="str">
            <v>DigDeep HWS 1200 gal cistern</v>
          </cell>
          <cell r="D482">
            <v>2</v>
          </cell>
          <cell r="E482">
            <v>45365</v>
          </cell>
          <cell r="F482">
            <v>239</v>
          </cell>
          <cell r="G482">
            <v>111</v>
          </cell>
          <cell r="H482">
            <v>35.252092019999999</v>
          </cell>
          <cell r="I482">
            <v>-110.05008050000001</v>
          </cell>
        </row>
        <row r="483">
          <cell r="A483">
            <v>508483200</v>
          </cell>
          <cell r="B483" t="str">
            <v>Dilkon</v>
          </cell>
          <cell r="C483" t="str">
            <v>DigDeep HWS 1200 gal cistern</v>
          </cell>
          <cell r="D483">
            <v>1</v>
          </cell>
          <cell r="E483">
            <v>45594</v>
          </cell>
          <cell r="F483">
            <v>10</v>
          </cell>
          <cell r="G483">
            <v>150</v>
          </cell>
          <cell r="H483">
            <v>35.336712949999999</v>
          </cell>
          <cell r="I483">
            <v>-110.33883350000001</v>
          </cell>
        </row>
        <row r="484">
          <cell r="A484">
            <v>508483279</v>
          </cell>
          <cell r="B484" t="str">
            <v>Dilkon</v>
          </cell>
          <cell r="C484" t="str">
            <v>DigDeep HWS 1200 gal cistern</v>
          </cell>
          <cell r="D484">
            <v>5</v>
          </cell>
          <cell r="E484">
            <v>45490</v>
          </cell>
          <cell r="F484">
            <v>114</v>
          </cell>
          <cell r="G484">
            <v>225</v>
          </cell>
          <cell r="H484">
            <v>35.318009050000001</v>
          </cell>
          <cell r="I484">
            <v>-110.681432</v>
          </cell>
        </row>
        <row r="485">
          <cell r="A485">
            <v>508483286</v>
          </cell>
          <cell r="B485" t="str">
            <v>Dilkon</v>
          </cell>
          <cell r="C485" t="str">
            <v>DigDeep HWS 1200 gal cistern</v>
          </cell>
          <cell r="D485">
            <v>6</v>
          </cell>
          <cell r="E485">
            <v>45391</v>
          </cell>
          <cell r="F485">
            <v>213</v>
          </cell>
          <cell r="G485">
            <v>210</v>
          </cell>
          <cell r="H485">
            <v>35.247195759999997</v>
          </cell>
          <cell r="I485">
            <v>-110.06222270000001</v>
          </cell>
        </row>
        <row r="486">
          <cell r="A486">
            <v>508483293</v>
          </cell>
          <cell r="B486" t="str">
            <v>Dilkon</v>
          </cell>
          <cell r="C486" t="str">
            <v>DigDeep HWS 1200 gal cistern</v>
          </cell>
          <cell r="D486">
            <v>2</v>
          </cell>
          <cell r="E486">
            <v>45266</v>
          </cell>
          <cell r="F486">
            <v>338</v>
          </cell>
          <cell r="G486">
            <v>1094</v>
          </cell>
          <cell r="H486">
            <v>35.346607310000003</v>
          </cell>
          <cell r="I486">
            <v>-110.6345896</v>
          </cell>
        </row>
        <row r="487">
          <cell r="A487">
            <v>508483310</v>
          </cell>
          <cell r="B487" t="str">
            <v>Dilkon</v>
          </cell>
          <cell r="C487" t="str">
            <v>DigDeep HWS 1200 gal cistern</v>
          </cell>
          <cell r="D487">
            <v>2</v>
          </cell>
          <cell r="E487">
            <v>45379</v>
          </cell>
          <cell r="F487">
            <v>225</v>
          </cell>
          <cell r="G487">
            <v>51</v>
          </cell>
          <cell r="H487">
            <v>35.467249899999999</v>
          </cell>
          <cell r="I487">
            <v>-110.4815991</v>
          </cell>
        </row>
        <row r="488">
          <cell r="A488">
            <v>508484445</v>
          </cell>
          <cell r="B488" t="str">
            <v>Dilkon</v>
          </cell>
          <cell r="C488" t="str">
            <v>DigDeep HWS 1200 gal cistern, DigDeep 275 gal tank</v>
          </cell>
          <cell r="D488">
            <v>5</v>
          </cell>
          <cell r="E488">
            <v>45378</v>
          </cell>
          <cell r="F488">
            <v>226</v>
          </cell>
          <cell r="G488">
            <v>440</v>
          </cell>
          <cell r="H488">
            <v>35.386410650000002</v>
          </cell>
          <cell r="I488">
            <v>-110.202511</v>
          </cell>
        </row>
        <row r="489">
          <cell r="A489">
            <v>508484452</v>
          </cell>
          <cell r="B489" t="str">
            <v>Dilkon</v>
          </cell>
          <cell r="C489" t="str">
            <v>DigDeep HWS 1200 gal cistern</v>
          </cell>
          <cell r="E489">
            <v>45544</v>
          </cell>
          <cell r="F489">
            <v>60</v>
          </cell>
          <cell r="G489">
            <v>47</v>
          </cell>
          <cell r="H489">
            <v>35.212425019999998</v>
          </cell>
          <cell r="I489">
            <v>-110.26991599999999</v>
          </cell>
        </row>
        <row r="490">
          <cell r="A490">
            <v>508485958</v>
          </cell>
          <cell r="B490" t="str">
            <v>Dilkon</v>
          </cell>
          <cell r="C490" t="str">
            <v>DigDeep HWS 1200 gal cistern</v>
          </cell>
          <cell r="D490">
            <v>4</v>
          </cell>
          <cell r="E490">
            <v>45490</v>
          </cell>
          <cell r="F490">
            <v>114</v>
          </cell>
          <cell r="G490">
            <v>440</v>
          </cell>
          <cell r="H490">
            <v>35.837715850000002</v>
          </cell>
          <cell r="I490">
            <v>-110.6069183</v>
          </cell>
        </row>
        <row r="491">
          <cell r="A491">
            <v>508487974</v>
          </cell>
          <cell r="B491" t="str">
            <v>Dilkon</v>
          </cell>
          <cell r="C491" t="str">
            <v>DigDeep HWS 1200 gal cistern</v>
          </cell>
          <cell r="D491">
            <v>4</v>
          </cell>
          <cell r="E491">
            <v>45264</v>
          </cell>
          <cell r="F491">
            <v>340</v>
          </cell>
          <cell r="G491">
            <v>336</v>
          </cell>
          <cell r="H491">
            <v>35.46655749</v>
          </cell>
          <cell r="I491">
            <v>-110.4719174</v>
          </cell>
        </row>
        <row r="492">
          <cell r="A492">
            <v>508487981</v>
          </cell>
          <cell r="B492" t="str">
            <v>Dilkon</v>
          </cell>
          <cell r="C492" t="str">
            <v>DigDeep HWS 1200 gal cistern</v>
          </cell>
          <cell r="D492">
            <v>1</v>
          </cell>
          <cell r="E492">
            <v>45512</v>
          </cell>
          <cell r="F492">
            <v>92</v>
          </cell>
          <cell r="G492">
            <v>599</v>
          </cell>
          <cell r="H492">
            <v>35.385693609999997</v>
          </cell>
          <cell r="I492">
            <v>-110.2255608</v>
          </cell>
        </row>
        <row r="493">
          <cell r="A493">
            <v>508488009</v>
          </cell>
          <cell r="B493" t="str">
            <v>Dilkon</v>
          </cell>
          <cell r="C493" t="str">
            <v>DigDeep HWS 1200 gal cistern</v>
          </cell>
          <cell r="D493">
            <v>5</v>
          </cell>
          <cell r="E493">
            <v>45595</v>
          </cell>
          <cell r="F493">
            <v>9</v>
          </cell>
          <cell r="G493">
            <v>200</v>
          </cell>
          <cell r="H493">
            <v>35.191315410000001</v>
          </cell>
          <cell r="I493">
            <v>-110.0183226</v>
          </cell>
        </row>
        <row r="494">
          <cell r="A494">
            <v>508488016</v>
          </cell>
          <cell r="B494" t="str">
            <v>Dilkon</v>
          </cell>
          <cell r="C494" t="str">
            <v>DigDeep HWS 1200 gal cistern</v>
          </cell>
          <cell r="D494">
            <v>6</v>
          </cell>
          <cell r="E494">
            <v>45551</v>
          </cell>
          <cell r="F494">
            <v>53</v>
          </cell>
          <cell r="G494">
            <v>171</v>
          </cell>
          <cell r="H494">
            <v>35.191186219999999</v>
          </cell>
          <cell r="I494">
            <v>-110.01961780000001</v>
          </cell>
        </row>
        <row r="495">
          <cell r="A495">
            <v>508488030</v>
          </cell>
          <cell r="B495" t="str">
            <v>Dilkon</v>
          </cell>
          <cell r="C495" t="str">
            <v>DigDeep HWS 1200 gal cistern</v>
          </cell>
          <cell r="D495">
            <v>3</v>
          </cell>
          <cell r="E495">
            <v>45392</v>
          </cell>
          <cell r="F495">
            <v>212</v>
          </cell>
          <cell r="G495">
            <v>187</v>
          </cell>
          <cell r="H495">
            <v>35.380932600000001</v>
          </cell>
          <cell r="I495">
            <v>-110.23136049999999</v>
          </cell>
        </row>
        <row r="496">
          <cell r="A496">
            <v>508488047</v>
          </cell>
          <cell r="B496" t="str">
            <v>Dilkon</v>
          </cell>
          <cell r="C496" t="str">
            <v>DigDeep HWS 1200 gal cistern</v>
          </cell>
          <cell r="D496">
            <v>3</v>
          </cell>
          <cell r="E496">
            <v>45595</v>
          </cell>
          <cell r="F496">
            <v>9</v>
          </cell>
          <cell r="G496">
            <v>100</v>
          </cell>
          <cell r="H496">
            <v>35.191336300000003</v>
          </cell>
          <cell r="I496">
            <v>-110.020971</v>
          </cell>
        </row>
        <row r="497">
          <cell r="A497">
            <v>508488061</v>
          </cell>
          <cell r="B497" t="str">
            <v>Dilkon</v>
          </cell>
          <cell r="C497" t="str">
            <v>DigDeep HWS 1200 gal cistern</v>
          </cell>
          <cell r="D497">
            <v>1</v>
          </cell>
          <cell r="E497">
            <v>45559</v>
          </cell>
          <cell r="F497">
            <v>45</v>
          </cell>
          <cell r="G497">
            <v>632</v>
          </cell>
          <cell r="H497">
            <v>35.197877099999999</v>
          </cell>
          <cell r="I497">
            <v>-110.0878263</v>
          </cell>
        </row>
        <row r="498">
          <cell r="A498">
            <v>508488078</v>
          </cell>
          <cell r="B498" t="str">
            <v>Dilkon</v>
          </cell>
          <cell r="C498" t="str">
            <v>DigDeep HWS 1200 gal cistern</v>
          </cell>
          <cell r="D498">
            <v>5</v>
          </cell>
          <cell r="E498">
            <v>45595</v>
          </cell>
          <cell r="F498">
            <v>9</v>
          </cell>
          <cell r="G498">
            <v>300</v>
          </cell>
          <cell r="H498">
            <v>35.175876150000001</v>
          </cell>
          <cell r="I498">
            <v>-110.10390889999999</v>
          </cell>
        </row>
        <row r="499">
          <cell r="A499">
            <v>508488092</v>
          </cell>
          <cell r="B499" t="str">
            <v>Dilkon</v>
          </cell>
          <cell r="C499" t="str">
            <v>DigDeep HWS 1200 gal cistern</v>
          </cell>
          <cell r="D499">
            <v>1</v>
          </cell>
          <cell r="E499">
            <v>45481</v>
          </cell>
          <cell r="F499">
            <v>123</v>
          </cell>
          <cell r="G499">
            <v>330</v>
          </cell>
          <cell r="H499">
            <v>35.484040450000002</v>
          </cell>
          <cell r="I499">
            <v>-110.3964276</v>
          </cell>
        </row>
        <row r="500">
          <cell r="A500">
            <v>508488102</v>
          </cell>
          <cell r="B500" t="str">
            <v>Dilkon</v>
          </cell>
          <cell r="C500" t="str">
            <v>DigDeep HWS 1200 gal cistern</v>
          </cell>
          <cell r="D500">
            <v>4</v>
          </cell>
          <cell r="E500">
            <v>45595</v>
          </cell>
          <cell r="F500">
            <v>9</v>
          </cell>
          <cell r="G500">
            <v>600</v>
          </cell>
          <cell r="H500">
            <v>35.190377329999997</v>
          </cell>
          <cell r="I500">
            <v>-110.0200852</v>
          </cell>
        </row>
        <row r="501">
          <cell r="A501">
            <v>508488126</v>
          </cell>
          <cell r="B501" t="str">
            <v>Dilkon</v>
          </cell>
          <cell r="C501" t="str">
            <v>DigDeep HWS 1200 gal cistern</v>
          </cell>
          <cell r="D501">
            <v>3</v>
          </cell>
          <cell r="E501">
            <v>45551</v>
          </cell>
          <cell r="F501">
            <v>53</v>
          </cell>
          <cell r="G501">
            <v>155</v>
          </cell>
          <cell r="H501">
            <v>35.188947390000003</v>
          </cell>
          <cell r="I501">
            <v>-110.0399797</v>
          </cell>
        </row>
        <row r="502">
          <cell r="A502">
            <v>508488133</v>
          </cell>
          <cell r="B502" t="str">
            <v>Dilkon</v>
          </cell>
          <cell r="C502" t="str">
            <v>DigDeep HWS 1200 gal cistern</v>
          </cell>
          <cell r="D502">
            <v>2</v>
          </cell>
          <cell r="E502">
            <v>45495</v>
          </cell>
          <cell r="F502">
            <v>109</v>
          </cell>
          <cell r="G502">
            <v>216</v>
          </cell>
          <cell r="H502">
            <v>35.1820205</v>
          </cell>
          <cell r="I502">
            <v>-110.185036</v>
          </cell>
        </row>
        <row r="503">
          <cell r="A503">
            <v>508488140</v>
          </cell>
          <cell r="B503" t="str">
            <v>Dilkon</v>
          </cell>
          <cell r="C503" t="str">
            <v>DigDeep HWS 1200 gal cistern</v>
          </cell>
          <cell r="D503">
            <v>1</v>
          </cell>
          <cell r="E503">
            <v>45365</v>
          </cell>
          <cell r="F503">
            <v>239</v>
          </cell>
          <cell r="G503">
            <v>13</v>
          </cell>
          <cell r="H503">
            <v>35.181549140000001</v>
          </cell>
          <cell r="I503">
            <v>-110.1079843</v>
          </cell>
        </row>
        <row r="504">
          <cell r="A504">
            <v>508488157</v>
          </cell>
          <cell r="B504" t="str">
            <v>Dilkon</v>
          </cell>
          <cell r="C504" t="str">
            <v>DigDeep HWS 1200 gal cistern</v>
          </cell>
          <cell r="D504">
            <v>2</v>
          </cell>
          <cell r="E504">
            <v>45497</v>
          </cell>
          <cell r="F504">
            <v>107</v>
          </cell>
          <cell r="G504">
            <v>149</v>
          </cell>
          <cell r="H504">
            <v>35.542138600000001</v>
          </cell>
          <cell r="I504">
            <v>-110.276078</v>
          </cell>
        </row>
        <row r="505">
          <cell r="A505">
            <v>508488164</v>
          </cell>
          <cell r="B505" t="str">
            <v>Dilkon</v>
          </cell>
          <cell r="C505" t="str">
            <v>DigDeep HWS 1200 gal cistern</v>
          </cell>
          <cell r="D505">
            <v>5</v>
          </cell>
          <cell r="E505">
            <v>45475</v>
          </cell>
          <cell r="F505">
            <v>129</v>
          </cell>
          <cell r="G505">
            <v>574</v>
          </cell>
          <cell r="H505">
            <v>35.302915079999998</v>
          </cell>
          <cell r="I505">
            <v>-110.1769551</v>
          </cell>
        </row>
        <row r="506">
          <cell r="A506">
            <v>508488171</v>
          </cell>
          <cell r="B506" t="str">
            <v>Dilkon</v>
          </cell>
          <cell r="C506" t="str">
            <v>DigDeep HWS 1200 gal cistern</v>
          </cell>
          <cell r="D506">
            <v>7</v>
          </cell>
          <cell r="E506">
            <v>45475</v>
          </cell>
          <cell r="F506">
            <v>129</v>
          </cell>
          <cell r="G506">
            <v>378</v>
          </cell>
          <cell r="H506">
            <v>35.288464310000002</v>
          </cell>
          <cell r="I506">
            <v>-110.18195849999999</v>
          </cell>
        </row>
        <row r="507">
          <cell r="A507">
            <v>508488188</v>
          </cell>
          <cell r="B507" t="str">
            <v>Dilkon</v>
          </cell>
          <cell r="C507" t="str">
            <v>DigDeep HWS 1200 gal cistern</v>
          </cell>
          <cell r="D507">
            <v>4</v>
          </cell>
          <cell r="E507">
            <v>45483</v>
          </cell>
          <cell r="F507">
            <v>121</v>
          </cell>
          <cell r="G507">
            <v>865</v>
          </cell>
          <cell r="H507">
            <v>35.375271269999999</v>
          </cell>
          <cell r="I507">
            <v>-110.15331310000001</v>
          </cell>
        </row>
        <row r="508">
          <cell r="A508">
            <v>508488195</v>
          </cell>
          <cell r="B508" t="str">
            <v>Dilkon</v>
          </cell>
          <cell r="C508" t="str">
            <v>DigDeep HWS 1200 gal cistern</v>
          </cell>
          <cell r="D508">
            <v>6</v>
          </cell>
          <cell r="E508">
            <v>45456</v>
          </cell>
          <cell r="F508">
            <v>148</v>
          </cell>
          <cell r="G508">
            <v>912</v>
          </cell>
          <cell r="H508">
            <v>35.178671680000001</v>
          </cell>
          <cell r="I508">
            <v>-110.1072594</v>
          </cell>
        </row>
        <row r="509">
          <cell r="A509">
            <v>508488267</v>
          </cell>
          <cell r="B509" t="str">
            <v>Dilkon</v>
          </cell>
          <cell r="C509" t="str">
            <v>DigDeep 275 gal tank</v>
          </cell>
          <cell r="D509">
            <v>5</v>
          </cell>
          <cell r="E509">
            <v>45582</v>
          </cell>
          <cell r="F509">
            <v>22</v>
          </cell>
          <cell r="G509">
            <v>253</v>
          </cell>
          <cell r="H509">
            <v>35.508974930000001</v>
          </cell>
          <cell r="I509">
            <v>-110.4022428</v>
          </cell>
        </row>
        <row r="510">
          <cell r="A510">
            <v>508488274</v>
          </cell>
          <cell r="B510" t="str">
            <v>Dilkon</v>
          </cell>
          <cell r="C510" t="str">
            <v>DigDeep HWS 1200 gal cistern, DigDeep 275 gal tank</v>
          </cell>
          <cell r="D510">
            <v>2</v>
          </cell>
          <cell r="E510">
            <v>45504</v>
          </cell>
          <cell r="F510">
            <v>100</v>
          </cell>
          <cell r="G510">
            <v>323</v>
          </cell>
          <cell r="H510">
            <v>35.2943012</v>
          </cell>
          <cell r="I510">
            <v>-110.8610553</v>
          </cell>
        </row>
        <row r="511">
          <cell r="A511">
            <v>508488391</v>
          </cell>
          <cell r="B511" t="str">
            <v>Dilkon</v>
          </cell>
          <cell r="C511" t="str">
            <v>DigDeep HWS 1200 gal cistern</v>
          </cell>
          <cell r="D511">
            <v>3</v>
          </cell>
          <cell r="E511">
            <v>45314</v>
          </cell>
          <cell r="F511">
            <v>290</v>
          </cell>
          <cell r="G511">
            <v>120</v>
          </cell>
          <cell r="H511">
            <v>35.18594487</v>
          </cell>
          <cell r="I511">
            <v>-110.1190567</v>
          </cell>
        </row>
        <row r="512">
          <cell r="A512">
            <v>508488425</v>
          </cell>
          <cell r="B512" t="str">
            <v>Dilkon</v>
          </cell>
          <cell r="C512" t="str">
            <v>DigDeep HWS 1200 gal cistern</v>
          </cell>
          <cell r="D512">
            <v>2</v>
          </cell>
          <cell r="E512">
            <v>45575</v>
          </cell>
          <cell r="F512">
            <v>29</v>
          </cell>
          <cell r="G512">
            <v>860</v>
          </cell>
          <cell r="H512">
            <v>35.179539210000002</v>
          </cell>
          <cell r="I512">
            <v>-110.3474629</v>
          </cell>
        </row>
        <row r="513">
          <cell r="A513">
            <v>508488470</v>
          </cell>
          <cell r="B513" t="str">
            <v>Dilkon</v>
          </cell>
          <cell r="C513" t="str">
            <v>DigDeep HWS 1200 gal cistern</v>
          </cell>
          <cell r="D513">
            <v>3</v>
          </cell>
          <cell r="E513">
            <v>45546</v>
          </cell>
          <cell r="F513">
            <v>58</v>
          </cell>
          <cell r="G513">
            <v>559</v>
          </cell>
          <cell r="H513">
            <v>35.326913070000003</v>
          </cell>
          <cell r="I513">
            <v>-110.759252</v>
          </cell>
        </row>
        <row r="514">
          <cell r="A514">
            <v>508488528</v>
          </cell>
          <cell r="B514" t="str">
            <v>Dilkon</v>
          </cell>
          <cell r="C514" t="str">
            <v>DigDeep HWS 1200 gal cistern, Non-DigDeep cistern</v>
          </cell>
          <cell r="D514">
            <v>3</v>
          </cell>
          <cell r="E514">
            <v>45600</v>
          </cell>
          <cell r="F514">
            <v>4</v>
          </cell>
          <cell r="G514">
            <v>388</v>
          </cell>
          <cell r="H514">
            <v>35.346556739999997</v>
          </cell>
          <cell r="I514">
            <v>-110.48999550000001</v>
          </cell>
        </row>
        <row r="515">
          <cell r="A515">
            <v>508488535</v>
          </cell>
          <cell r="B515" t="str">
            <v>Northwest New Mexico</v>
          </cell>
          <cell r="C515" t="str">
            <v>DigDeep HWS 1200 gal cistern</v>
          </cell>
          <cell r="D515">
            <v>4</v>
          </cell>
          <cell r="E515">
            <v>45490</v>
          </cell>
          <cell r="F515">
            <v>114</v>
          </cell>
          <cell r="G515">
            <v>72</v>
          </cell>
          <cell r="H515">
            <v>35.50120081</v>
          </cell>
          <cell r="I515">
            <v>-110.3921562</v>
          </cell>
        </row>
        <row r="516">
          <cell r="A516">
            <v>508488559</v>
          </cell>
          <cell r="B516" t="str">
            <v>Dilkon</v>
          </cell>
          <cell r="C516" t="str">
            <v>DigDeep HWS 1200 gal cistern</v>
          </cell>
          <cell r="D516">
            <v>4</v>
          </cell>
          <cell r="E516">
            <v>45432</v>
          </cell>
          <cell r="F516">
            <v>172</v>
          </cell>
          <cell r="G516">
            <v>350</v>
          </cell>
          <cell r="H516">
            <v>35.396560979999997</v>
          </cell>
          <cell r="I516">
            <v>-110.3508071</v>
          </cell>
        </row>
        <row r="517">
          <cell r="A517">
            <v>508488580</v>
          </cell>
          <cell r="B517" t="str">
            <v>Dilkon</v>
          </cell>
          <cell r="C517" t="str">
            <v>DigDeep 275 gal tank</v>
          </cell>
          <cell r="D517">
            <v>1</v>
          </cell>
          <cell r="E517">
            <v>45552</v>
          </cell>
          <cell r="F517">
            <v>52</v>
          </cell>
          <cell r="G517">
            <v>60</v>
          </cell>
          <cell r="H517">
            <v>35.794562710000001</v>
          </cell>
          <cell r="I517">
            <v>-110.4956217</v>
          </cell>
        </row>
        <row r="518">
          <cell r="A518">
            <v>508488779</v>
          </cell>
          <cell r="B518" t="str">
            <v>Dilkon</v>
          </cell>
          <cell r="C518" t="str">
            <v>DigDeep HWS 1200 gal cistern</v>
          </cell>
          <cell r="D518">
            <v>2</v>
          </cell>
          <cell r="E518">
            <v>45582</v>
          </cell>
          <cell r="F518">
            <v>22</v>
          </cell>
          <cell r="G518">
            <v>900</v>
          </cell>
          <cell r="H518">
            <v>35.3262061</v>
          </cell>
          <cell r="I518">
            <v>-110.6672619</v>
          </cell>
        </row>
        <row r="519">
          <cell r="A519">
            <v>508490967</v>
          </cell>
          <cell r="B519" t="str">
            <v>Dilkon</v>
          </cell>
          <cell r="C519" t="str">
            <v>DigDeep 275 gal tank</v>
          </cell>
          <cell r="D519">
            <v>2</v>
          </cell>
          <cell r="E519">
            <v>45127</v>
          </cell>
          <cell r="F519">
            <v>477</v>
          </cell>
          <cell r="G519">
            <v>0</v>
          </cell>
          <cell r="H519">
            <v>35.383468049999998</v>
          </cell>
          <cell r="I519">
            <v>-110.1646616</v>
          </cell>
        </row>
        <row r="520">
          <cell r="A520">
            <v>508491009</v>
          </cell>
          <cell r="B520" t="str">
            <v>Dilkon</v>
          </cell>
          <cell r="C520" t="str">
            <v>DigDeep HWS 1200 gal cistern</v>
          </cell>
          <cell r="D520">
            <v>1</v>
          </cell>
          <cell r="E520">
            <v>45474</v>
          </cell>
          <cell r="F520">
            <v>130</v>
          </cell>
          <cell r="G520">
            <v>51</v>
          </cell>
          <cell r="H520">
            <v>35.61411614</v>
          </cell>
          <cell r="I520">
            <v>-110.04919049999999</v>
          </cell>
        </row>
        <row r="521">
          <cell r="A521">
            <v>508491030</v>
          </cell>
          <cell r="B521" t="str">
            <v>Dilkon</v>
          </cell>
          <cell r="C521" t="str">
            <v>DigDeep HWS 1200 gal cistern</v>
          </cell>
          <cell r="D521">
            <v>2</v>
          </cell>
          <cell r="E521">
            <v>45544</v>
          </cell>
          <cell r="F521">
            <v>60</v>
          </cell>
          <cell r="G521">
            <v>655</v>
          </cell>
          <cell r="H521">
            <v>35.184235289999997</v>
          </cell>
          <cell r="I521">
            <v>-110.2606739</v>
          </cell>
        </row>
        <row r="522">
          <cell r="A522">
            <v>508491102</v>
          </cell>
          <cell r="B522" t="str">
            <v>Dilkon</v>
          </cell>
          <cell r="C522" t="str">
            <v>DigDeep HWS 1200 gal cistern</v>
          </cell>
          <cell r="D522">
            <v>2</v>
          </cell>
          <cell r="E522">
            <v>45420</v>
          </cell>
          <cell r="F522">
            <v>184</v>
          </cell>
          <cell r="G522">
            <v>1000</v>
          </cell>
          <cell r="H522">
            <v>35.396571659999999</v>
          </cell>
          <cell r="I522">
            <v>-110.64511299999999</v>
          </cell>
        </row>
        <row r="523">
          <cell r="A523">
            <v>508491119</v>
          </cell>
          <cell r="B523" t="str">
            <v>Dilkon</v>
          </cell>
          <cell r="C523" t="str">
            <v>DigDeep HWS 1200 gal cistern</v>
          </cell>
          <cell r="D523">
            <v>4</v>
          </cell>
          <cell r="E523">
            <v>45490</v>
          </cell>
          <cell r="F523">
            <v>114</v>
          </cell>
          <cell r="G523">
            <v>171</v>
          </cell>
          <cell r="H523">
            <v>35.244336959999998</v>
          </cell>
          <cell r="I523">
            <v>-110.69179920000001</v>
          </cell>
        </row>
        <row r="524">
          <cell r="A524">
            <v>508491126</v>
          </cell>
          <cell r="B524" t="str">
            <v>Dilkon</v>
          </cell>
          <cell r="C524" t="str">
            <v>DigDeep HWS 1200 gal cistern</v>
          </cell>
          <cell r="D524">
            <v>2</v>
          </cell>
          <cell r="E524">
            <v>45490</v>
          </cell>
          <cell r="F524">
            <v>114</v>
          </cell>
          <cell r="G524">
            <v>470</v>
          </cell>
          <cell r="H524">
            <v>35.24411628</v>
          </cell>
          <cell r="I524">
            <v>-110.6905208</v>
          </cell>
        </row>
        <row r="525">
          <cell r="A525">
            <v>508505553</v>
          </cell>
          <cell r="B525" t="str">
            <v>Dilkon</v>
          </cell>
          <cell r="C525" t="str">
            <v>DigDeep HWS 1200 gal cistern</v>
          </cell>
          <cell r="D525">
            <v>4</v>
          </cell>
          <cell r="E525">
            <v>45603</v>
          </cell>
          <cell r="F525">
            <v>1</v>
          </cell>
          <cell r="G525">
            <v>400</v>
          </cell>
          <cell r="H525">
            <v>35.387213000000003</v>
          </cell>
          <cell r="I525">
            <v>-110.372809</v>
          </cell>
        </row>
        <row r="526">
          <cell r="A526">
            <v>508863624</v>
          </cell>
          <cell r="B526" t="str">
            <v>Navajo Mountain</v>
          </cell>
          <cell r="C526" t="str">
            <v>DigDeep HWS 1200 gal cistern</v>
          </cell>
          <cell r="D526">
            <v>2</v>
          </cell>
          <cell r="E526">
            <v>45449</v>
          </cell>
          <cell r="F526">
            <v>155</v>
          </cell>
          <cell r="G526">
            <v>300</v>
          </cell>
          <cell r="H526">
            <v>36.70554447</v>
          </cell>
          <cell r="I526">
            <v>-109.82944620000001</v>
          </cell>
        </row>
        <row r="527">
          <cell r="A527">
            <v>508863631</v>
          </cell>
          <cell r="B527" t="str">
            <v>Navajo Mountain</v>
          </cell>
          <cell r="C527" t="str">
            <v>DigDeep HWS 1200 gal cistern</v>
          </cell>
          <cell r="D527">
            <v>1</v>
          </cell>
          <cell r="E527">
            <v>45376</v>
          </cell>
          <cell r="F527">
            <v>228</v>
          </cell>
          <cell r="G527">
            <v>575</v>
          </cell>
          <cell r="H527">
            <v>36.70485497</v>
          </cell>
          <cell r="I527">
            <v>-109.82451210000001</v>
          </cell>
        </row>
        <row r="528">
          <cell r="A528">
            <v>508863648</v>
          </cell>
          <cell r="B528" t="str">
            <v>Navajo Mountain</v>
          </cell>
          <cell r="C528" t="str">
            <v>DigDeep HWS 1200 gal cistern</v>
          </cell>
          <cell r="D528">
            <v>4</v>
          </cell>
          <cell r="E528">
            <v>45595</v>
          </cell>
          <cell r="F528">
            <v>9</v>
          </cell>
          <cell r="G528">
            <v>247</v>
          </cell>
          <cell r="H528">
            <v>36.654446200000002</v>
          </cell>
          <cell r="I528">
            <v>-109.8400932</v>
          </cell>
        </row>
        <row r="529">
          <cell r="A529">
            <v>508863686</v>
          </cell>
          <cell r="B529" t="str">
            <v>Navajo Mountain</v>
          </cell>
          <cell r="C529" t="str">
            <v>DigDeep HWS 1200 gal cistern</v>
          </cell>
          <cell r="D529">
            <v>3</v>
          </cell>
          <cell r="E529">
            <v>45561</v>
          </cell>
          <cell r="F529">
            <v>43</v>
          </cell>
          <cell r="G529">
            <v>1200</v>
          </cell>
          <cell r="H529">
            <v>36.582060230000003</v>
          </cell>
          <cell r="I529">
            <v>-111.6705017</v>
          </cell>
        </row>
        <row r="530">
          <cell r="A530">
            <v>508865121</v>
          </cell>
          <cell r="B530" t="str">
            <v>Navajo Mountain</v>
          </cell>
          <cell r="C530" t="str">
            <v>DigDeep HWS 1200 gal cistern</v>
          </cell>
          <cell r="D530">
            <v>2</v>
          </cell>
          <cell r="E530">
            <v>45509</v>
          </cell>
          <cell r="F530">
            <v>95</v>
          </cell>
          <cell r="G530">
            <v>1200</v>
          </cell>
          <cell r="H530">
            <v>36.934453470000001</v>
          </cell>
          <cell r="I530">
            <v>-110.7827181</v>
          </cell>
        </row>
        <row r="531">
          <cell r="A531">
            <v>508868629</v>
          </cell>
          <cell r="B531" t="str">
            <v>Navajo Mountain</v>
          </cell>
          <cell r="C531" t="str">
            <v>DigDeep HWS 1200 gal cistern</v>
          </cell>
          <cell r="D531">
            <v>2</v>
          </cell>
          <cell r="E531">
            <v>45572</v>
          </cell>
          <cell r="F531">
            <v>32</v>
          </cell>
          <cell r="G531">
            <v>1000</v>
          </cell>
          <cell r="H531">
            <v>37.039526449999997</v>
          </cell>
          <cell r="I531">
            <v>-110.5994288</v>
          </cell>
        </row>
        <row r="532">
          <cell r="A532">
            <v>508870642</v>
          </cell>
          <cell r="B532" t="str">
            <v>Navajo Mountain</v>
          </cell>
          <cell r="C532" t="str">
            <v>DigDeep HWS 1200 gal cistern</v>
          </cell>
          <cell r="D532">
            <v>1</v>
          </cell>
          <cell r="E532">
            <v>45586</v>
          </cell>
          <cell r="F532">
            <v>18</v>
          </cell>
          <cell r="G532">
            <v>50</v>
          </cell>
          <cell r="H532">
            <v>36.814519660000002</v>
          </cell>
          <cell r="I532">
            <v>-109.88635549999999</v>
          </cell>
        </row>
        <row r="533">
          <cell r="A533">
            <v>508870697</v>
          </cell>
          <cell r="B533" t="str">
            <v>Navajo Mountain</v>
          </cell>
          <cell r="C533" t="str">
            <v>DigDeep HWS 1200 gal cistern, Non-DigDeep cistern</v>
          </cell>
          <cell r="D533">
            <v>5</v>
          </cell>
          <cell r="E533">
            <v>45603</v>
          </cell>
          <cell r="F533">
            <v>1</v>
          </cell>
          <cell r="G533">
            <v>750</v>
          </cell>
          <cell r="H533">
            <v>36.783598820000002</v>
          </cell>
          <cell r="I533">
            <v>-110.1154733</v>
          </cell>
        </row>
        <row r="534">
          <cell r="A534">
            <v>508870824</v>
          </cell>
          <cell r="B534" t="str">
            <v>Navajo Mountain</v>
          </cell>
          <cell r="C534" t="str">
            <v>DigDeep HWS 1200 gal cistern</v>
          </cell>
          <cell r="E534">
            <v>45370</v>
          </cell>
          <cell r="F534">
            <v>234</v>
          </cell>
          <cell r="G534">
            <v>700</v>
          </cell>
          <cell r="H534">
            <v>36.790737370000002</v>
          </cell>
          <cell r="I534">
            <v>-110.7107864</v>
          </cell>
        </row>
        <row r="535">
          <cell r="A535">
            <v>508870831</v>
          </cell>
          <cell r="B535" t="str">
            <v>Navajo Mountain</v>
          </cell>
          <cell r="C535" t="str">
            <v>DigDeep HWS 1200 gal cistern</v>
          </cell>
          <cell r="E535">
            <v>45425</v>
          </cell>
          <cell r="F535">
            <v>179</v>
          </cell>
          <cell r="G535">
            <v>700</v>
          </cell>
          <cell r="H535">
            <v>36.934463960000002</v>
          </cell>
          <cell r="I535">
            <v>-110.7682437</v>
          </cell>
        </row>
        <row r="536">
          <cell r="A536">
            <v>508870848</v>
          </cell>
          <cell r="B536" t="str">
            <v>Navajo Mountain</v>
          </cell>
          <cell r="C536" t="str">
            <v>DigDeep HWS 1200 gal cistern</v>
          </cell>
          <cell r="D536">
            <v>4</v>
          </cell>
          <cell r="E536">
            <v>45603</v>
          </cell>
          <cell r="F536">
            <v>1</v>
          </cell>
          <cell r="G536">
            <v>200</v>
          </cell>
          <cell r="H536">
            <v>36.585230369999998</v>
          </cell>
          <cell r="I536">
            <v>-109.88247730000001</v>
          </cell>
        </row>
        <row r="537">
          <cell r="A537">
            <v>508870855</v>
          </cell>
          <cell r="B537" t="str">
            <v>Navajo Mountain</v>
          </cell>
          <cell r="C537" t="str">
            <v>DigDeep HWS 1200 gal cistern</v>
          </cell>
          <cell r="D537">
            <v>3</v>
          </cell>
          <cell r="E537">
            <v>45573</v>
          </cell>
          <cell r="F537">
            <v>31</v>
          </cell>
          <cell r="G537">
            <v>983</v>
          </cell>
          <cell r="H537">
            <v>36.915567080000002</v>
          </cell>
          <cell r="I537">
            <v>-110.7408669</v>
          </cell>
        </row>
        <row r="538">
          <cell r="A538">
            <v>508870862</v>
          </cell>
          <cell r="B538" t="str">
            <v>Navajo Mountain</v>
          </cell>
          <cell r="C538" t="str">
            <v>DigDeep HWS 1200 gal cistern</v>
          </cell>
          <cell r="D538">
            <v>1</v>
          </cell>
          <cell r="E538">
            <v>45495</v>
          </cell>
          <cell r="F538">
            <v>109</v>
          </cell>
          <cell r="G538">
            <v>350</v>
          </cell>
          <cell r="H538">
            <v>37.002741360000002</v>
          </cell>
          <cell r="I538">
            <v>-110.8117678</v>
          </cell>
        </row>
        <row r="539">
          <cell r="A539">
            <v>508870903</v>
          </cell>
          <cell r="B539" t="str">
            <v>Navajo Mountain</v>
          </cell>
          <cell r="C539" t="str">
            <v>DigDeep HWS 1200 gal cistern</v>
          </cell>
          <cell r="E539">
            <v>45418</v>
          </cell>
          <cell r="F539">
            <v>186</v>
          </cell>
          <cell r="G539">
            <v>200</v>
          </cell>
          <cell r="H539">
            <v>36.947663089999999</v>
          </cell>
          <cell r="I539">
            <v>-110.7544565</v>
          </cell>
        </row>
        <row r="540">
          <cell r="A540">
            <v>508870910</v>
          </cell>
          <cell r="B540" t="str">
            <v>Navajo Mountain</v>
          </cell>
          <cell r="C540" t="str">
            <v>DigDeep HWS 1200 gal cistern</v>
          </cell>
          <cell r="D540">
            <v>1</v>
          </cell>
          <cell r="E540">
            <v>45586</v>
          </cell>
          <cell r="F540">
            <v>18</v>
          </cell>
          <cell r="G540">
            <v>300</v>
          </cell>
          <cell r="H540">
            <v>36.976851070000002</v>
          </cell>
          <cell r="I540">
            <v>-110.8923321</v>
          </cell>
        </row>
        <row r="541">
          <cell r="A541">
            <v>508871007</v>
          </cell>
          <cell r="B541" t="str">
            <v>Navajo Mountain</v>
          </cell>
          <cell r="C541" t="str">
            <v>DigDeep HWS 1200 gal cistern</v>
          </cell>
          <cell r="D541">
            <v>2</v>
          </cell>
          <cell r="E541">
            <v>45575</v>
          </cell>
          <cell r="F541">
            <v>29</v>
          </cell>
          <cell r="G541">
            <v>754</v>
          </cell>
          <cell r="H541">
            <v>36.947667850000002</v>
          </cell>
          <cell r="I541">
            <v>-110.7544613</v>
          </cell>
        </row>
        <row r="542">
          <cell r="A542">
            <v>508871014</v>
          </cell>
          <cell r="B542" t="str">
            <v>Navajo Mountain</v>
          </cell>
          <cell r="C542" t="str">
            <v>DigDeep HWS 1200 gal cistern</v>
          </cell>
          <cell r="D542">
            <v>2</v>
          </cell>
          <cell r="E542">
            <v>45505</v>
          </cell>
          <cell r="F542">
            <v>99</v>
          </cell>
          <cell r="G542">
            <v>800</v>
          </cell>
          <cell r="H542">
            <v>36.58431281</v>
          </cell>
          <cell r="I542">
            <v>-110.8039836</v>
          </cell>
        </row>
        <row r="543">
          <cell r="A543">
            <v>508871038</v>
          </cell>
          <cell r="B543" t="str">
            <v>Navajo Mountain</v>
          </cell>
          <cell r="C543" t="str">
            <v>DigDeep HWS 1200 gal cistern</v>
          </cell>
          <cell r="D543">
            <v>1</v>
          </cell>
          <cell r="E543">
            <v>45371</v>
          </cell>
          <cell r="F543">
            <v>233</v>
          </cell>
          <cell r="G543">
            <v>500</v>
          </cell>
          <cell r="H543">
            <v>36.566460569999997</v>
          </cell>
          <cell r="I543">
            <v>-111.2736511</v>
          </cell>
        </row>
        <row r="544">
          <cell r="A544">
            <v>514758983</v>
          </cell>
          <cell r="B544" t="str">
            <v>Dilkon</v>
          </cell>
          <cell r="C544" t="str">
            <v>DigDeep 275 gal tank</v>
          </cell>
          <cell r="D544">
            <v>6</v>
          </cell>
          <cell r="E544">
            <v>45580</v>
          </cell>
          <cell r="F544">
            <v>24</v>
          </cell>
          <cell r="G544">
            <v>0</v>
          </cell>
          <cell r="H544">
            <v>35.37837846</v>
          </cell>
          <cell r="I544">
            <v>-110.3645325</v>
          </cell>
        </row>
        <row r="545">
          <cell r="A545">
            <v>515239735</v>
          </cell>
          <cell r="B545" t="str">
            <v>Dilkon</v>
          </cell>
          <cell r="C545" t="str">
            <v>DigDeep HWS 1200 gal cistern</v>
          </cell>
          <cell r="D545">
            <v>1</v>
          </cell>
          <cell r="E545">
            <v>45559</v>
          </cell>
          <cell r="F545">
            <v>45</v>
          </cell>
          <cell r="G545">
            <v>762</v>
          </cell>
          <cell r="H545">
            <v>35.492488199999997</v>
          </cell>
          <cell r="I545">
            <v>-110.4584208</v>
          </cell>
        </row>
        <row r="546">
          <cell r="A546">
            <v>515239759</v>
          </cell>
          <cell r="B546" t="str">
            <v>Dilkon</v>
          </cell>
          <cell r="C546" t="str">
            <v>DigDeep HWS 1200 gal cistern</v>
          </cell>
          <cell r="D546">
            <v>2</v>
          </cell>
          <cell r="E546">
            <v>45470</v>
          </cell>
          <cell r="F546">
            <v>134</v>
          </cell>
          <cell r="G546">
            <v>439</v>
          </cell>
          <cell r="H546">
            <v>35.354830700000001</v>
          </cell>
          <cell r="I546">
            <v>-110.4391633</v>
          </cell>
        </row>
        <row r="547">
          <cell r="A547">
            <v>515239773</v>
          </cell>
          <cell r="B547" t="str">
            <v>Dilkon</v>
          </cell>
          <cell r="C547" t="str">
            <v>DigDeep HWS 1200 gal cistern</v>
          </cell>
          <cell r="D547">
            <v>4</v>
          </cell>
          <cell r="E547">
            <v>45552</v>
          </cell>
          <cell r="F547">
            <v>52</v>
          </cell>
          <cell r="G547">
            <v>505</v>
          </cell>
          <cell r="H547">
            <v>35.496112099999998</v>
          </cell>
          <cell r="I547">
            <v>-110.52098239999999</v>
          </cell>
        </row>
        <row r="548">
          <cell r="A548">
            <v>515246674</v>
          </cell>
          <cell r="B548" t="str">
            <v>Navajo Mountain</v>
          </cell>
          <cell r="C548" t="str">
            <v>DigDeep HWS 1200 gal cistern</v>
          </cell>
          <cell r="D548">
            <v>6</v>
          </cell>
          <cell r="E548">
            <v>45586</v>
          </cell>
          <cell r="F548">
            <v>18</v>
          </cell>
          <cell r="G548">
            <v>50</v>
          </cell>
          <cell r="H548">
            <v>36.976909999999997</v>
          </cell>
          <cell r="I548">
            <v>-110.8925</v>
          </cell>
        </row>
        <row r="549">
          <cell r="A549">
            <v>515246681</v>
          </cell>
          <cell r="B549" t="str">
            <v>Navajo Mountain</v>
          </cell>
          <cell r="C549" t="str">
            <v>DigDeep HWS 1200 gal cistern</v>
          </cell>
          <cell r="D549">
            <v>1</v>
          </cell>
          <cell r="E549">
            <v>45587</v>
          </cell>
          <cell r="F549">
            <v>17</v>
          </cell>
          <cell r="G549">
            <v>741</v>
          </cell>
          <cell r="H549">
            <v>36.506100000000004</v>
          </cell>
          <cell r="I549">
            <v>-110.7521</v>
          </cell>
        </row>
        <row r="550">
          <cell r="A550">
            <v>515246698</v>
          </cell>
          <cell r="B550" t="str">
            <v>Navajo Mountain</v>
          </cell>
          <cell r="C550" t="str">
            <v>DigDeep HWS 1200 gal cistern</v>
          </cell>
          <cell r="D550">
            <v>1</v>
          </cell>
          <cell r="E550">
            <v>45294</v>
          </cell>
          <cell r="F550">
            <v>310</v>
          </cell>
          <cell r="G550">
            <v>74</v>
          </cell>
          <cell r="H550">
            <v>36.584269999999997</v>
          </cell>
          <cell r="I550">
            <v>-110.80395</v>
          </cell>
        </row>
        <row r="551">
          <cell r="A551">
            <v>515246708</v>
          </cell>
          <cell r="B551" t="str">
            <v>Navajo Mountain</v>
          </cell>
          <cell r="C551" t="str">
            <v>DigDeep HWS 1200 gal cistern</v>
          </cell>
          <cell r="D551">
            <v>6</v>
          </cell>
          <cell r="E551">
            <v>45573</v>
          </cell>
          <cell r="F551">
            <v>31</v>
          </cell>
          <cell r="G551">
            <v>237</v>
          </cell>
          <cell r="H551">
            <v>36.9100872</v>
          </cell>
          <cell r="I551">
            <v>-110.7384673</v>
          </cell>
        </row>
        <row r="552">
          <cell r="A552">
            <v>515246715</v>
          </cell>
          <cell r="B552" t="str">
            <v>Navajo Mountain</v>
          </cell>
          <cell r="C552" t="str">
            <v>DigDeep HWS 1200 gal cistern</v>
          </cell>
          <cell r="D552">
            <v>4</v>
          </cell>
          <cell r="E552">
            <v>45495</v>
          </cell>
          <cell r="F552">
            <v>109</v>
          </cell>
          <cell r="G552">
            <v>800</v>
          </cell>
          <cell r="H552">
            <v>37.00197</v>
          </cell>
          <cell r="I552">
            <v>-110.81211</v>
          </cell>
        </row>
        <row r="553">
          <cell r="A553">
            <v>515246722</v>
          </cell>
          <cell r="B553" t="str">
            <v>Navajo Mountain</v>
          </cell>
          <cell r="C553" t="str">
            <v>DigDeep HWS 1200 gal cistern</v>
          </cell>
          <cell r="D553">
            <v>1</v>
          </cell>
          <cell r="E553">
            <v>45414</v>
          </cell>
          <cell r="F553">
            <v>190</v>
          </cell>
          <cell r="G553">
            <v>0</v>
          </cell>
          <cell r="H553">
            <v>36.934519999999999</v>
          </cell>
          <cell r="I553">
            <v>-110.76822</v>
          </cell>
        </row>
        <row r="554">
          <cell r="A554">
            <v>515246739</v>
          </cell>
          <cell r="B554" t="str">
            <v>Navajo Mountain</v>
          </cell>
          <cell r="C554" t="str">
            <v>DigDeep HWS 1200 gal cistern</v>
          </cell>
          <cell r="D554">
            <v>6</v>
          </cell>
          <cell r="E554">
            <v>45504</v>
          </cell>
          <cell r="F554">
            <v>100</v>
          </cell>
          <cell r="G554">
            <v>100</v>
          </cell>
          <cell r="H554">
            <v>36.901561800000003</v>
          </cell>
          <cell r="I554">
            <v>-110.7365921</v>
          </cell>
        </row>
        <row r="555">
          <cell r="A555">
            <v>515246746</v>
          </cell>
          <cell r="B555" t="str">
            <v>Navajo Mountain</v>
          </cell>
          <cell r="C555" t="str">
            <v>DigDeep HWS 1200 gal cistern</v>
          </cell>
          <cell r="D555">
            <v>2</v>
          </cell>
          <cell r="E555">
            <v>45413</v>
          </cell>
          <cell r="F555">
            <v>191</v>
          </cell>
          <cell r="G555">
            <v>500</v>
          </cell>
          <cell r="H555">
            <v>36.97139</v>
          </cell>
          <cell r="I555">
            <v>-110.84287999999999</v>
          </cell>
        </row>
        <row r="556">
          <cell r="A556">
            <v>515810242</v>
          </cell>
          <cell r="B556" t="str">
            <v>Northwest New Mexico</v>
          </cell>
          <cell r="C556" t="str">
            <v>DigDeep HWS 1200 gal cistern</v>
          </cell>
          <cell r="D556">
            <v>3</v>
          </cell>
          <cell r="E556">
            <v>45342</v>
          </cell>
          <cell r="F556">
            <v>262</v>
          </cell>
          <cell r="G556">
            <v>170</v>
          </cell>
          <cell r="H556">
            <v>35.517570999999997</v>
          </cell>
          <cell r="I556">
            <v>-108.47842799999999</v>
          </cell>
        </row>
        <row r="557">
          <cell r="A557">
            <v>516811354</v>
          </cell>
          <cell r="B557" t="str">
            <v>Navajo Mountain</v>
          </cell>
          <cell r="C557" t="str">
            <v>DigDeep HWS 1200 gal cistern</v>
          </cell>
          <cell r="D557">
            <v>1</v>
          </cell>
          <cell r="E557">
            <v>45587</v>
          </cell>
          <cell r="F557">
            <v>17</v>
          </cell>
          <cell r="G557">
            <v>205</v>
          </cell>
          <cell r="H557">
            <v>36.625801000000003</v>
          </cell>
          <cell r="I557">
            <v>-110.522846</v>
          </cell>
        </row>
        <row r="558">
          <cell r="A558">
            <v>528803664</v>
          </cell>
          <cell r="B558" t="str">
            <v>Northwest New Mexico</v>
          </cell>
          <cell r="C558" t="str">
            <v>DigDeep 275 gal tank</v>
          </cell>
          <cell r="D558">
            <v>2</v>
          </cell>
          <cell r="E558">
            <v>45355</v>
          </cell>
          <cell r="F558">
            <v>249</v>
          </cell>
          <cell r="G558">
            <v>184</v>
          </cell>
          <cell r="H558">
            <v>35.612411479999999</v>
          </cell>
          <cell r="I558">
            <v>-108.524844</v>
          </cell>
        </row>
        <row r="559">
          <cell r="A559">
            <v>528803729</v>
          </cell>
          <cell r="B559" t="str">
            <v>Northwest New Mexico</v>
          </cell>
          <cell r="C559" t="str">
            <v>DigDeep HWS 1200 gal cistern</v>
          </cell>
          <cell r="D559">
            <v>1</v>
          </cell>
          <cell r="E559">
            <v>45580</v>
          </cell>
          <cell r="F559">
            <v>24</v>
          </cell>
          <cell r="G559">
            <v>342</v>
          </cell>
          <cell r="H559">
            <v>35.59822183</v>
          </cell>
          <cell r="I559">
            <v>-108.7709141</v>
          </cell>
        </row>
        <row r="560">
          <cell r="A560">
            <v>528803808</v>
          </cell>
          <cell r="B560" t="str">
            <v>Northwest New Mexico</v>
          </cell>
          <cell r="C560" t="str">
            <v>DigDeep HWS 1200 gal cistern</v>
          </cell>
          <cell r="D560">
            <v>7</v>
          </cell>
          <cell r="E560">
            <v>45551</v>
          </cell>
          <cell r="F560">
            <v>53</v>
          </cell>
          <cell r="G560">
            <v>145</v>
          </cell>
          <cell r="H560">
            <v>35.667352749999999</v>
          </cell>
          <cell r="I560">
            <v>-108.12836230000001</v>
          </cell>
        </row>
        <row r="561">
          <cell r="A561">
            <v>528803815</v>
          </cell>
          <cell r="B561" t="str">
            <v>Northwest New Mexico</v>
          </cell>
          <cell r="C561" t="str">
            <v>DigDeep HWS 1200 gal cistern</v>
          </cell>
          <cell r="D561">
            <v>2</v>
          </cell>
          <cell r="E561">
            <v>45482</v>
          </cell>
          <cell r="F561">
            <v>122</v>
          </cell>
          <cell r="G561">
            <v>1075</v>
          </cell>
          <cell r="H561">
            <v>36.452300100000002</v>
          </cell>
          <cell r="I561">
            <v>-108.0313373</v>
          </cell>
        </row>
        <row r="562">
          <cell r="A562">
            <v>528803853</v>
          </cell>
          <cell r="B562" t="str">
            <v>Northwest New Mexico</v>
          </cell>
          <cell r="C562" t="str">
            <v>DigDeep HWS 1200 gal cistern</v>
          </cell>
          <cell r="D562">
            <v>1</v>
          </cell>
          <cell r="E562">
            <v>45553</v>
          </cell>
          <cell r="F562">
            <v>51</v>
          </cell>
          <cell r="G562">
            <v>1015</v>
          </cell>
          <cell r="H562">
            <v>35.36939624</v>
          </cell>
          <cell r="I562">
            <v>-108.0827826</v>
          </cell>
        </row>
        <row r="563">
          <cell r="A563">
            <v>528803901</v>
          </cell>
          <cell r="B563" t="str">
            <v>Northwest New Mexico</v>
          </cell>
          <cell r="C563" t="str">
            <v>DigDeep HWS 1200 gal cistern</v>
          </cell>
          <cell r="D563">
            <v>1</v>
          </cell>
          <cell r="E563">
            <v>45498</v>
          </cell>
          <cell r="F563">
            <v>106</v>
          </cell>
          <cell r="G563">
            <v>1200</v>
          </cell>
          <cell r="H563">
            <v>35.302338059999997</v>
          </cell>
          <cell r="I563">
            <v>-108.1497176</v>
          </cell>
        </row>
        <row r="564">
          <cell r="A564">
            <v>528803918</v>
          </cell>
          <cell r="B564" t="str">
            <v>Northwest New Mexico</v>
          </cell>
          <cell r="C564" t="str">
            <v>DigDeep 275 gal tank</v>
          </cell>
          <cell r="D564">
            <v>1</v>
          </cell>
          <cell r="E564">
            <v>45547</v>
          </cell>
          <cell r="F564">
            <v>57</v>
          </cell>
          <cell r="G564">
            <v>275</v>
          </cell>
          <cell r="H564">
            <v>35.32001262</v>
          </cell>
          <cell r="I564">
            <v>-108.16075739999999</v>
          </cell>
        </row>
        <row r="565">
          <cell r="A565">
            <v>528803932</v>
          </cell>
          <cell r="B565" t="str">
            <v>Northwest New Mexico</v>
          </cell>
          <cell r="C565" t="str">
            <v>DigDeep HWS 1200 gal cistern</v>
          </cell>
          <cell r="D565">
            <v>1</v>
          </cell>
          <cell r="E565">
            <v>45547</v>
          </cell>
          <cell r="F565">
            <v>57</v>
          </cell>
          <cell r="G565">
            <v>1200</v>
          </cell>
          <cell r="H565">
            <v>35.526989639999996</v>
          </cell>
          <cell r="I565">
            <v>-108.45637139999999</v>
          </cell>
        </row>
        <row r="566">
          <cell r="A566">
            <v>528804744</v>
          </cell>
          <cell r="B566" t="str">
            <v>Northwest New Mexico</v>
          </cell>
          <cell r="C566" t="str">
            <v>DigDeep HWS 1200 gal cistern</v>
          </cell>
          <cell r="D566">
            <v>12</v>
          </cell>
          <cell r="E566">
            <v>45358</v>
          </cell>
          <cell r="F566">
            <v>246</v>
          </cell>
          <cell r="G566">
            <v>810</v>
          </cell>
          <cell r="H566">
            <v>35.616537559999998</v>
          </cell>
          <cell r="I566">
            <v>-108.8260597</v>
          </cell>
        </row>
        <row r="567">
          <cell r="A567">
            <v>528808229</v>
          </cell>
          <cell r="B567" t="str">
            <v>Northwest New Mexico</v>
          </cell>
          <cell r="C567" t="str">
            <v>DigDeep HWS 1200 gal cistern</v>
          </cell>
          <cell r="D567">
            <v>14</v>
          </cell>
          <cell r="E567">
            <v>45484</v>
          </cell>
          <cell r="F567">
            <v>120</v>
          </cell>
          <cell r="G567">
            <v>395</v>
          </cell>
          <cell r="H567">
            <v>36.072633979999999</v>
          </cell>
          <cell r="I567">
            <v>-108.70102110000001</v>
          </cell>
        </row>
        <row r="568">
          <cell r="A568">
            <v>528808236</v>
          </cell>
          <cell r="B568" t="str">
            <v>Northwest New Mexico</v>
          </cell>
          <cell r="C568" t="str">
            <v>DigDeep HWS 1200 gal cistern</v>
          </cell>
          <cell r="D568">
            <v>1</v>
          </cell>
          <cell r="E568">
            <v>45414</v>
          </cell>
          <cell r="F568">
            <v>190</v>
          </cell>
          <cell r="G568">
            <v>104</v>
          </cell>
          <cell r="H568">
            <v>35.42900856</v>
          </cell>
          <cell r="I568">
            <v>-108.2448819</v>
          </cell>
        </row>
        <row r="569">
          <cell r="A569">
            <v>528808267</v>
          </cell>
          <cell r="B569" t="str">
            <v>Northwest New Mexico</v>
          </cell>
          <cell r="C569" t="str">
            <v>DigDeep HWS 1200 gal cistern</v>
          </cell>
          <cell r="D569">
            <v>5</v>
          </cell>
          <cell r="E569">
            <v>45217</v>
          </cell>
          <cell r="F569">
            <v>387</v>
          </cell>
          <cell r="G569">
            <v>1066</v>
          </cell>
          <cell r="H569">
            <v>36.023551949999998</v>
          </cell>
          <cell r="I569">
            <v>-108.1576002</v>
          </cell>
        </row>
        <row r="570">
          <cell r="A570">
            <v>528808274</v>
          </cell>
          <cell r="B570" t="str">
            <v>Northwest New Mexico</v>
          </cell>
          <cell r="C570" t="str">
            <v>DigDeep HWS 1200 gal cistern</v>
          </cell>
          <cell r="D570">
            <v>4</v>
          </cell>
          <cell r="E570">
            <v>45561</v>
          </cell>
          <cell r="F570">
            <v>43</v>
          </cell>
          <cell r="G570">
            <v>809</v>
          </cell>
          <cell r="H570">
            <v>35.456600250000001</v>
          </cell>
          <cell r="I570">
            <v>-108.1396708</v>
          </cell>
        </row>
        <row r="571">
          <cell r="A571">
            <v>528808425</v>
          </cell>
          <cell r="B571" t="str">
            <v>Northwest New Mexico</v>
          </cell>
          <cell r="C571" t="str">
            <v>DigDeep HWS 1200 gal cistern</v>
          </cell>
          <cell r="D571">
            <v>2</v>
          </cell>
          <cell r="E571">
            <v>45582</v>
          </cell>
          <cell r="F571">
            <v>22</v>
          </cell>
          <cell r="G571">
            <v>336</v>
          </cell>
          <cell r="H571">
            <v>36.22955872</v>
          </cell>
          <cell r="I571">
            <v>-108.2400432</v>
          </cell>
        </row>
        <row r="572">
          <cell r="A572">
            <v>528808463</v>
          </cell>
          <cell r="B572" t="str">
            <v>Northwest New Mexico</v>
          </cell>
          <cell r="C572" t="str">
            <v>DigDeep HWS 1200 gal cistern</v>
          </cell>
          <cell r="D572">
            <v>1</v>
          </cell>
          <cell r="E572">
            <v>45582</v>
          </cell>
          <cell r="F572">
            <v>22</v>
          </cell>
          <cell r="G572">
            <v>754</v>
          </cell>
          <cell r="H572">
            <v>36.414685310000003</v>
          </cell>
          <cell r="I572">
            <v>-107.9933068</v>
          </cell>
        </row>
        <row r="573">
          <cell r="A573">
            <v>528808683</v>
          </cell>
          <cell r="B573" t="str">
            <v>Northwest New Mexico</v>
          </cell>
          <cell r="C573" t="str">
            <v>DigDeep HWS 1200 gal cistern</v>
          </cell>
          <cell r="D573">
            <v>1</v>
          </cell>
          <cell r="E573">
            <v>45531</v>
          </cell>
          <cell r="F573">
            <v>73</v>
          </cell>
          <cell r="G573">
            <v>567</v>
          </cell>
          <cell r="H573">
            <v>35.313750140000003</v>
          </cell>
          <cell r="I573">
            <v>-109.0564399</v>
          </cell>
        </row>
        <row r="574">
          <cell r="A574">
            <v>528808690</v>
          </cell>
          <cell r="B574" t="str">
            <v>Northwest New Mexico</v>
          </cell>
          <cell r="C574" t="str">
            <v>DigDeep HWS 1200 gal cistern</v>
          </cell>
          <cell r="D574">
            <v>5</v>
          </cell>
          <cell r="E574">
            <v>45566</v>
          </cell>
          <cell r="F574">
            <v>38</v>
          </cell>
          <cell r="G574">
            <v>201</v>
          </cell>
          <cell r="H574">
            <v>35.463365000000003</v>
          </cell>
          <cell r="I574">
            <v>-108.99686269999999</v>
          </cell>
        </row>
        <row r="575">
          <cell r="A575">
            <v>528809189</v>
          </cell>
          <cell r="B575" t="str">
            <v>Northwest New Mexico</v>
          </cell>
          <cell r="C575" t="str">
            <v>DigDeep HWS 1200 gal cistern</v>
          </cell>
          <cell r="E575">
            <v>45546</v>
          </cell>
          <cell r="F575">
            <v>58</v>
          </cell>
          <cell r="G575">
            <v>1017</v>
          </cell>
          <cell r="H575">
            <v>35.584386199999997</v>
          </cell>
          <cell r="I575">
            <v>-108.24866299999999</v>
          </cell>
        </row>
        <row r="576">
          <cell r="A576">
            <v>528809196</v>
          </cell>
          <cell r="B576" t="str">
            <v>Northwest New Mexico</v>
          </cell>
          <cell r="C576" t="str">
            <v>DigDeep HWS 1200 gal cistern</v>
          </cell>
          <cell r="E576">
            <v>45386</v>
          </cell>
          <cell r="F576">
            <v>218</v>
          </cell>
          <cell r="G576">
            <v>987</v>
          </cell>
          <cell r="H576">
            <v>35.373179690000001</v>
          </cell>
          <cell r="I576">
            <v>-108.1510231</v>
          </cell>
        </row>
        <row r="577">
          <cell r="A577">
            <v>528809206</v>
          </cell>
          <cell r="B577" t="str">
            <v>Northwest New Mexico</v>
          </cell>
          <cell r="C577" t="str">
            <v>DigDeep HWS 1200 gal cistern</v>
          </cell>
          <cell r="D577">
            <v>1</v>
          </cell>
          <cell r="E577">
            <v>45386</v>
          </cell>
          <cell r="F577">
            <v>218</v>
          </cell>
          <cell r="G577">
            <v>1048</v>
          </cell>
          <cell r="H577">
            <v>35.373184930000001</v>
          </cell>
          <cell r="I577">
            <v>-108.1510895</v>
          </cell>
        </row>
        <row r="578">
          <cell r="A578">
            <v>528809251</v>
          </cell>
          <cell r="B578" t="str">
            <v>Northwest New Mexico</v>
          </cell>
          <cell r="C578" t="str">
            <v>Non-DigDeep cistern</v>
          </cell>
          <cell r="D578">
            <v>1</v>
          </cell>
          <cell r="E578">
            <v>45448</v>
          </cell>
          <cell r="F578">
            <v>156</v>
          </cell>
          <cell r="G578">
            <v>533</v>
          </cell>
          <cell r="H578">
            <v>35.726547889999999</v>
          </cell>
          <cell r="I578">
            <v>-108.4424246</v>
          </cell>
        </row>
        <row r="579">
          <cell r="A579">
            <v>528809299</v>
          </cell>
          <cell r="B579" t="str">
            <v>Northwest New Mexico</v>
          </cell>
          <cell r="C579" t="str">
            <v>DigDeep 275 gal tank</v>
          </cell>
          <cell r="D579">
            <v>1</v>
          </cell>
          <cell r="E579">
            <v>45453</v>
          </cell>
          <cell r="F579">
            <v>151</v>
          </cell>
          <cell r="G579">
            <v>275</v>
          </cell>
          <cell r="H579">
            <v>35.576417319999997</v>
          </cell>
          <cell r="I579">
            <v>-108.4521383</v>
          </cell>
        </row>
        <row r="580">
          <cell r="A580">
            <v>528809309</v>
          </cell>
          <cell r="B580" t="str">
            <v>Northwest New Mexico</v>
          </cell>
          <cell r="C580" t="str">
            <v>DigDeep 275 gal tank</v>
          </cell>
          <cell r="D580">
            <v>1</v>
          </cell>
          <cell r="E580">
            <v>45399</v>
          </cell>
          <cell r="F580">
            <v>205</v>
          </cell>
          <cell r="G580">
            <v>253</v>
          </cell>
          <cell r="H580">
            <v>35.575541880000003</v>
          </cell>
          <cell r="I580">
            <v>-108.4520665</v>
          </cell>
        </row>
        <row r="581">
          <cell r="A581">
            <v>528809316</v>
          </cell>
          <cell r="B581" t="str">
            <v>Northwest New Mexico</v>
          </cell>
          <cell r="C581" t="str">
            <v>DigDeep 275 gal tank</v>
          </cell>
          <cell r="D581">
            <v>1</v>
          </cell>
          <cell r="E581">
            <v>45139</v>
          </cell>
          <cell r="F581">
            <v>465</v>
          </cell>
          <cell r="G581">
            <v>275</v>
          </cell>
          <cell r="H581">
            <v>35.58090713</v>
          </cell>
          <cell r="I581">
            <v>-108.46536690000001</v>
          </cell>
        </row>
        <row r="582">
          <cell r="A582">
            <v>528809323</v>
          </cell>
          <cell r="B582" t="str">
            <v>Northwest New Mexico</v>
          </cell>
          <cell r="C582" t="str">
            <v>DigDeep HWS 1200 gal cistern, DigDeep 275 gal tank</v>
          </cell>
          <cell r="D582">
            <v>1</v>
          </cell>
          <cell r="E582">
            <v>45561</v>
          </cell>
          <cell r="F582">
            <v>43</v>
          </cell>
          <cell r="G582">
            <v>1308</v>
          </cell>
          <cell r="H582">
            <v>35.423840439999999</v>
          </cell>
          <cell r="I582">
            <v>-108.0384787</v>
          </cell>
        </row>
        <row r="583">
          <cell r="A583">
            <v>528809347</v>
          </cell>
          <cell r="B583" t="str">
            <v>Northwest New Mexico</v>
          </cell>
          <cell r="C583" t="str">
            <v>DigDeep HWS 1200 gal cistern</v>
          </cell>
          <cell r="D583">
            <v>1</v>
          </cell>
          <cell r="E583">
            <v>45484</v>
          </cell>
          <cell r="F583">
            <v>120</v>
          </cell>
          <cell r="G583">
            <v>678</v>
          </cell>
          <cell r="H583">
            <v>35.622276650000003</v>
          </cell>
          <cell r="I583">
            <v>-108.0863882</v>
          </cell>
        </row>
        <row r="584">
          <cell r="A584">
            <v>528813764</v>
          </cell>
          <cell r="B584" t="str">
            <v>Northwest New Mexico</v>
          </cell>
          <cell r="C584" t="str">
            <v>Non-DigDeep cistern, DigDeep 275 gal tank</v>
          </cell>
          <cell r="D584">
            <v>1</v>
          </cell>
          <cell r="E584">
            <v>45167</v>
          </cell>
          <cell r="F584">
            <v>437</v>
          </cell>
          <cell r="G584">
            <v>1550</v>
          </cell>
          <cell r="H584">
            <v>35.35165361</v>
          </cell>
          <cell r="I584">
            <v>-108.13626530000001</v>
          </cell>
        </row>
        <row r="585">
          <cell r="A585">
            <v>528813771</v>
          </cell>
          <cell r="B585" t="str">
            <v>Northwest New Mexico</v>
          </cell>
          <cell r="C585" t="str">
            <v>DigDeep HWS 1200 gal cistern, Other (please specify)</v>
          </cell>
          <cell r="D585">
            <v>1</v>
          </cell>
          <cell r="E585">
            <v>45167</v>
          </cell>
          <cell r="F585">
            <v>437</v>
          </cell>
          <cell r="G585">
            <v>1050</v>
          </cell>
          <cell r="H585">
            <v>35.351323800000003</v>
          </cell>
          <cell r="I585">
            <v>-108.1338143</v>
          </cell>
        </row>
        <row r="586">
          <cell r="A586">
            <v>528813788</v>
          </cell>
          <cell r="B586" t="str">
            <v>Northwest New Mexico</v>
          </cell>
          <cell r="C586" t="str">
            <v>DigDeep 275 gal tank</v>
          </cell>
          <cell r="D586">
            <v>1</v>
          </cell>
          <cell r="E586">
            <v>45483</v>
          </cell>
          <cell r="F586">
            <v>121</v>
          </cell>
          <cell r="G586">
            <v>128</v>
          </cell>
          <cell r="H586">
            <v>35.406834369999999</v>
          </cell>
          <cell r="I586">
            <v>-108.2085165</v>
          </cell>
        </row>
        <row r="587">
          <cell r="A587">
            <v>528813805</v>
          </cell>
          <cell r="B587" t="str">
            <v>Northwest New Mexico</v>
          </cell>
          <cell r="C587" t="str">
            <v>DigDeep 275 gal tank</v>
          </cell>
          <cell r="D587">
            <v>5</v>
          </cell>
          <cell r="E587">
            <v>45574</v>
          </cell>
          <cell r="F587">
            <v>30</v>
          </cell>
          <cell r="G587">
            <v>522</v>
          </cell>
          <cell r="H587">
            <v>35.638864499999997</v>
          </cell>
          <cell r="I587">
            <v>-108.026239</v>
          </cell>
        </row>
        <row r="588">
          <cell r="A588">
            <v>528813812</v>
          </cell>
          <cell r="B588" t="str">
            <v>Northwest New Mexico</v>
          </cell>
          <cell r="C588" t="str">
            <v>DigDeep 275 gal tank</v>
          </cell>
          <cell r="D588">
            <v>1</v>
          </cell>
          <cell r="E588">
            <v>45482</v>
          </cell>
          <cell r="F588">
            <v>122</v>
          </cell>
          <cell r="G588">
            <v>277</v>
          </cell>
          <cell r="H588">
            <v>35.638762049999997</v>
          </cell>
          <cell r="I588">
            <v>-108.0265045</v>
          </cell>
        </row>
        <row r="589">
          <cell r="A589">
            <v>528813829</v>
          </cell>
          <cell r="B589" t="str">
            <v>Northwest New Mexico</v>
          </cell>
          <cell r="C589" t="str">
            <v>DigDeep 275 gal tank</v>
          </cell>
          <cell r="D589">
            <v>1</v>
          </cell>
          <cell r="E589">
            <v>45482</v>
          </cell>
          <cell r="F589">
            <v>122</v>
          </cell>
          <cell r="G589">
            <v>274</v>
          </cell>
          <cell r="H589">
            <v>35.64027703</v>
          </cell>
          <cell r="I589">
            <v>-108.02662789999999</v>
          </cell>
        </row>
        <row r="590">
          <cell r="A590">
            <v>528813836</v>
          </cell>
          <cell r="B590" t="str">
            <v>Northwest New Mexico</v>
          </cell>
          <cell r="C590" t="str">
            <v>DigDeep 275 gal tank, Other (please specify)</v>
          </cell>
          <cell r="D590">
            <v>1</v>
          </cell>
          <cell r="E590">
            <v>45581</v>
          </cell>
          <cell r="F590">
            <v>23</v>
          </cell>
          <cell r="G590">
            <v>423</v>
          </cell>
          <cell r="H590">
            <v>35.757187090000002</v>
          </cell>
          <cell r="I590">
            <v>-107.43152619999999</v>
          </cell>
        </row>
        <row r="591">
          <cell r="A591">
            <v>528813843</v>
          </cell>
          <cell r="B591" t="str">
            <v>Northwest New Mexico</v>
          </cell>
          <cell r="C591" t="str">
            <v>DigDeep 275 gal tank</v>
          </cell>
          <cell r="D591">
            <v>1</v>
          </cell>
          <cell r="E591">
            <v>45581</v>
          </cell>
          <cell r="F591">
            <v>23</v>
          </cell>
          <cell r="G591">
            <v>270</v>
          </cell>
          <cell r="H591">
            <v>35.757187090000002</v>
          </cell>
          <cell r="I591">
            <v>-107.43152619999999</v>
          </cell>
        </row>
        <row r="592">
          <cell r="A592">
            <v>528813850</v>
          </cell>
          <cell r="B592" t="str">
            <v>Northwest New Mexico</v>
          </cell>
          <cell r="C592" t="str">
            <v>DigDeep 275 gal tank</v>
          </cell>
          <cell r="D592">
            <v>1</v>
          </cell>
          <cell r="E592">
            <v>45271</v>
          </cell>
          <cell r="F592">
            <v>333</v>
          </cell>
          <cell r="G592">
            <v>278</v>
          </cell>
          <cell r="H592">
            <v>35.757187090000002</v>
          </cell>
          <cell r="I592">
            <v>-107.43152619999999</v>
          </cell>
        </row>
        <row r="593">
          <cell r="A593">
            <v>528813867</v>
          </cell>
          <cell r="B593" t="str">
            <v>Northwest New Mexico</v>
          </cell>
          <cell r="C593" t="str">
            <v>DigDeep 275 gal tank, Other (please specify)</v>
          </cell>
          <cell r="D593">
            <v>1</v>
          </cell>
          <cell r="E593">
            <v>45581</v>
          </cell>
          <cell r="F593">
            <v>23</v>
          </cell>
          <cell r="G593">
            <v>299</v>
          </cell>
          <cell r="H593">
            <v>35.739648080000002</v>
          </cell>
          <cell r="I593">
            <v>-107.3665141</v>
          </cell>
        </row>
        <row r="594">
          <cell r="A594">
            <v>528813874</v>
          </cell>
          <cell r="B594" t="str">
            <v>Northwest New Mexico</v>
          </cell>
          <cell r="C594" t="str">
            <v>Non-DigDeep cistern</v>
          </cell>
          <cell r="D594">
            <v>1</v>
          </cell>
          <cell r="E594">
            <v>45581</v>
          </cell>
          <cell r="F594">
            <v>23</v>
          </cell>
          <cell r="G594">
            <v>839</v>
          </cell>
          <cell r="H594">
            <v>35.739684959999998</v>
          </cell>
          <cell r="I594">
            <v>-107.3664946</v>
          </cell>
        </row>
        <row r="595">
          <cell r="A595">
            <v>528813881</v>
          </cell>
          <cell r="B595" t="str">
            <v>Northwest New Mexico</v>
          </cell>
          <cell r="C595" t="str">
            <v>DigDeep 275 gal tank</v>
          </cell>
          <cell r="D595">
            <v>1</v>
          </cell>
          <cell r="E595">
            <v>45581</v>
          </cell>
          <cell r="F595">
            <v>23</v>
          </cell>
          <cell r="G595">
            <v>275</v>
          </cell>
          <cell r="H595">
            <v>35.739717579999997</v>
          </cell>
          <cell r="I595">
            <v>-107.3665075</v>
          </cell>
        </row>
        <row r="596">
          <cell r="A596">
            <v>528813898</v>
          </cell>
          <cell r="B596" t="str">
            <v>Northwest New Mexico</v>
          </cell>
          <cell r="C596" t="str">
            <v>DigDeep 275 gal tank</v>
          </cell>
          <cell r="D596">
            <v>1</v>
          </cell>
          <cell r="E596">
            <v>45468</v>
          </cell>
          <cell r="F596">
            <v>136</v>
          </cell>
          <cell r="G596">
            <v>229</v>
          </cell>
          <cell r="H596">
            <v>35.719657769999998</v>
          </cell>
          <cell r="I596">
            <v>-107.45218989999999</v>
          </cell>
        </row>
        <row r="597">
          <cell r="A597">
            <v>528813908</v>
          </cell>
          <cell r="B597" t="str">
            <v>Northwest New Mexico</v>
          </cell>
          <cell r="C597" t="str">
            <v>DigDeep 275 gal tank</v>
          </cell>
          <cell r="D597">
            <v>1</v>
          </cell>
          <cell r="E597">
            <v>45118</v>
          </cell>
          <cell r="F597">
            <v>486</v>
          </cell>
          <cell r="G597">
            <v>276</v>
          </cell>
          <cell r="H597">
            <v>35.757049969999997</v>
          </cell>
          <cell r="I597">
            <v>-107.4307805</v>
          </cell>
        </row>
        <row r="598">
          <cell r="A598">
            <v>528813915</v>
          </cell>
          <cell r="B598" t="str">
            <v>Northwest New Mexico</v>
          </cell>
          <cell r="C598" t="str">
            <v>DigDeep 275 gal tank</v>
          </cell>
          <cell r="D598">
            <v>1</v>
          </cell>
          <cell r="E598">
            <v>45530</v>
          </cell>
          <cell r="F598">
            <v>74</v>
          </cell>
          <cell r="G598">
            <v>825</v>
          </cell>
          <cell r="H598">
            <v>35.756202709999997</v>
          </cell>
          <cell r="I598">
            <v>-107.4310716</v>
          </cell>
        </row>
        <row r="599">
          <cell r="A599">
            <v>528813922</v>
          </cell>
          <cell r="B599" t="str">
            <v>Northwest New Mexico</v>
          </cell>
          <cell r="C599" t="str">
            <v>DigDeep 275 gal tank</v>
          </cell>
          <cell r="D599">
            <v>1</v>
          </cell>
          <cell r="E599">
            <v>45468</v>
          </cell>
          <cell r="F599">
            <v>136</v>
          </cell>
          <cell r="G599">
            <v>270</v>
          </cell>
          <cell r="H599">
            <v>35.756517240000001</v>
          </cell>
          <cell r="I599">
            <v>-107.43156639999999</v>
          </cell>
        </row>
        <row r="600">
          <cell r="A600">
            <v>528813939</v>
          </cell>
          <cell r="B600" t="str">
            <v>Northwest New Mexico</v>
          </cell>
          <cell r="C600" t="str">
            <v>DigDeep 275 gal tank, Other (please specify)</v>
          </cell>
          <cell r="D600">
            <v>1</v>
          </cell>
          <cell r="E600">
            <v>45118</v>
          </cell>
          <cell r="F600">
            <v>486</v>
          </cell>
          <cell r="G600">
            <v>993</v>
          </cell>
          <cell r="H600">
            <v>35.756305019999999</v>
          </cell>
          <cell r="I600">
            <v>-107.431781</v>
          </cell>
        </row>
        <row r="601">
          <cell r="A601">
            <v>528813946</v>
          </cell>
          <cell r="B601" t="str">
            <v>Northwest New Mexico</v>
          </cell>
          <cell r="C601" t="str">
            <v>DigDeep 275 gal tank</v>
          </cell>
          <cell r="D601">
            <v>1</v>
          </cell>
          <cell r="E601">
            <v>45530</v>
          </cell>
          <cell r="F601">
            <v>74</v>
          </cell>
          <cell r="G601">
            <v>550</v>
          </cell>
          <cell r="H601">
            <v>35.75611782</v>
          </cell>
          <cell r="I601">
            <v>-107.43155969999999</v>
          </cell>
        </row>
        <row r="602">
          <cell r="A602">
            <v>528813960</v>
          </cell>
          <cell r="B602" t="str">
            <v>Northwest New Mexico</v>
          </cell>
          <cell r="C602" t="str">
            <v>DigDeep 275 gal tank</v>
          </cell>
          <cell r="D602">
            <v>1</v>
          </cell>
          <cell r="E602">
            <v>45468</v>
          </cell>
          <cell r="F602">
            <v>136</v>
          </cell>
          <cell r="G602">
            <v>275</v>
          </cell>
          <cell r="H602">
            <v>35.700270600000003</v>
          </cell>
          <cell r="I602">
            <v>-107.3224354</v>
          </cell>
        </row>
        <row r="603">
          <cell r="A603">
            <v>528813977</v>
          </cell>
          <cell r="B603" t="str">
            <v>Northwest New Mexico</v>
          </cell>
          <cell r="C603" t="str">
            <v>DigDeep HWS 1200 gal cistern, Other (please specify)</v>
          </cell>
          <cell r="D603">
            <v>1</v>
          </cell>
          <cell r="E603">
            <v>45468</v>
          </cell>
          <cell r="F603">
            <v>136</v>
          </cell>
          <cell r="G603">
            <v>400</v>
          </cell>
          <cell r="H603">
            <v>35.700624550000001</v>
          </cell>
          <cell r="I603">
            <v>-107.3222919</v>
          </cell>
        </row>
        <row r="604">
          <cell r="A604">
            <v>528813984</v>
          </cell>
          <cell r="B604" t="str">
            <v>Northwest New Mexico</v>
          </cell>
          <cell r="C604" t="str">
            <v>DigDeep 275 gal tank, Other (please specify)</v>
          </cell>
          <cell r="D604">
            <v>1</v>
          </cell>
          <cell r="E604">
            <v>45468</v>
          </cell>
          <cell r="F604">
            <v>136</v>
          </cell>
          <cell r="G604">
            <v>300</v>
          </cell>
          <cell r="H604">
            <v>35.700769399999999</v>
          </cell>
          <cell r="I604">
            <v>-107.3220934</v>
          </cell>
        </row>
        <row r="605">
          <cell r="A605">
            <v>528813991</v>
          </cell>
          <cell r="B605" t="str">
            <v>Northwest New Mexico</v>
          </cell>
          <cell r="C605" t="str">
            <v>DigDeep 275 gal tank, Other (please specify)</v>
          </cell>
          <cell r="D605">
            <v>1</v>
          </cell>
          <cell r="E605">
            <v>45468</v>
          </cell>
          <cell r="F605">
            <v>136</v>
          </cell>
          <cell r="G605">
            <v>295</v>
          </cell>
          <cell r="H605">
            <v>35.701274730000002</v>
          </cell>
          <cell r="I605">
            <v>-107.3223911</v>
          </cell>
        </row>
        <row r="606">
          <cell r="A606">
            <v>528814002</v>
          </cell>
          <cell r="B606" t="str">
            <v>Northwest New Mexico</v>
          </cell>
          <cell r="C606" t="str">
            <v>DigDeep 275 gal tank, Other (please specify)</v>
          </cell>
          <cell r="D606">
            <v>1</v>
          </cell>
          <cell r="E606">
            <v>45568</v>
          </cell>
          <cell r="F606">
            <v>36</v>
          </cell>
          <cell r="G606">
            <v>435</v>
          </cell>
          <cell r="H606">
            <v>35.359107119999997</v>
          </cell>
          <cell r="I606">
            <v>-108.05583180000001</v>
          </cell>
        </row>
        <row r="607">
          <cell r="A607">
            <v>528814064</v>
          </cell>
          <cell r="B607" t="str">
            <v>Northwest New Mexico</v>
          </cell>
          <cell r="C607" t="str">
            <v>Non-DigDeep cistern, DigDeep 275 gal tank</v>
          </cell>
          <cell r="D607">
            <v>1</v>
          </cell>
          <cell r="E607">
            <v>45327</v>
          </cell>
          <cell r="F607">
            <v>277</v>
          </cell>
          <cell r="G607">
            <v>451</v>
          </cell>
          <cell r="H607">
            <v>35.670595679999998</v>
          </cell>
          <cell r="I607">
            <v>-107.7193111</v>
          </cell>
        </row>
        <row r="608">
          <cell r="A608">
            <v>528814071</v>
          </cell>
          <cell r="B608" t="str">
            <v>Northwest New Mexico</v>
          </cell>
          <cell r="C608" t="str">
            <v>DigDeep 275 gal tank</v>
          </cell>
          <cell r="D608">
            <v>1</v>
          </cell>
          <cell r="E608">
            <v>45327</v>
          </cell>
          <cell r="F608">
            <v>277</v>
          </cell>
          <cell r="G608">
            <v>271</v>
          </cell>
          <cell r="H608">
            <v>35.671874729999999</v>
          </cell>
          <cell r="I608">
            <v>-107.721709</v>
          </cell>
        </row>
        <row r="609">
          <cell r="A609">
            <v>528814088</v>
          </cell>
          <cell r="B609" t="str">
            <v>Northwest New Mexico</v>
          </cell>
          <cell r="C609" t="str">
            <v>DigDeep 275 gal tank</v>
          </cell>
          <cell r="D609">
            <v>1</v>
          </cell>
          <cell r="E609">
            <v>45327</v>
          </cell>
          <cell r="F609">
            <v>277</v>
          </cell>
          <cell r="G609">
            <v>285</v>
          </cell>
          <cell r="H609">
            <v>35.672917349999999</v>
          </cell>
          <cell r="I609">
            <v>-107.7232003</v>
          </cell>
        </row>
        <row r="610">
          <cell r="A610">
            <v>528814095</v>
          </cell>
          <cell r="B610" t="str">
            <v>Northwest New Mexico</v>
          </cell>
          <cell r="C610" t="str">
            <v>DigDeep 275 gal tank</v>
          </cell>
          <cell r="D610">
            <v>1</v>
          </cell>
          <cell r="E610">
            <v>45327</v>
          </cell>
          <cell r="F610">
            <v>277</v>
          </cell>
          <cell r="G610">
            <v>82</v>
          </cell>
          <cell r="H610">
            <v>35.673231110000003</v>
          </cell>
          <cell r="I610">
            <v>-107.7231172</v>
          </cell>
        </row>
        <row r="611">
          <cell r="A611">
            <v>528814105</v>
          </cell>
          <cell r="B611" t="str">
            <v>Northwest New Mexico</v>
          </cell>
          <cell r="C611" t="str">
            <v>DigDeep 275 gal tank</v>
          </cell>
          <cell r="D611">
            <v>1</v>
          </cell>
          <cell r="E611">
            <v>45327</v>
          </cell>
          <cell r="F611">
            <v>277</v>
          </cell>
          <cell r="G611">
            <v>253</v>
          </cell>
          <cell r="H611">
            <v>35.673608059999999</v>
          </cell>
          <cell r="I611">
            <v>-107.7231225</v>
          </cell>
        </row>
        <row r="612">
          <cell r="A612">
            <v>528814112</v>
          </cell>
          <cell r="B612" t="str">
            <v>Northwest New Mexico</v>
          </cell>
          <cell r="C612" t="str">
            <v>DigDeep 275 gal tank</v>
          </cell>
          <cell r="D612">
            <v>1</v>
          </cell>
          <cell r="E612">
            <v>45349</v>
          </cell>
          <cell r="F612">
            <v>255</v>
          </cell>
          <cell r="G612">
            <v>275</v>
          </cell>
          <cell r="H612">
            <v>35.69708224</v>
          </cell>
          <cell r="I612">
            <v>-107.7298737</v>
          </cell>
        </row>
        <row r="613">
          <cell r="A613">
            <v>528814129</v>
          </cell>
          <cell r="B613" t="str">
            <v>Northwest New Mexico</v>
          </cell>
          <cell r="C613" t="str">
            <v>Non-DigDeep cistern, DigDeep 275 gal tank</v>
          </cell>
          <cell r="D613">
            <v>1</v>
          </cell>
          <cell r="E613">
            <v>45418</v>
          </cell>
          <cell r="F613">
            <v>186</v>
          </cell>
          <cell r="G613">
            <v>625</v>
          </cell>
          <cell r="H613">
            <v>35.70469379</v>
          </cell>
          <cell r="I613">
            <v>-107.7217627</v>
          </cell>
        </row>
        <row r="614">
          <cell r="A614">
            <v>528814136</v>
          </cell>
          <cell r="B614" t="str">
            <v>Northwest New Mexico</v>
          </cell>
          <cell r="C614" t="str">
            <v>DigDeep 275 gal tank</v>
          </cell>
          <cell r="D614">
            <v>1</v>
          </cell>
          <cell r="E614">
            <v>45418</v>
          </cell>
          <cell r="F614">
            <v>186</v>
          </cell>
          <cell r="G614">
            <v>189</v>
          </cell>
          <cell r="H614">
            <v>35.704672010000003</v>
          </cell>
          <cell r="I614">
            <v>-107.7221435</v>
          </cell>
        </row>
        <row r="615">
          <cell r="A615">
            <v>528814143</v>
          </cell>
          <cell r="B615" t="str">
            <v>Northwest New Mexico</v>
          </cell>
          <cell r="C615" t="str">
            <v>DigDeep HWS 1200 gal cistern</v>
          </cell>
          <cell r="D615">
            <v>1</v>
          </cell>
          <cell r="E615">
            <v>45418</v>
          </cell>
          <cell r="F615">
            <v>186</v>
          </cell>
          <cell r="G615">
            <v>436</v>
          </cell>
          <cell r="H615">
            <v>35.707050410000001</v>
          </cell>
          <cell r="I615">
            <v>-107.7234095</v>
          </cell>
        </row>
        <row r="616">
          <cell r="A616">
            <v>528814150</v>
          </cell>
          <cell r="B616" t="str">
            <v>Northwest New Mexico</v>
          </cell>
          <cell r="C616" t="str">
            <v>Non-DigDeep cistern</v>
          </cell>
          <cell r="D616">
            <v>1</v>
          </cell>
          <cell r="E616">
            <v>45418</v>
          </cell>
          <cell r="F616">
            <v>186</v>
          </cell>
          <cell r="G616">
            <v>322</v>
          </cell>
          <cell r="H616">
            <v>35.708527070000002</v>
          </cell>
          <cell r="I616">
            <v>-107.7220255</v>
          </cell>
        </row>
        <row r="617">
          <cell r="A617">
            <v>528814167</v>
          </cell>
          <cell r="B617" t="str">
            <v>Northwest New Mexico</v>
          </cell>
          <cell r="C617" t="str">
            <v>DigDeep 275 gal tank</v>
          </cell>
          <cell r="D617">
            <v>1</v>
          </cell>
          <cell r="E617">
            <v>45553</v>
          </cell>
          <cell r="F617">
            <v>51</v>
          </cell>
          <cell r="G617">
            <v>219</v>
          </cell>
          <cell r="H617">
            <v>35.603293479999998</v>
          </cell>
          <cell r="I617">
            <v>-108.50559</v>
          </cell>
        </row>
        <row r="618">
          <cell r="A618">
            <v>528814174</v>
          </cell>
          <cell r="B618" t="str">
            <v>Northwest New Mexico</v>
          </cell>
          <cell r="C618" t="str">
            <v>DigDeep 275 gal tank</v>
          </cell>
          <cell r="D618">
            <v>1</v>
          </cell>
          <cell r="E618">
            <v>45553</v>
          </cell>
          <cell r="F618">
            <v>51</v>
          </cell>
          <cell r="G618">
            <v>275</v>
          </cell>
          <cell r="H618">
            <v>35.603709469999998</v>
          </cell>
          <cell r="I618">
            <v>-108.5060312</v>
          </cell>
        </row>
        <row r="619">
          <cell r="A619">
            <v>528814181</v>
          </cell>
          <cell r="B619" t="str">
            <v>Northwest New Mexico</v>
          </cell>
          <cell r="C619" t="str">
            <v>DigDeep 275 gal tank, Other (please specify)</v>
          </cell>
          <cell r="D619">
            <v>1</v>
          </cell>
          <cell r="E619">
            <v>45553</v>
          </cell>
          <cell r="F619">
            <v>51</v>
          </cell>
          <cell r="G619">
            <v>430</v>
          </cell>
          <cell r="H619">
            <v>35.603584079999997</v>
          </cell>
          <cell r="I619">
            <v>-108.50589309999999</v>
          </cell>
        </row>
        <row r="620">
          <cell r="A620">
            <v>528814198</v>
          </cell>
          <cell r="B620" t="str">
            <v>Northwest New Mexico</v>
          </cell>
          <cell r="C620" t="str">
            <v>DigDeep 275 gal tank</v>
          </cell>
          <cell r="D620">
            <v>1</v>
          </cell>
          <cell r="E620">
            <v>45532</v>
          </cell>
          <cell r="F620">
            <v>72</v>
          </cell>
          <cell r="G620">
            <v>276</v>
          </cell>
          <cell r="H620">
            <v>35.55157835</v>
          </cell>
          <cell r="I620">
            <v>-108.2802683</v>
          </cell>
        </row>
        <row r="621">
          <cell r="A621">
            <v>528814208</v>
          </cell>
          <cell r="B621" t="str">
            <v>Northwest New Mexico</v>
          </cell>
          <cell r="C621" t="str">
            <v>DigDeep HWS 1200 gal cistern</v>
          </cell>
          <cell r="D621">
            <v>1</v>
          </cell>
          <cell r="E621">
            <v>45532</v>
          </cell>
          <cell r="F621">
            <v>72</v>
          </cell>
          <cell r="G621">
            <v>356</v>
          </cell>
          <cell r="H621">
            <v>35.547249790000002</v>
          </cell>
          <cell r="I621">
            <v>-108.2810059</v>
          </cell>
        </row>
        <row r="622">
          <cell r="A622">
            <v>528814215</v>
          </cell>
          <cell r="B622" t="str">
            <v>Northwest New Mexico</v>
          </cell>
          <cell r="C622" t="str">
            <v>DigDeep 275 gal tank</v>
          </cell>
          <cell r="D622">
            <v>1</v>
          </cell>
          <cell r="E622">
            <v>45532</v>
          </cell>
          <cell r="F622">
            <v>72</v>
          </cell>
          <cell r="G622">
            <v>276</v>
          </cell>
          <cell r="H622">
            <v>35.546049490000001</v>
          </cell>
          <cell r="I622">
            <v>-108.2815745</v>
          </cell>
        </row>
        <row r="623">
          <cell r="A623">
            <v>528814222</v>
          </cell>
          <cell r="B623" t="str">
            <v>Northwest New Mexico</v>
          </cell>
          <cell r="C623" t="str">
            <v>DigDeep 275 gal tank</v>
          </cell>
          <cell r="D623">
            <v>1</v>
          </cell>
          <cell r="E623">
            <v>45148</v>
          </cell>
          <cell r="F623">
            <v>456</v>
          </cell>
          <cell r="G623">
            <v>276</v>
          </cell>
          <cell r="H623">
            <v>35.61753186</v>
          </cell>
          <cell r="I623">
            <v>-108.4438643</v>
          </cell>
        </row>
        <row r="624">
          <cell r="A624">
            <v>528814253</v>
          </cell>
          <cell r="B624" t="str">
            <v>Northwest New Mexico</v>
          </cell>
          <cell r="C624" t="str">
            <v>DigDeep 275 gal tank</v>
          </cell>
          <cell r="D624">
            <v>1</v>
          </cell>
          <cell r="E624">
            <v>45545</v>
          </cell>
          <cell r="F624">
            <v>59</v>
          </cell>
          <cell r="G624">
            <v>275</v>
          </cell>
          <cell r="H624">
            <v>35.694368079999997</v>
          </cell>
          <cell r="I624">
            <v>-108.01710610000001</v>
          </cell>
        </row>
        <row r="625">
          <cell r="A625">
            <v>528814260</v>
          </cell>
          <cell r="B625" t="str">
            <v>Northwest New Mexico</v>
          </cell>
          <cell r="C625" t="str">
            <v>DigDeep 275 gal tank</v>
          </cell>
          <cell r="D625">
            <v>1</v>
          </cell>
          <cell r="E625">
            <v>45545</v>
          </cell>
          <cell r="F625">
            <v>59</v>
          </cell>
          <cell r="G625">
            <v>275</v>
          </cell>
          <cell r="H625">
            <v>35.694474820000003</v>
          </cell>
          <cell r="I625">
            <v>-108.0170497</v>
          </cell>
        </row>
        <row r="626">
          <cell r="A626">
            <v>528814277</v>
          </cell>
          <cell r="B626" t="str">
            <v>Northwest New Mexico</v>
          </cell>
          <cell r="C626" t="str">
            <v>Other (please specify)</v>
          </cell>
          <cell r="D626">
            <v>1</v>
          </cell>
          <cell r="E626">
            <v>45435</v>
          </cell>
          <cell r="F626">
            <v>169</v>
          </cell>
          <cell r="G626">
            <v>55</v>
          </cell>
          <cell r="H626">
            <v>35.37257305</v>
          </cell>
          <cell r="I626">
            <v>-108.0918109</v>
          </cell>
        </row>
        <row r="627">
          <cell r="A627">
            <v>528814284</v>
          </cell>
          <cell r="B627" t="str">
            <v>Northwest New Mexico</v>
          </cell>
          <cell r="C627" t="str">
            <v>DigDeep 275 gal tank</v>
          </cell>
          <cell r="D627">
            <v>1</v>
          </cell>
          <cell r="E627">
            <v>45568</v>
          </cell>
          <cell r="F627">
            <v>36</v>
          </cell>
          <cell r="G627">
            <v>270</v>
          </cell>
          <cell r="H627">
            <v>35.370899909999999</v>
          </cell>
          <cell r="I627">
            <v>-108.0914435</v>
          </cell>
        </row>
        <row r="628">
          <cell r="A628">
            <v>528814291</v>
          </cell>
          <cell r="B628" t="str">
            <v>Northwest New Mexico</v>
          </cell>
          <cell r="C628" t="str">
            <v>DigDeep 275 gal tank</v>
          </cell>
          <cell r="D628">
            <v>1</v>
          </cell>
          <cell r="E628">
            <v>45440</v>
          </cell>
          <cell r="F628">
            <v>164</v>
          </cell>
          <cell r="G628">
            <v>270</v>
          </cell>
          <cell r="H628">
            <v>35.370727119999998</v>
          </cell>
          <cell r="I628">
            <v>-108.0914757</v>
          </cell>
        </row>
        <row r="629">
          <cell r="A629">
            <v>528814301</v>
          </cell>
          <cell r="B629" t="str">
            <v>Northwest New Mexico</v>
          </cell>
          <cell r="C629" t="str">
            <v>DigDeep 275 gal tank</v>
          </cell>
          <cell r="D629">
            <v>1</v>
          </cell>
          <cell r="E629">
            <v>45153</v>
          </cell>
          <cell r="F629">
            <v>451</v>
          </cell>
          <cell r="G629">
            <v>276</v>
          </cell>
          <cell r="H629">
            <v>35.372710830000003</v>
          </cell>
          <cell r="I629">
            <v>-108.0948633</v>
          </cell>
        </row>
        <row r="630">
          <cell r="A630">
            <v>528814325</v>
          </cell>
          <cell r="B630" t="str">
            <v>Northwest New Mexico</v>
          </cell>
          <cell r="C630" t="str">
            <v>DigDeep 275 gal tank</v>
          </cell>
          <cell r="D630">
            <v>1</v>
          </cell>
          <cell r="E630">
            <v>45217</v>
          </cell>
          <cell r="F630">
            <v>387</v>
          </cell>
          <cell r="G630">
            <v>283</v>
          </cell>
          <cell r="H630">
            <v>35.60113226</v>
          </cell>
          <cell r="I630">
            <v>-107.9944038</v>
          </cell>
        </row>
        <row r="631">
          <cell r="A631">
            <v>528814332</v>
          </cell>
          <cell r="B631" t="str">
            <v>Northwest New Mexico</v>
          </cell>
          <cell r="C631" t="str">
            <v>DigDeep 275 gal tank</v>
          </cell>
          <cell r="D631">
            <v>1</v>
          </cell>
          <cell r="E631">
            <v>45355</v>
          </cell>
          <cell r="F631">
            <v>249</v>
          </cell>
          <cell r="G631">
            <v>180</v>
          </cell>
          <cell r="H631">
            <v>35.619442980000002</v>
          </cell>
          <cell r="I631">
            <v>-108.4565485</v>
          </cell>
        </row>
        <row r="632">
          <cell r="A632">
            <v>528814349</v>
          </cell>
          <cell r="B632" t="str">
            <v>Northwest New Mexico</v>
          </cell>
          <cell r="C632" t="str">
            <v>DigDeep 275 gal tank</v>
          </cell>
          <cell r="D632">
            <v>7</v>
          </cell>
          <cell r="E632">
            <v>45358</v>
          </cell>
          <cell r="F632">
            <v>246</v>
          </cell>
          <cell r="G632">
            <v>256</v>
          </cell>
          <cell r="H632">
            <v>35.619185690000002</v>
          </cell>
          <cell r="I632">
            <v>-108.4565806</v>
          </cell>
        </row>
        <row r="633">
          <cell r="A633">
            <v>528814356</v>
          </cell>
          <cell r="B633" t="str">
            <v>Northwest New Mexico</v>
          </cell>
          <cell r="C633" t="str">
            <v>DigDeep 275 gal tank</v>
          </cell>
          <cell r="D633">
            <v>1</v>
          </cell>
          <cell r="E633">
            <v>45216</v>
          </cell>
          <cell r="F633">
            <v>388</v>
          </cell>
          <cell r="G633">
            <v>276</v>
          </cell>
          <cell r="H633">
            <v>35.6194299</v>
          </cell>
          <cell r="I633">
            <v>-108.4568757</v>
          </cell>
        </row>
        <row r="634">
          <cell r="A634">
            <v>528814370</v>
          </cell>
          <cell r="B634" t="str">
            <v>Northwest New Mexico</v>
          </cell>
          <cell r="C634" t="str">
            <v>DigDeep 275 gal tank</v>
          </cell>
          <cell r="D634">
            <v>7</v>
          </cell>
          <cell r="E634">
            <v>45460</v>
          </cell>
          <cell r="F634">
            <v>144</v>
          </cell>
          <cell r="G634">
            <v>223</v>
          </cell>
          <cell r="H634">
            <v>35.610536740000001</v>
          </cell>
          <cell r="I634">
            <v>-108.52640390000001</v>
          </cell>
        </row>
        <row r="635">
          <cell r="A635">
            <v>528814394</v>
          </cell>
          <cell r="B635" t="str">
            <v>Northwest New Mexico</v>
          </cell>
          <cell r="C635" t="str">
            <v>DigDeep 275 gal tank</v>
          </cell>
          <cell r="D635">
            <v>1</v>
          </cell>
          <cell r="E635">
            <v>45236</v>
          </cell>
          <cell r="F635">
            <v>368</v>
          </cell>
          <cell r="G635">
            <v>304</v>
          </cell>
          <cell r="H635">
            <v>35.782252849999999</v>
          </cell>
          <cell r="I635">
            <v>-107.7516626</v>
          </cell>
        </row>
        <row r="636">
          <cell r="A636">
            <v>528814411</v>
          </cell>
          <cell r="B636" t="str">
            <v>Northwest New Mexico</v>
          </cell>
          <cell r="C636" t="str">
            <v>DigDeep HWS 1200 gal cistern, Other (please specify), Non-DigDeep cistern</v>
          </cell>
          <cell r="D636">
            <v>1</v>
          </cell>
          <cell r="E636">
            <v>45266</v>
          </cell>
          <cell r="F636">
            <v>338</v>
          </cell>
          <cell r="G636">
            <v>952</v>
          </cell>
          <cell r="H636">
            <v>35.33726411</v>
          </cell>
          <cell r="I636">
            <v>-108.1493913</v>
          </cell>
        </row>
        <row r="637">
          <cell r="A637">
            <v>528814428</v>
          </cell>
          <cell r="B637" t="str">
            <v>Northwest New Mexico</v>
          </cell>
          <cell r="C637" t="str">
            <v>DigDeep HWS 1200 gal cistern</v>
          </cell>
          <cell r="D637">
            <v>1</v>
          </cell>
          <cell r="E637">
            <v>45167</v>
          </cell>
          <cell r="F637">
            <v>437</v>
          </cell>
          <cell r="G637">
            <v>1200</v>
          </cell>
          <cell r="H637">
            <v>35.307599189999998</v>
          </cell>
          <cell r="I637">
            <v>-108.07448119999999</v>
          </cell>
        </row>
        <row r="638">
          <cell r="A638">
            <v>528814435</v>
          </cell>
          <cell r="B638" t="str">
            <v>Northwest New Mexico</v>
          </cell>
          <cell r="C638" t="str">
            <v>Other (please specify)</v>
          </cell>
          <cell r="D638">
            <v>1</v>
          </cell>
          <cell r="E638">
            <v>45250</v>
          </cell>
          <cell r="F638">
            <v>354</v>
          </cell>
          <cell r="G638">
            <v>117</v>
          </cell>
          <cell r="H638">
            <v>35.354048480000003</v>
          </cell>
          <cell r="I638">
            <v>-108.0643559</v>
          </cell>
        </row>
        <row r="639">
          <cell r="A639">
            <v>528814442</v>
          </cell>
          <cell r="B639" t="str">
            <v>Northwest New Mexico</v>
          </cell>
          <cell r="C639" t="str">
            <v>DigDeep 275 gal tank</v>
          </cell>
          <cell r="D639">
            <v>1</v>
          </cell>
          <cell r="E639">
            <v>45413</v>
          </cell>
          <cell r="F639">
            <v>191</v>
          </cell>
          <cell r="G639">
            <v>271</v>
          </cell>
          <cell r="H639">
            <v>35.565103729999997</v>
          </cell>
          <cell r="I639">
            <v>-108.2691988</v>
          </cell>
        </row>
        <row r="640">
          <cell r="A640">
            <v>528814459</v>
          </cell>
          <cell r="B640" t="str">
            <v>Northwest New Mexico</v>
          </cell>
          <cell r="C640" t="str">
            <v>DigDeep 275 gal tank</v>
          </cell>
          <cell r="D640">
            <v>1</v>
          </cell>
          <cell r="E640">
            <v>45327</v>
          </cell>
          <cell r="F640">
            <v>277</v>
          </cell>
          <cell r="G640">
            <v>212</v>
          </cell>
          <cell r="H640">
            <v>35.673849920000002</v>
          </cell>
          <cell r="I640">
            <v>-107.7235463</v>
          </cell>
        </row>
        <row r="641">
          <cell r="A641">
            <v>528814480</v>
          </cell>
          <cell r="B641" t="str">
            <v>Northwest New Mexico</v>
          </cell>
          <cell r="C641" t="str">
            <v>DigDeep 275 gal tank</v>
          </cell>
          <cell r="D641">
            <v>1</v>
          </cell>
          <cell r="E641">
            <v>45573</v>
          </cell>
          <cell r="F641">
            <v>31</v>
          </cell>
          <cell r="G641">
            <v>276</v>
          </cell>
          <cell r="H641">
            <v>35.573751870000002</v>
          </cell>
          <cell r="I641">
            <v>-108.3297752</v>
          </cell>
        </row>
        <row r="642">
          <cell r="A642">
            <v>528814507</v>
          </cell>
          <cell r="B642" t="str">
            <v>Northwest New Mexico</v>
          </cell>
          <cell r="C642" t="str">
            <v>DigDeep 275 gal tank</v>
          </cell>
          <cell r="D642">
            <v>1</v>
          </cell>
          <cell r="E642">
            <v>45482</v>
          </cell>
          <cell r="F642">
            <v>122</v>
          </cell>
          <cell r="G642">
            <v>258</v>
          </cell>
          <cell r="H642">
            <v>35.646690309999997</v>
          </cell>
          <cell r="I642">
            <v>-108.0128722</v>
          </cell>
        </row>
        <row r="643">
          <cell r="A643">
            <v>528814514</v>
          </cell>
          <cell r="B643" t="str">
            <v>Northwest New Mexico</v>
          </cell>
          <cell r="C643" t="str">
            <v>DigDeep 275 gal tank</v>
          </cell>
          <cell r="D643">
            <v>1</v>
          </cell>
          <cell r="E643">
            <v>45231</v>
          </cell>
          <cell r="F643">
            <v>373</v>
          </cell>
          <cell r="G643">
            <v>93</v>
          </cell>
          <cell r="H643">
            <v>35.568654629999997</v>
          </cell>
          <cell r="I643">
            <v>-108.3314073</v>
          </cell>
        </row>
        <row r="644">
          <cell r="A644">
            <v>528814521</v>
          </cell>
          <cell r="B644" t="str">
            <v>Northwest New Mexico</v>
          </cell>
          <cell r="C644" t="str">
            <v>DigDeep HWS 1200 gal cistern</v>
          </cell>
          <cell r="D644">
            <v>1</v>
          </cell>
          <cell r="E644">
            <v>45236</v>
          </cell>
          <cell r="F644">
            <v>368</v>
          </cell>
          <cell r="G644">
            <v>241</v>
          </cell>
          <cell r="H644">
            <v>35.670628360000002</v>
          </cell>
          <cell r="I644">
            <v>-107.71897319999999</v>
          </cell>
        </row>
        <row r="645">
          <cell r="A645">
            <v>528814538</v>
          </cell>
          <cell r="B645" t="str">
            <v>Northwest New Mexico</v>
          </cell>
          <cell r="C645" t="str">
            <v>Non-DigDeep cistern, Other (please specify)</v>
          </cell>
          <cell r="D645">
            <v>1</v>
          </cell>
          <cell r="E645">
            <v>45244</v>
          </cell>
          <cell r="F645">
            <v>360</v>
          </cell>
          <cell r="G645">
            <v>430</v>
          </cell>
          <cell r="H645">
            <v>36.09509997</v>
          </cell>
          <cell r="I645">
            <v>-108.8338253</v>
          </cell>
        </row>
        <row r="646">
          <cell r="A646">
            <v>528814545</v>
          </cell>
          <cell r="B646" t="str">
            <v>Northwest New Mexico</v>
          </cell>
          <cell r="C646" t="str">
            <v>DigDeep HWS 1200 gal cistern</v>
          </cell>
          <cell r="D646">
            <v>1</v>
          </cell>
          <cell r="E646">
            <v>45581</v>
          </cell>
          <cell r="F646">
            <v>23</v>
          </cell>
          <cell r="G646">
            <v>689</v>
          </cell>
          <cell r="H646">
            <v>36.087556739999997</v>
          </cell>
          <cell r="I646">
            <v>-108.78998989999999</v>
          </cell>
        </row>
        <row r="647">
          <cell r="A647">
            <v>528814552</v>
          </cell>
          <cell r="B647" t="str">
            <v>Northwest New Mexico</v>
          </cell>
          <cell r="C647" t="str">
            <v>Other (please specify)</v>
          </cell>
          <cell r="D647">
            <v>1</v>
          </cell>
          <cell r="E647">
            <v>45344</v>
          </cell>
          <cell r="F647">
            <v>260</v>
          </cell>
          <cell r="G647">
            <v>118</v>
          </cell>
          <cell r="H647">
            <v>36.081336200000003</v>
          </cell>
          <cell r="I647">
            <v>-108.78929789999999</v>
          </cell>
        </row>
        <row r="648">
          <cell r="A648">
            <v>528814569</v>
          </cell>
          <cell r="B648" t="str">
            <v>Northwest New Mexico</v>
          </cell>
          <cell r="C648" t="str">
            <v>DigDeep HWS 1200 gal cistern</v>
          </cell>
          <cell r="D648">
            <v>1</v>
          </cell>
          <cell r="E648">
            <v>45581</v>
          </cell>
          <cell r="F648">
            <v>23</v>
          </cell>
          <cell r="G648">
            <v>450</v>
          </cell>
          <cell r="H648">
            <v>36.081336200000003</v>
          </cell>
          <cell r="I648">
            <v>-108.7896681</v>
          </cell>
        </row>
        <row r="649">
          <cell r="A649">
            <v>528814583</v>
          </cell>
          <cell r="B649" t="str">
            <v>Northwest New Mexico</v>
          </cell>
          <cell r="C649" t="str">
            <v>DigDeep 275 gal tank</v>
          </cell>
          <cell r="D649">
            <v>1</v>
          </cell>
          <cell r="E649">
            <v>45497</v>
          </cell>
          <cell r="F649">
            <v>107</v>
          </cell>
          <cell r="G649">
            <v>275</v>
          </cell>
          <cell r="H649">
            <v>35.36227504</v>
          </cell>
          <cell r="I649">
            <v>-108.081868</v>
          </cell>
        </row>
        <row r="650">
          <cell r="A650">
            <v>528814590</v>
          </cell>
          <cell r="B650" t="str">
            <v>Northwest New Mexico</v>
          </cell>
          <cell r="C650" t="str">
            <v>DigDeep 275 gal tank</v>
          </cell>
          <cell r="D650">
            <v>1</v>
          </cell>
          <cell r="E650">
            <v>45440</v>
          </cell>
          <cell r="F650">
            <v>164</v>
          </cell>
          <cell r="G650">
            <v>270</v>
          </cell>
          <cell r="H650">
            <v>35.362235669999997</v>
          </cell>
          <cell r="I650">
            <v>-108.0818506</v>
          </cell>
        </row>
        <row r="651">
          <cell r="A651">
            <v>528814600</v>
          </cell>
          <cell r="B651" t="str">
            <v>Northwest New Mexico</v>
          </cell>
          <cell r="C651" t="str">
            <v>DigDeep HWS 1200 gal cistern, DigDeep 275 gal tank</v>
          </cell>
          <cell r="E651">
            <v>45553</v>
          </cell>
          <cell r="F651">
            <v>51</v>
          </cell>
          <cell r="G651">
            <v>352</v>
          </cell>
          <cell r="H651">
            <v>35.608966680000002</v>
          </cell>
          <cell r="I651">
            <v>-108.5280669</v>
          </cell>
        </row>
        <row r="652">
          <cell r="A652">
            <v>528814617</v>
          </cell>
          <cell r="B652" t="str">
            <v>Northwest New Mexico</v>
          </cell>
          <cell r="C652" t="str">
            <v>DigDeep 275 gal tank</v>
          </cell>
          <cell r="E652">
            <v>45355</v>
          </cell>
          <cell r="F652">
            <v>249</v>
          </cell>
          <cell r="G652">
            <v>180</v>
          </cell>
          <cell r="H652">
            <v>35.619135450000002</v>
          </cell>
          <cell r="I652">
            <v>-108.4557046</v>
          </cell>
        </row>
        <row r="653">
          <cell r="A653">
            <v>528814679</v>
          </cell>
          <cell r="B653" t="str">
            <v>Northwest New Mexico</v>
          </cell>
          <cell r="C653" t="str">
            <v>DigDeep 275 gal tank</v>
          </cell>
          <cell r="D653">
            <v>3</v>
          </cell>
          <cell r="E653">
            <v>45573</v>
          </cell>
          <cell r="F653">
            <v>31</v>
          </cell>
          <cell r="G653">
            <v>275</v>
          </cell>
          <cell r="H653">
            <v>35.726021170000003</v>
          </cell>
          <cell r="I653">
            <v>-107.73209799999999</v>
          </cell>
        </row>
        <row r="654">
          <cell r="A654">
            <v>528814686</v>
          </cell>
          <cell r="B654" t="str">
            <v>Northwest New Mexico</v>
          </cell>
          <cell r="C654" t="str">
            <v>DigDeep 275 gal tank</v>
          </cell>
          <cell r="D654">
            <v>2</v>
          </cell>
          <cell r="E654">
            <v>45573</v>
          </cell>
          <cell r="F654">
            <v>31</v>
          </cell>
          <cell r="G654">
            <v>275</v>
          </cell>
          <cell r="H654">
            <v>35.754527240000002</v>
          </cell>
          <cell r="I654">
            <v>-107.7636677</v>
          </cell>
        </row>
        <row r="655">
          <cell r="A655">
            <v>528815209</v>
          </cell>
          <cell r="B655" t="str">
            <v>Northwest New Mexico</v>
          </cell>
          <cell r="C655" t="str">
            <v>DigDeep 275 gal tank</v>
          </cell>
          <cell r="D655">
            <v>4</v>
          </cell>
          <cell r="E655">
            <v>45573</v>
          </cell>
          <cell r="F655">
            <v>31</v>
          </cell>
          <cell r="G655">
            <v>275</v>
          </cell>
          <cell r="H655">
            <v>35.754186130000001</v>
          </cell>
          <cell r="I655">
            <v>-107.76236900000001</v>
          </cell>
        </row>
        <row r="656">
          <cell r="A656">
            <v>528815230</v>
          </cell>
          <cell r="B656" t="str">
            <v>Northwest New Mexico</v>
          </cell>
          <cell r="C656" t="str">
            <v>DigDeep 275 gal tank</v>
          </cell>
          <cell r="D656">
            <v>2</v>
          </cell>
          <cell r="E656">
            <v>45573</v>
          </cell>
          <cell r="F656">
            <v>31</v>
          </cell>
          <cell r="G656">
            <v>275</v>
          </cell>
          <cell r="H656">
            <v>35.754351999999997</v>
          </cell>
          <cell r="I656">
            <v>-107.7636158</v>
          </cell>
        </row>
        <row r="657">
          <cell r="A657">
            <v>528815247</v>
          </cell>
          <cell r="B657" t="str">
            <v>Northwest New Mexico</v>
          </cell>
          <cell r="C657" t="str">
            <v>DigDeep HWS 1200 gal cistern</v>
          </cell>
          <cell r="D657">
            <v>2</v>
          </cell>
          <cell r="E657">
            <v>45566</v>
          </cell>
          <cell r="F657">
            <v>38</v>
          </cell>
          <cell r="G657">
            <v>788</v>
          </cell>
          <cell r="H657">
            <v>35.381274060000003</v>
          </cell>
          <cell r="I657">
            <v>-108.1276435</v>
          </cell>
        </row>
        <row r="658">
          <cell r="A658">
            <v>528815278</v>
          </cell>
          <cell r="B658" t="str">
            <v>Northwest New Mexico</v>
          </cell>
          <cell r="C658" t="str">
            <v>DigDeep 275 gal tank</v>
          </cell>
          <cell r="D658">
            <v>4</v>
          </cell>
          <cell r="E658">
            <v>45490</v>
          </cell>
          <cell r="F658">
            <v>114</v>
          </cell>
          <cell r="G658">
            <v>287</v>
          </cell>
          <cell r="H658">
            <v>35.573905949999997</v>
          </cell>
          <cell r="I658">
            <v>-108.3283496</v>
          </cell>
        </row>
        <row r="659">
          <cell r="A659">
            <v>528815285</v>
          </cell>
          <cell r="B659" t="str">
            <v>Northwest New Mexico</v>
          </cell>
          <cell r="C659" t="str">
            <v>DigDeep HWS 1200 gal cistern</v>
          </cell>
          <cell r="D659">
            <v>1</v>
          </cell>
          <cell r="E659">
            <v>45553</v>
          </cell>
          <cell r="F659">
            <v>51</v>
          </cell>
          <cell r="G659">
            <v>977</v>
          </cell>
          <cell r="H659">
            <v>35.438986100000001</v>
          </cell>
          <cell r="I659">
            <v>-108.246038</v>
          </cell>
        </row>
        <row r="660">
          <cell r="A660">
            <v>528815728</v>
          </cell>
          <cell r="B660" t="str">
            <v>Northwest New Mexico</v>
          </cell>
          <cell r="C660" t="str">
            <v>DigDeep HWS 1200 gal cistern</v>
          </cell>
          <cell r="D660">
            <v>1</v>
          </cell>
          <cell r="E660">
            <v>45481</v>
          </cell>
          <cell r="F660">
            <v>123</v>
          </cell>
          <cell r="G660">
            <v>906</v>
          </cell>
          <cell r="H660">
            <v>36.088355479999997</v>
          </cell>
          <cell r="I660">
            <v>-108.7666413</v>
          </cell>
        </row>
        <row r="661">
          <cell r="A661">
            <v>528815735</v>
          </cell>
          <cell r="B661" t="str">
            <v>Northwest New Mexico</v>
          </cell>
          <cell r="C661" t="str">
            <v>DigDeep HWS 1200 gal cistern</v>
          </cell>
          <cell r="D661">
            <v>1</v>
          </cell>
          <cell r="E661">
            <v>45481</v>
          </cell>
          <cell r="F661">
            <v>123</v>
          </cell>
          <cell r="G661">
            <v>673</v>
          </cell>
          <cell r="H661">
            <v>36.088363059999999</v>
          </cell>
          <cell r="I661">
            <v>-108.7666373</v>
          </cell>
        </row>
        <row r="662">
          <cell r="A662">
            <v>528815773</v>
          </cell>
          <cell r="B662" t="str">
            <v>Northwest New Mexico</v>
          </cell>
          <cell r="C662" t="str">
            <v>DigDeep HWS 1200 gal cistern</v>
          </cell>
          <cell r="D662">
            <v>4</v>
          </cell>
          <cell r="E662">
            <v>45581</v>
          </cell>
          <cell r="F662">
            <v>23</v>
          </cell>
          <cell r="G662">
            <v>810</v>
          </cell>
          <cell r="H662">
            <v>36.088741300000002</v>
          </cell>
          <cell r="I662">
            <v>-108.7751533</v>
          </cell>
        </row>
        <row r="663">
          <cell r="A663">
            <v>528815780</v>
          </cell>
          <cell r="B663" t="str">
            <v>Northwest New Mexico</v>
          </cell>
          <cell r="C663" t="str">
            <v>DigDeep HWS 1200 gal cistern</v>
          </cell>
          <cell r="D663">
            <v>2</v>
          </cell>
          <cell r="E663">
            <v>45581</v>
          </cell>
          <cell r="F663">
            <v>23</v>
          </cell>
          <cell r="G663">
            <v>560</v>
          </cell>
          <cell r="H663">
            <v>36.087259789999997</v>
          </cell>
          <cell r="I663">
            <v>-108.7755851</v>
          </cell>
        </row>
        <row r="664">
          <cell r="A664">
            <v>528815797</v>
          </cell>
          <cell r="B664" t="str">
            <v>Northwest New Mexico</v>
          </cell>
          <cell r="C664" t="str">
            <v>DigDeep HWS 1200 gal cistern</v>
          </cell>
          <cell r="D664">
            <v>2</v>
          </cell>
          <cell r="E664">
            <v>45449</v>
          </cell>
          <cell r="F664">
            <v>155</v>
          </cell>
          <cell r="G664">
            <v>110</v>
          </cell>
          <cell r="H664">
            <v>35.752503969999999</v>
          </cell>
          <cell r="I664">
            <v>-108.7003854</v>
          </cell>
        </row>
        <row r="665">
          <cell r="A665">
            <v>528815814</v>
          </cell>
          <cell r="B665" t="str">
            <v>Northwest New Mexico</v>
          </cell>
          <cell r="C665" t="str">
            <v>DigDeep HWS 1200 gal cistern</v>
          </cell>
          <cell r="D665">
            <v>3</v>
          </cell>
          <cell r="E665">
            <v>45581</v>
          </cell>
          <cell r="F665">
            <v>23</v>
          </cell>
          <cell r="G665">
            <v>130</v>
          </cell>
          <cell r="H665">
            <v>36.083217750000003</v>
          </cell>
          <cell r="I665">
            <v>-108.7710053</v>
          </cell>
        </row>
        <row r="666">
          <cell r="A666">
            <v>528815821</v>
          </cell>
          <cell r="B666" t="str">
            <v>Northwest New Mexico</v>
          </cell>
          <cell r="C666" t="str">
            <v>DigDeep HWS 1200 gal cistern</v>
          </cell>
          <cell r="D666">
            <v>6</v>
          </cell>
          <cell r="E666">
            <v>45561</v>
          </cell>
          <cell r="F666">
            <v>43</v>
          </cell>
          <cell r="G666">
            <v>505</v>
          </cell>
          <cell r="H666">
            <v>35.561503039999998</v>
          </cell>
          <cell r="I666">
            <v>-108.0112924</v>
          </cell>
        </row>
        <row r="667">
          <cell r="A667">
            <v>528815852</v>
          </cell>
          <cell r="B667" t="str">
            <v>Northwest New Mexico</v>
          </cell>
          <cell r="C667" t="str">
            <v>DigDeep HWS 1200 gal cistern</v>
          </cell>
          <cell r="D667">
            <v>4</v>
          </cell>
          <cell r="E667">
            <v>45580</v>
          </cell>
          <cell r="F667">
            <v>24</v>
          </cell>
          <cell r="G667">
            <v>634</v>
          </cell>
          <cell r="H667">
            <v>35.630715819999999</v>
          </cell>
          <cell r="I667">
            <v>-108.82174999999999</v>
          </cell>
        </row>
        <row r="668">
          <cell r="A668">
            <v>528815883</v>
          </cell>
          <cell r="B668" t="str">
            <v>Northwest New Mexico</v>
          </cell>
          <cell r="C668" t="str">
            <v>DigDeep HWS 1200 gal cistern</v>
          </cell>
          <cell r="D668">
            <v>7</v>
          </cell>
          <cell r="E668">
            <v>45358</v>
          </cell>
          <cell r="F668">
            <v>246</v>
          </cell>
          <cell r="G668">
            <v>465</v>
          </cell>
          <cell r="H668">
            <v>35.587517069999997</v>
          </cell>
          <cell r="I668">
            <v>-108.7581017</v>
          </cell>
        </row>
        <row r="669">
          <cell r="A669">
            <v>528815890</v>
          </cell>
          <cell r="B669" t="str">
            <v>Northwest New Mexico</v>
          </cell>
          <cell r="C669" t="str">
            <v>DigDeep HWS 1200 gal cistern</v>
          </cell>
          <cell r="D669">
            <v>5</v>
          </cell>
          <cell r="E669">
            <v>45204</v>
          </cell>
          <cell r="F669">
            <v>400</v>
          </cell>
          <cell r="G669">
            <v>1200</v>
          </cell>
          <cell r="H669">
            <v>35.302467550000003</v>
          </cell>
          <cell r="I669">
            <v>-108.80592590000001</v>
          </cell>
        </row>
        <row r="670">
          <cell r="A670">
            <v>528818721</v>
          </cell>
          <cell r="B670" t="str">
            <v>Northwest New Mexico</v>
          </cell>
          <cell r="C670" t="str">
            <v>DigDeep HWS 1200 gal cistern</v>
          </cell>
          <cell r="D670">
            <v>1</v>
          </cell>
          <cell r="E670">
            <v>45084</v>
          </cell>
          <cell r="F670">
            <v>520</v>
          </cell>
          <cell r="G670">
            <v>900</v>
          </cell>
          <cell r="H670">
            <v>36.031683770000001</v>
          </cell>
          <cell r="I670">
            <v>-107.59651100000001</v>
          </cell>
        </row>
        <row r="671">
          <cell r="A671">
            <v>528818745</v>
          </cell>
          <cell r="B671" t="str">
            <v>Northwest New Mexico</v>
          </cell>
          <cell r="C671" t="str">
            <v>DigDeep 275 gal tank</v>
          </cell>
          <cell r="D671">
            <v>1</v>
          </cell>
          <cell r="E671">
            <v>45580</v>
          </cell>
          <cell r="F671">
            <v>24</v>
          </cell>
          <cell r="G671">
            <v>1650</v>
          </cell>
          <cell r="H671">
            <v>35.272677710000004</v>
          </cell>
          <cell r="I671">
            <v>-108.1285225</v>
          </cell>
        </row>
        <row r="672">
          <cell r="A672">
            <v>528818769</v>
          </cell>
          <cell r="B672" t="str">
            <v>Northwest New Mexico</v>
          </cell>
          <cell r="C672" t="str">
            <v>DigDeep HWS 1200 gal cistern</v>
          </cell>
          <cell r="D672">
            <v>1</v>
          </cell>
          <cell r="E672">
            <v>45561</v>
          </cell>
          <cell r="F672">
            <v>43</v>
          </cell>
          <cell r="G672">
            <v>386</v>
          </cell>
          <cell r="H672">
            <v>35.298639319999999</v>
          </cell>
          <cell r="I672">
            <v>-108.1346848</v>
          </cell>
        </row>
        <row r="673">
          <cell r="A673">
            <v>528818783</v>
          </cell>
          <cell r="B673" t="str">
            <v>Northwest New Mexico</v>
          </cell>
          <cell r="C673" t="str">
            <v>DigDeep HWS 1200 gal cistern</v>
          </cell>
          <cell r="D673">
            <v>1</v>
          </cell>
          <cell r="E673">
            <v>45497</v>
          </cell>
          <cell r="F673">
            <v>107</v>
          </cell>
          <cell r="G673">
            <v>400</v>
          </cell>
          <cell r="H673">
            <v>35.35246248</v>
          </cell>
          <cell r="I673">
            <v>-108.06468479999999</v>
          </cell>
        </row>
        <row r="674">
          <cell r="A674">
            <v>528818790</v>
          </cell>
          <cell r="B674" t="str">
            <v>Northwest New Mexico</v>
          </cell>
          <cell r="C674" t="str">
            <v>DigDeep HWS 1200 gal cistern</v>
          </cell>
          <cell r="D674">
            <v>1</v>
          </cell>
          <cell r="E674">
            <v>45497</v>
          </cell>
          <cell r="F674">
            <v>107</v>
          </cell>
          <cell r="G674">
            <v>300</v>
          </cell>
          <cell r="H674">
            <v>35.352591969999999</v>
          </cell>
          <cell r="I674">
            <v>-108.06281199999999</v>
          </cell>
        </row>
        <row r="675">
          <cell r="A675">
            <v>528818800</v>
          </cell>
          <cell r="B675" t="str">
            <v>Northwest New Mexico</v>
          </cell>
          <cell r="C675" t="str">
            <v>DigDeep HWS 1200 gal cistern</v>
          </cell>
          <cell r="D675">
            <v>6</v>
          </cell>
          <cell r="E675">
            <v>45566</v>
          </cell>
          <cell r="F675">
            <v>38</v>
          </cell>
          <cell r="G675">
            <v>571</v>
          </cell>
          <cell r="H675">
            <v>35.382906579999997</v>
          </cell>
          <cell r="I675">
            <v>-108.9616006</v>
          </cell>
        </row>
        <row r="676">
          <cell r="A676">
            <v>528818824</v>
          </cell>
          <cell r="B676" t="str">
            <v>Northwest New Mexico</v>
          </cell>
          <cell r="C676" t="str">
            <v>DigDeep HWS 1200 gal cistern</v>
          </cell>
          <cell r="D676">
            <v>3</v>
          </cell>
          <cell r="E676">
            <v>45484</v>
          </cell>
          <cell r="F676">
            <v>120</v>
          </cell>
          <cell r="G676">
            <v>63</v>
          </cell>
          <cell r="H676">
            <v>35.382861679999998</v>
          </cell>
          <cell r="I676">
            <v>-108.9602522</v>
          </cell>
        </row>
        <row r="677">
          <cell r="A677">
            <v>528818831</v>
          </cell>
          <cell r="B677" t="str">
            <v>Northwest New Mexico</v>
          </cell>
          <cell r="C677" t="str">
            <v>DigDeep HWS 1200 gal cistern</v>
          </cell>
          <cell r="D677">
            <v>1</v>
          </cell>
          <cell r="E677">
            <v>45484</v>
          </cell>
          <cell r="F677">
            <v>120</v>
          </cell>
          <cell r="G677">
            <v>27</v>
          </cell>
          <cell r="H677">
            <v>35.382817269999997</v>
          </cell>
          <cell r="I677">
            <v>-108.9602816</v>
          </cell>
        </row>
        <row r="678">
          <cell r="A678">
            <v>528818855</v>
          </cell>
          <cell r="B678" t="str">
            <v>Northwest New Mexico</v>
          </cell>
          <cell r="C678" t="str">
            <v>DigDeep HWS 1200 gal cistern</v>
          </cell>
          <cell r="D678">
            <v>1</v>
          </cell>
          <cell r="E678">
            <v>45091</v>
          </cell>
          <cell r="F678">
            <v>513</v>
          </cell>
          <cell r="G678">
            <v>1200</v>
          </cell>
          <cell r="H678">
            <v>35.411995640000001</v>
          </cell>
          <cell r="I678">
            <v>-108.1980154</v>
          </cell>
        </row>
        <row r="679">
          <cell r="A679">
            <v>528818862</v>
          </cell>
          <cell r="B679" t="str">
            <v>Northwest New Mexico</v>
          </cell>
          <cell r="C679" t="str">
            <v>DigDeep 275 gal tank</v>
          </cell>
          <cell r="D679">
            <v>1</v>
          </cell>
          <cell r="E679">
            <v>45523</v>
          </cell>
          <cell r="F679">
            <v>81</v>
          </cell>
          <cell r="G679">
            <v>276</v>
          </cell>
          <cell r="H679">
            <v>35.422240960000003</v>
          </cell>
          <cell r="I679">
            <v>-108.2131548</v>
          </cell>
        </row>
        <row r="680">
          <cell r="A680">
            <v>528818879</v>
          </cell>
          <cell r="B680" t="str">
            <v>Northwest New Mexico</v>
          </cell>
          <cell r="C680" t="str">
            <v>DigDeep HWS 1200 gal cistern</v>
          </cell>
          <cell r="D680">
            <v>1</v>
          </cell>
          <cell r="E680">
            <v>45449</v>
          </cell>
          <cell r="F680">
            <v>155</v>
          </cell>
          <cell r="G680">
            <v>78</v>
          </cell>
          <cell r="H680">
            <v>35.411018120000001</v>
          </cell>
          <cell r="I680">
            <v>-108.9919853</v>
          </cell>
        </row>
        <row r="681">
          <cell r="A681">
            <v>528818893</v>
          </cell>
          <cell r="B681" t="str">
            <v>Northwest New Mexico</v>
          </cell>
          <cell r="C681" t="str">
            <v>Non-DigDeep cistern</v>
          </cell>
          <cell r="D681">
            <v>1</v>
          </cell>
          <cell r="E681">
            <v>45279</v>
          </cell>
          <cell r="F681">
            <v>325</v>
          </cell>
          <cell r="G681">
            <v>255</v>
          </cell>
          <cell r="H681">
            <v>35.374265170000001</v>
          </cell>
          <cell r="I681">
            <v>-108.96618460000001</v>
          </cell>
        </row>
        <row r="682">
          <cell r="A682">
            <v>528818965</v>
          </cell>
          <cell r="B682" t="str">
            <v>Northwest New Mexico</v>
          </cell>
          <cell r="C682" t="str">
            <v>DigDeep HWS 1200 gal cistern, DigDeep 275 gal tank</v>
          </cell>
          <cell r="D682">
            <v>1</v>
          </cell>
          <cell r="E682">
            <v>45566</v>
          </cell>
          <cell r="F682">
            <v>38</v>
          </cell>
          <cell r="G682">
            <v>785</v>
          </cell>
          <cell r="H682">
            <v>35.388692470000002</v>
          </cell>
          <cell r="I682">
            <v>-108.9649989</v>
          </cell>
        </row>
        <row r="683">
          <cell r="A683">
            <v>528819100</v>
          </cell>
          <cell r="B683" t="str">
            <v>Northwest New Mexico</v>
          </cell>
          <cell r="C683" t="str">
            <v>DigDeep 275 gal tank</v>
          </cell>
          <cell r="D683">
            <v>2</v>
          </cell>
          <cell r="E683">
            <v>45201</v>
          </cell>
          <cell r="F683">
            <v>403</v>
          </cell>
          <cell r="G683">
            <v>276</v>
          </cell>
          <cell r="H683">
            <v>35.563432769999999</v>
          </cell>
          <cell r="I683">
            <v>-108.116658</v>
          </cell>
        </row>
        <row r="684">
          <cell r="A684">
            <v>528819148</v>
          </cell>
          <cell r="B684" t="str">
            <v>Northwest New Mexico</v>
          </cell>
          <cell r="C684" t="str">
            <v>DigDeep HWS 1200 gal cistern, DigDeep 275 gal tank</v>
          </cell>
          <cell r="D684">
            <v>1</v>
          </cell>
          <cell r="E684">
            <v>45565</v>
          </cell>
          <cell r="F684">
            <v>39</v>
          </cell>
          <cell r="G684">
            <v>273</v>
          </cell>
          <cell r="H684">
            <v>35.556671270000002</v>
          </cell>
          <cell r="I684">
            <v>-108.1280239</v>
          </cell>
        </row>
        <row r="685">
          <cell r="A685">
            <v>528819155</v>
          </cell>
          <cell r="B685" t="str">
            <v>Northwest New Mexico</v>
          </cell>
          <cell r="C685" t="str">
            <v>DigDeep HWS 1200 gal cistern</v>
          </cell>
          <cell r="D685">
            <v>1</v>
          </cell>
          <cell r="E685">
            <v>45558</v>
          </cell>
          <cell r="F685">
            <v>46</v>
          </cell>
          <cell r="G685">
            <v>843</v>
          </cell>
          <cell r="H685">
            <v>35.573282429999999</v>
          </cell>
          <cell r="I685">
            <v>-108.4494516</v>
          </cell>
        </row>
        <row r="686">
          <cell r="A686">
            <v>528819162</v>
          </cell>
          <cell r="B686" t="str">
            <v>Northwest New Mexico</v>
          </cell>
          <cell r="C686" t="str">
            <v>DigDeep HWS 1200 gal cistern, DigDeep 275 gal tank</v>
          </cell>
          <cell r="D686">
            <v>1</v>
          </cell>
          <cell r="E686">
            <v>45553</v>
          </cell>
          <cell r="F686">
            <v>51</v>
          </cell>
          <cell r="G686">
            <v>921</v>
          </cell>
          <cell r="H686">
            <v>35.609889389999999</v>
          </cell>
          <cell r="I686">
            <v>-108.5277167</v>
          </cell>
        </row>
        <row r="687">
          <cell r="A687">
            <v>528819186</v>
          </cell>
          <cell r="B687" t="str">
            <v>Northwest New Mexico</v>
          </cell>
          <cell r="C687" t="str">
            <v>DigDeep 275 gal tank</v>
          </cell>
          <cell r="D687">
            <v>1</v>
          </cell>
          <cell r="E687">
            <v>45204</v>
          </cell>
          <cell r="F687">
            <v>400</v>
          </cell>
          <cell r="G687">
            <v>276</v>
          </cell>
          <cell r="H687">
            <v>35.610319169999997</v>
          </cell>
          <cell r="I687">
            <v>-108.5262498</v>
          </cell>
        </row>
        <row r="688">
          <cell r="A688">
            <v>528819210</v>
          </cell>
          <cell r="B688" t="str">
            <v>Northwest New Mexico</v>
          </cell>
          <cell r="C688" t="str">
            <v>DigDeep HWS 1200 gal cistern</v>
          </cell>
          <cell r="D688">
            <v>6</v>
          </cell>
          <cell r="E688">
            <v>45293</v>
          </cell>
          <cell r="F688">
            <v>311</v>
          </cell>
          <cell r="G688">
            <v>500</v>
          </cell>
          <cell r="H688">
            <v>35.451965549999997</v>
          </cell>
          <cell r="I688">
            <v>-108.1384351</v>
          </cell>
        </row>
        <row r="689">
          <cell r="A689">
            <v>528819234</v>
          </cell>
          <cell r="B689" t="str">
            <v>Northwest New Mexico</v>
          </cell>
          <cell r="C689" t="str">
            <v>DigDeep HWS 1200 gal cistern</v>
          </cell>
          <cell r="D689">
            <v>1</v>
          </cell>
          <cell r="E689">
            <v>45575</v>
          </cell>
          <cell r="F689">
            <v>29</v>
          </cell>
          <cell r="G689">
            <v>1274</v>
          </cell>
          <cell r="H689">
            <v>35.213420059999997</v>
          </cell>
          <cell r="I689">
            <v>-108.856651</v>
          </cell>
        </row>
        <row r="690">
          <cell r="A690">
            <v>528819241</v>
          </cell>
          <cell r="B690" t="str">
            <v>Northwest New Mexico</v>
          </cell>
          <cell r="C690" t="str">
            <v>DigDeep HWS 1200 gal cistern</v>
          </cell>
          <cell r="D690">
            <v>1</v>
          </cell>
          <cell r="E690">
            <v>45202</v>
          </cell>
          <cell r="F690">
            <v>402</v>
          </cell>
          <cell r="G690">
            <v>400</v>
          </cell>
          <cell r="H690">
            <v>35.432752639999997</v>
          </cell>
          <cell r="I690">
            <v>-108.1912399</v>
          </cell>
        </row>
        <row r="691">
          <cell r="A691">
            <v>528819265</v>
          </cell>
          <cell r="B691" t="str">
            <v>Northwest New Mexico</v>
          </cell>
          <cell r="C691" t="str">
            <v>DigDeep HWS 1200 gal cistern</v>
          </cell>
          <cell r="D691">
            <v>1</v>
          </cell>
          <cell r="E691">
            <v>45127</v>
          </cell>
          <cell r="F691">
            <v>477</v>
          </cell>
          <cell r="G691">
            <v>1200</v>
          </cell>
          <cell r="H691">
            <v>35.494328109999998</v>
          </cell>
          <cell r="I691">
            <v>-108.11668349999999</v>
          </cell>
        </row>
        <row r="692">
          <cell r="A692">
            <v>528819320</v>
          </cell>
          <cell r="B692" t="str">
            <v>Northwest New Mexico</v>
          </cell>
          <cell r="C692" t="str">
            <v>DigDeep HWS 1200 gal cistern</v>
          </cell>
          <cell r="D692">
            <v>1</v>
          </cell>
          <cell r="E692">
            <v>45265</v>
          </cell>
          <cell r="F692">
            <v>339</v>
          </cell>
          <cell r="G692">
            <v>300</v>
          </cell>
          <cell r="H692">
            <v>35.432622500000001</v>
          </cell>
          <cell r="I692">
            <v>-108.2554677</v>
          </cell>
        </row>
        <row r="693">
          <cell r="A693">
            <v>528819344</v>
          </cell>
          <cell r="B693" t="str">
            <v>Northwest New Mexico</v>
          </cell>
          <cell r="C693" t="str">
            <v>DigDeep HWS 1200 gal cistern</v>
          </cell>
          <cell r="D693">
            <v>1</v>
          </cell>
          <cell r="E693">
            <v>45517</v>
          </cell>
          <cell r="F693">
            <v>87</v>
          </cell>
          <cell r="G693">
            <v>736</v>
          </cell>
          <cell r="H693">
            <v>35.42573762</v>
          </cell>
          <cell r="I693">
            <v>-108.2286998</v>
          </cell>
        </row>
        <row r="694">
          <cell r="A694">
            <v>528819368</v>
          </cell>
          <cell r="B694" t="str">
            <v>Northwest New Mexico</v>
          </cell>
          <cell r="C694" t="str">
            <v>Non-DigDeep cistern</v>
          </cell>
          <cell r="D694">
            <v>1</v>
          </cell>
          <cell r="E694">
            <v>45279</v>
          </cell>
          <cell r="F694">
            <v>325</v>
          </cell>
          <cell r="G694">
            <v>503</v>
          </cell>
          <cell r="H694">
            <v>35.457984230000001</v>
          </cell>
          <cell r="I694">
            <v>-108.926303</v>
          </cell>
        </row>
        <row r="695">
          <cell r="A695">
            <v>528819423</v>
          </cell>
          <cell r="B695" t="str">
            <v>Northwest New Mexico</v>
          </cell>
          <cell r="C695" t="str">
            <v>DigDeep HWS 1200 gal cistern</v>
          </cell>
          <cell r="D695">
            <v>1</v>
          </cell>
          <cell r="E695">
            <v>45152</v>
          </cell>
          <cell r="F695">
            <v>452</v>
          </cell>
          <cell r="G695">
            <v>1200</v>
          </cell>
          <cell r="H695">
            <v>35.410934060000002</v>
          </cell>
          <cell r="I695">
            <v>-108.99177330000001</v>
          </cell>
        </row>
        <row r="696">
          <cell r="A696">
            <v>528819454</v>
          </cell>
          <cell r="B696" t="str">
            <v>Northwest New Mexico</v>
          </cell>
          <cell r="C696" t="str">
            <v>DigDeep HWS 1200 gal cistern</v>
          </cell>
          <cell r="D696">
            <v>1</v>
          </cell>
          <cell r="E696">
            <v>45561</v>
          </cell>
          <cell r="F696">
            <v>43</v>
          </cell>
          <cell r="G696">
            <v>1006</v>
          </cell>
          <cell r="H696">
            <v>35.294643370000003</v>
          </cell>
          <cell r="I696">
            <v>-108.130798</v>
          </cell>
        </row>
        <row r="697">
          <cell r="A697">
            <v>528819502</v>
          </cell>
          <cell r="B697" t="str">
            <v>Northwest New Mexico</v>
          </cell>
          <cell r="C697" t="str">
            <v>DigDeep 275 gal tank</v>
          </cell>
          <cell r="D697">
            <v>1</v>
          </cell>
          <cell r="E697">
            <v>45379</v>
          </cell>
          <cell r="F697">
            <v>225</v>
          </cell>
          <cell r="G697">
            <v>250</v>
          </cell>
          <cell r="H697">
            <v>35.573748999999999</v>
          </cell>
          <cell r="I697">
            <v>-108.3326254</v>
          </cell>
        </row>
        <row r="698">
          <cell r="A698">
            <v>528819526</v>
          </cell>
          <cell r="B698" t="str">
            <v>Northwest New Mexico</v>
          </cell>
          <cell r="C698" t="str">
            <v>Non-DigDeep cistern</v>
          </cell>
          <cell r="D698">
            <v>1</v>
          </cell>
          <cell r="E698">
            <v>45154</v>
          </cell>
          <cell r="F698">
            <v>450</v>
          </cell>
          <cell r="G698">
            <v>875</v>
          </cell>
          <cell r="H698">
            <v>35.326190990000001</v>
          </cell>
          <cell r="I698">
            <v>-108.8110051</v>
          </cell>
        </row>
        <row r="699">
          <cell r="A699">
            <v>528819588</v>
          </cell>
          <cell r="B699" t="str">
            <v>Northwest New Mexico</v>
          </cell>
          <cell r="C699" t="str">
            <v>DigDeep 275 gal tank</v>
          </cell>
          <cell r="D699">
            <v>2</v>
          </cell>
          <cell r="E699">
            <v>45574</v>
          </cell>
          <cell r="F699">
            <v>30</v>
          </cell>
          <cell r="G699">
            <v>715</v>
          </cell>
          <cell r="H699">
            <v>35.536777409999999</v>
          </cell>
          <cell r="I699">
            <v>-108.0955477</v>
          </cell>
        </row>
        <row r="700">
          <cell r="A700">
            <v>528819595</v>
          </cell>
          <cell r="B700" t="str">
            <v>Northwest New Mexico</v>
          </cell>
          <cell r="C700" t="str">
            <v>DigDeep HWS 1200 gal cistern</v>
          </cell>
          <cell r="D700">
            <v>1</v>
          </cell>
          <cell r="E700">
            <v>45273</v>
          </cell>
          <cell r="F700">
            <v>331</v>
          </cell>
          <cell r="G700">
            <v>600</v>
          </cell>
          <cell r="H700">
            <v>35.567639610000001</v>
          </cell>
          <cell r="I700">
            <v>-108.0378164</v>
          </cell>
        </row>
        <row r="701">
          <cell r="A701">
            <v>528819605</v>
          </cell>
          <cell r="B701" t="str">
            <v>Northwest New Mexico</v>
          </cell>
          <cell r="C701" t="str">
            <v>DigDeep HWS 1200 gal cistern</v>
          </cell>
          <cell r="D701">
            <v>1</v>
          </cell>
          <cell r="E701">
            <v>45573</v>
          </cell>
          <cell r="F701">
            <v>31</v>
          </cell>
          <cell r="G701">
            <v>768</v>
          </cell>
          <cell r="H701">
            <v>35.527404480000001</v>
          </cell>
          <cell r="I701">
            <v>-108.1250615</v>
          </cell>
        </row>
        <row r="702">
          <cell r="A702">
            <v>528819612</v>
          </cell>
          <cell r="B702" t="str">
            <v>Northwest New Mexico</v>
          </cell>
          <cell r="C702" t="str">
            <v>DigDeep 275 gal tank</v>
          </cell>
          <cell r="D702">
            <v>1</v>
          </cell>
          <cell r="E702">
            <v>45160</v>
          </cell>
          <cell r="F702">
            <v>444</v>
          </cell>
          <cell r="G702">
            <v>276</v>
          </cell>
          <cell r="H702">
            <v>35.442401279999999</v>
          </cell>
          <cell r="I702">
            <v>-108.14966149999999</v>
          </cell>
        </row>
        <row r="703">
          <cell r="A703">
            <v>528819629</v>
          </cell>
          <cell r="B703" t="str">
            <v>Northwest New Mexico</v>
          </cell>
          <cell r="C703" t="str">
            <v>DigDeep 275 gal tank</v>
          </cell>
          <cell r="D703">
            <v>1</v>
          </cell>
          <cell r="E703">
            <v>45201</v>
          </cell>
          <cell r="F703">
            <v>403</v>
          </cell>
          <cell r="G703">
            <v>276</v>
          </cell>
          <cell r="H703">
            <v>35.442207860000003</v>
          </cell>
          <cell r="I703">
            <v>-108.1511314</v>
          </cell>
        </row>
        <row r="704">
          <cell r="A704">
            <v>528819636</v>
          </cell>
          <cell r="B704" t="str">
            <v>Northwest New Mexico</v>
          </cell>
          <cell r="C704" t="str">
            <v>DigDeep 275 gal tank</v>
          </cell>
          <cell r="D704">
            <v>1</v>
          </cell>
          <cell r="E704">
            <v>45166</v>
          </cell>
          <cell r="F704">
            <v>438</v>
          </cell>
          <cell r="G704">
            <v>276</v>
          </cell>
          <cell r="H704">
            <v>35.741990989999998</v>
          </cell>
          <cell r="I704">
            <v>-108.3046202</v>
          </cell>
        </row>
        <row r="705">
          <cell r="A705">
            <v>528819667</v>
          </cell>
          <cell r="B705" t="str">
            <v>Northwest New Mexico</v>
          </cell>
          <cell r="C705" t="str">
            <v>Non-DigDeep cistern</v>
          </cell>
          <cell r="D705">
            <v>1</v>
          </cell>
          <cell r="E705">
            <v>45166</v>
          </cell>
          <cell r="F705">
            <v>438</v>
          </cell>
          <cell r="G705">
            <v>1100</v>
          </cell>
          <cell r="H705">
            <v>35.724653480000001</v>
          </cell>
          <cell r="I705">
            <v>-108.4438438</v>
          </cell>
        </row>
        <row r="706">
          <cell r="A706">
            <v>528819674</v>
          </cell>
          <cell r="B706" t="str">
            <v>Northwest New Mexico</v>
          </cell>
          <cell r="C706" t="str">
            <v>DigDeep 275 gal tank</v>
          </cell>
          <cell r="D706">
            <v>1</v>
          </cell>
          <cell r="E706">
            <v>45189</v>
          </cell>
          <cell r="F706">
            <v>415</v>
          </cell>
          <cell r="G706">
            <v>276</v>
          </cell>
          <cell r="H706">
            <v>35.441484369999998</v>
          </cell>
          <cell r="I706">
            <v>-108.151082</v>
          </cell>
        </row>
        <row r="707">
          <cell r="A707">
            <v>528820232</v>
          </cell>
          <cell r="B707" t="str">
            <v>Northwest New Mexico</v>
          </cell>
          <cell r="C707" t="str">
            <v>DigDeep 275 gal tank</v>
          </cell>
          <cell r="D707">
            <v>1</v>
          </cell>
          <cell r="E707">
            <v>45216</v>
          </cell>
          <cell r="F707">
            <v>388</v>
          </cell>
          <cell r="G707">
            <v>276</v>
          </cell>
          <cell r="H707">
            <v>35.563950660000003</v>
          </cell>
          <cell r="I707">
            <v>-108.3943561</v>
          </cell>
        </row>
        <row r="708">
          <cell r="A708">
            <v>528820270</v>
          </cell>
          <cell r="B708" t="str">
            <v>Northwest New Mexico</v>
          </cell>
          <cell r="C708" t="str">
            <v>DigDeep HWS 1200 gal cistern</v>
          </cell>
          <cell r="D708">
            <v>5</v>
          </cell>
          <cell r="E708">
            <v>45567</v>
          </cell>
          <cell r="F708">
            <v>37</v>
          </cell>
          <cell r="G708">
            <v>700</v>
          </cell>
          <cell r="H708">
            <v>35.359318399999999</v>
          </cell>
          <cell r="I708">
            <v>-108.05396810000001</v>
          </cell>
        </row>
        <row r="709">
          <cell r="A709">
            <v>528820287</v>
          </cell>
          <cell r="B709" t="str">
            <v>Northwest New Mexico</v>
          </cell>
          <cell r="C709" t="str">
            <v>DigDeep HWS 1200 gal cistern</v>
          </cell>
          <cell r="D709">
            <v>1</v>
          </cell>
          <cell r="E709">
            <v>45561</v>
          </cell>
          <cell r="F709">
            <v>43</v>
          </cell>
          <cell r="G709">
            <v>598</v>
          </cell>
          <cell r="H709">
            <v>35.41382685</v>
          </cell>
          <cell r="I709">
            <v>-108.19511799999999</v>
          </cell>
        </row>
        <row r="710">
          <cell r="A710">
            <v>528820294</v>
          </cell>
          <cell r="B710" t="str">
            <v>Northwest New Mexico</v>
          </cell>
          <cell r="C710" t="str">
            <v>DigDeep HWS 1200 gal cistern</v>
          </cell>
          <cell r="E710">
            <v>45482</v>
          </cell>
          <cell r="F710">
            <v>122</v>
          </cell>
          <cell r="G710">
            <v>1051</v>
          </cell>
          <cell r="H710">
            <v>35.414630690000003</v>
          </cell>
          <cell r="I710">
            <v>-108.19355520000001</v>
          </cell>
        </row>
        <row r="711">
          <cell r="A711">
            <v>528820335</v>
          </cell>
          <cell r="B711" t="str">
            <v>Northwest New Mexico</v>
          </cell>
          <cell r="C711" t="str">
            <v>Non-DigDeep cistern</v>
          </cell>
          <cell r="D711">
            <v>1</v>
          </cell>
          <cell r="E711">
            <v>45169</v>
          </cell>
          <cell r="F711">
            <v>435</v>
          </cell>
          <cell r="G711">
            <v>1000</v>
          </cell>
          <cell r="H711">
            <v>35.441248629999997</v>
          </cell>
          <cell r="I711">
            <v>-108.25320139999999</v>
          </cell>
        </row>
        <row r="712">
          <cell r="A712">
            <v>528820359</v>
          </cell>
          <cell r="B712" t="str">
            <v>Northwest New Mexico</v>
          </cell>
          <cell r="C712" t="str">
            <v>DigDeep 275 gal tank</v>
          </cell>
          <cell r="D712">
            <v>1</v>
          </cell>
          <cell r="E712">
            <v>45169</v>
          </cell>
          <cell r="F712">
            <v>435</v>
          </cell>
          <cell r="G712">
            <v>275</v>
          </cell>
          <cell r="H712">
            <v>35.44127099</v>
          </cell>
          <cell r="I712">
            <v>-108.253249</v>
          </cell>
        </row>
        <row r="713">
          <cell r="A713">
            <v>528820373</v>
          </cell>
          <cell r="B713" t="str">
            <v>Northwest New Mexico</v>
          </cell>
          <cell r="C713" t="str">
            <v>DigDeep HWS 1200 gal cistern</v>
          </cell>
          <cell r="D713">
            <v>2</v>
          </cell>
          <cell r="E713">
            <v>45546</v>
          </cell>
          <cell r="F713">
            <v>58</v>
          </cell>
          <cell r="G713">
            <v>931</v>
          </cell>
          <cell r="H713">
            <v>35.601348440000002</v>
          </cell>
          <cell r="I713">
            <v>-107.9947244</v>
          </cell>
        </row>
        <row r="714">
          <cell r="A714">
            <v>528820397</v>
          </cell>
          <cell r="B714" t="str">
            <v>Northwest New Mexico</v>
          </cell>
          <cell r="C714" t="str">
            <v>DigDeep HWS 1200 gal cistern</v>
          </cell>
          <cell r="D714">
            <v>2</v>
          </cell>
          <cell r="E714">
            <v>45189</v>
          </cell>
          <cell r="F714">
            <v>415</v>
          </cell>
          <cell r="G714">
            <v>1200</v>
          </cell>
          <cell r="H714">
            <v>35.369423580000003</v>
          </cell>
          <cell r="I714">
            <v>-108.08403250000001</v>
          </cell>
        </row>
        <row r="715">
          <cell r="A715">
            <v>528820414</v>
          </cell>
          <cell r="B715" t="str">
            <v>Northwest New Mexico</v>
          </cell>
          <cell r="C715" t="str">
            <v>Non-DigDeep cistern</v>
          </cell>
          <cell r="D715">
            <v>1</v>
          </cell>
          <cell r="E715">
            <v>45181</v>
          </cell>
          <cell r="F715">
            <v>423</v>
          </cell>
          <cell r="G715">
            <v>1000</v>
          </cell>
          <cell r="H715">
            <v>35.37496634</v>
          </cell>
          <cell r="I715">
            <v>-108.96506220000001</v>
          </cell>
        </row>
        <row r="716">
          <cell r="A716">
            <v>528820438</v>
          </cell>
          <cell r="B716" t="str">
            <v>Northwest New Mexico</v>
          </cell>
          <cell r="C716" t="str">
            <v>DigDeep 275 gal tank</v>
          </cell>
          <cell r="D716">
            <v>1</v>
          </cell>
          <cell r="E716">
            <v>45201</v>
          </cell>
          <cell r="F716">
            <v>403</v>
          </cell>
          <cell r="G716">
            <v>276</v>
          </cell>
          <cell r="H716">
            <v>35.441195030000003</v>
          </cell>
          <cell r="I716">
            <v>-108.1484382</v>
          </cell>
        </row>
        <row r="717">
          <cell r="A717">
            <v>528820469</v>
          </cell>
          <cell r="B717" t="str">
            <v>Northwest New Mexico</v>
          </cell>
          <cell r="C717" t="str">
            <v>DigDeep HWS 1200 gal cistern</v>
          </cell>
          <cell r="D717">
            <v>1</v>
          </cell>
          <cell r="E717">
            <v>45201</v>
          </cell>
          <cell r="F717">
            <v>403</v>
          </cell>
          <cell r="G717">
            <v>1200</v>
          </cell>
          <cell r="H717">
            <v>35.610208270000001</v>
          </cell>
          <cell r="I717">
            <v>-108.56785720000001</v>
          </cell>
        </row>
        <row r="718">
          <cell r="A718">
            <v>528820500</v>
          </cell>
          <cell r="B718" t="str">
            <v>Northwest New Mexico</v>
          </cell>
          <cell r="C718" t="str">
            <v>DigDeep 275 gal tank</v>
          </cell>
          <cell r="D718">
            <v>1</v>
          </cell>
          <cell r="E718">
            <v>45216</v>
          </cell>
          <cell r="F718">
            <v>388</v>
          </cell>
          <cell r="G718">
            <v>276</v>
          </cell>
          <cell r="H718">
            <v>35.617962419999998</v>
          </cell>
          <cell r="I718">
            <v>-108.45458410000001</v>
          </cell>
        </row>
        <row r="719">
          <cell r="A719">
            <v>528820517</v>
          </cell>
          <cell r="B719" t="str">
            <v>Northwest New Mexico</v>
          </cell>
          <cell r="C719" t="str">
            <v>DigDeep 275 gal tank</v>
          </cell>
          <cell r="D719">
            <v>1</v>
          </cell>
          <cell r="E719">
            <v>45216</v>
          </cell>
          <cell r="F719">
            <v>388</v>
          </cell>
          <cell r="G719">
            <v>276</v>
          </cell>
          <cell r="H719">
            <v>35.619433100000002</v>
          </cell>
          <cell r="I719">
            <v>-108.4567326</v>
          </cell>
        </row>
        <row r="720">
          <cell r="A720">
            <v>528820524</v>
          </cell>
          <cell r="B720" t="str">
            <v>Northwest New Mexico</v>
          </cell>
          <cell r="C720" t="str">
            <v>DigDeep 275 gal tank, Other (please specify)</v>
          </cell>
          <cell r="D720">
            <v>1</v>
          </cell>
          <cell r="E720">
            <v>45344</v>
          </cell>
          <cell r="F720">
            <v>260</v>
          </cell>
          <cell r="G720">
            <v>326</v>
          </cell>
          <cell r="H720">
            <v>36.096134040000003</v>
          </cell>
          <cell r="I720">
            <v>-108.68034609999999</v>
          </cell>
        </row>
        <row r="721">
          <cell r="A721">
            <v>528820531</v>
          </cell>
          <cell r="B721" t="str">
            <v>Northwest New Mexico</v>
          </cell>
          <cell r="C721" t="str">
            <v>Non-DigDeep cistern</v>
          </cell>
          <cell r="D721">
            <v>1</v>
          </cell>
          <cell r="E721">
            <v>45244</v>
          </cell>
          <cell r="F721">
            <v>360</v>
          </cell>
          <cell r="G721">
            <v>1000</v>
          </cell>
          <cell r="H721">
            <v>36.09475973</v>
          </cell>
          <cell r="I721">
            <v>-108.7472456</v>
          </cell>
        </row>
        <row r="722">
          <cell r="A722">
            <v>528820548</v>
          </cell>
          <cell r="B722" t="str">
            <v>Northwest New Mexico</v>
          </cell>
          <cell r="C722" t="str">
            <v>Non-DigDeep cistern</v>
          </cell>
          <cell r="D722">
            <v>1</v>
          </cell>
          <cell r="E722">
            <v>45244</v>
          </cell>
          <cell r="F722">
            <v>360</v>
          </cell>
          <cell r="G722">
            <v>560</v>
          </cell>
          <cell r="H722">
            <v>36.094316919999997</v>
          </cell>
          <cell r="I722">
            <v>-108.7473347</v>
          </cell>
        </row>
        <row r="723">
          <cell r="A723">
            <v>528820555</v>
          </cell>
          <cell r="B723" t="str">
            <v>Northwest New Mexico</v>
          </cell>
          <cell r="C723" t="str">
            <v>Non-DigDeep cistern</v>
          </cell>
          <cell r="D723">
            <v>1</v>
          </cell>
          <cell r="E723">
            <v>45244</v>
          </cell>
          <cell r="F723">
            <v>360</v>
          </cell>
          <cell r="G723">
            <v>1000</v>
          </cell>
          <cell r="H723">
            <v>36.094471560000002</v>
          </cell>
          <cell r="I723">
            <v>-108.7473731</v>
          </cell>
        </row>
        <row r="724">
          <cell r="A724">
            <v>528820562</v>
          </cell>
          <cell r="B724" t="str">
            <v>Northwest New Mexico</v>
          </cell>
          <cell r="C724" t="str">
            <v>Non-DigDeep cistern</v>
          </cell>
          <cell r="D724">
            <v>1</v>
          </cell>
          <cell r="E724">
            <v>45244</v>
          </cell>
          <cell r="F724">
            <v>360</v>
          </cell>
          <cell r="G724">
            <v>780</v>
          </cell>
          <cell r="H724">
            <v>36.103301559999998</v>
          </cell>
          <cell r="I724">
            <v>-108.7387614</v>
          </cell>
        </row>
        <row r="725">
          <cell r="A725">
            <v>528820579</v>
          </cell>
          <cell r="B725" t="str">
            <v>Northwest New Mexico</v>
          </cell>
          <cell r="C725" t="str">
            <v>Non-DigDeep cistern</v>
          </cell>
          <cell r="D725">
            <v>1</v>
          </cell>
          <cell r="E725">
            <v>45246</v>
          </cell>
          <cell r="F725">
            <v>358</v>
          </cell>
          <cell r="G725">
            <v>300</v>
          </cell>
          <cell r="H725">
            <v>36.091467340000001</v>
          </cell>
          <cell r="I725">
            <v>-108.7521804</v>
          </cell>
        </row>
        <row r="726">
          <cell r="A726">
            <v>528820586</v>
          </cell>
          <cell r="B726" t="str">
            <v>Northwest New Mexico</v>
          </cell>
          <cell r="C726" t="str">
            <v>DigDeep 275 gal tank</v>
          </cell>
          <cell r="D726">
            <v>1</v>
          </cell>
          <cell r="E726">
            <v>45574</v>
          </cell>
          <cell r="F726">
            <v>30</v>
          </cell>
          <cell r="G726">
            <v>276</v>
          </cell>
          <cell r="H726">
            <v>35.414696130000003</v>
          </cell>
          <cell r="I726">
            <v>-108.1726051</v>
          </cell>
        </row>
        <row r="727">
          <cell r="A727">
            <v>528820603</v>
          </cell>
          <cell r="B727" t="str">
            <v>Northwest New Mexico</v>
          </cell>
          <cell r="C727" t="str">
            <v>Other (please specify)</v>
          </cell>
          <cell r="D727">
            <v>1</v>
          </cell>
          <cell r="E727">
            <v>45287</v>
          </cell>
          <cell r="F727">
            <v>317</v>
          </cell>
          <cell r="G727">
            <v>220</v>
          </cell>
          <cell r="H727">
            <v>35.412514629999997</v>
          </cell>
          <cell r="I727">
            <v>-108.17360309999999</v>
          </cell>
        </row>
        <row r="728">
          <cell r="A728">
            <v>529479390</v>
          </cell>
          <cell r="B728" t="str">
            <v>Northwest New Mexico</v>
          </cell>
          <cell r="C728" t="str">
            <v>DigDeep HWS 1200 gal cistern</v>
          </cell>
          <cell r="D728">
            <v>2</v>
          </cell>
          <cell r="E728">
            <v>45469</v>
          </cell>
          <cell r="F728">
            <v>135</v>
          </cell>
          <cell r="G728">
            <v>725</v>
          </cell>
          <cell r="H728">
            <v>35.303474999999999</v>
          </cell>
          <cell r="I728">
            <v>-108.06930800000001</v>
          </cell>
        </row>
        <row r="729">
          <cell r="A729">
            <v>529479541</v>
          </cell>
          <cell r="B729" t="str">
            <v>Northwest New Mexico</v>
          </cell>
          <cell r="C729" t="str">
            <v>DigDeep HWS 1200 gal cistern</v>
          </cell>
          <cell r="D729">
            <v>1</v>
          </cell>
          <cell r="E729">
            <v>45566</v>
          </cell>
          <cell r="F729">
            <v>38</v>
          </cell>
          <cell r="G729">
            <v>599</v>
          </cell>
          <cell r="H729">
            <v>35.381156179999998</v>
          </cell>
          <cell r="I729">
            <v>-108.12647459999999</v>
          </cell>
        </row>
        <row r="730">
          <cell r="A730">
            <v>529479558</v>
          </cell>
          <cell r="B730" t="str">
            <v>Northwest New Mexico</v>
          </cell>
          <cell r="C730" t="str">
            <v>DigDeep HWS 1200 gal cistern</v>
          </cell>
          <cell r="D730">
            <v>1</v>
          </cell>
          <cell r="E730">
            <v>45566</v>
          </cell>
          <cell r="F730">
            <v>38</v>
          </cell>
          <cell r="G730">
            <v>458</v>
          </cell>
          <cell r="H730">
            <v>35.381037739999996</v>
          </cell>
          <cell r="I730">
            <v>-108.12633099999999</v>
          </cell>
        </row>
        <row r="731">
          <cell r="A731">
            <v>529555814</v>
          </cell>
          <cell r="B731" t="str">
            <v>Northwest New Mexico</v>
          </cell>
          <cell r="C731" t="str">
            <v>DigDeep 275 gal tank, Other (please specify)</v>
          </cell>
          <cell r="D731">
            <v>1</v>
          </cell>
          <cell r="E731">
            <v>45568</v>
          </cell>
          <cell r="F731">
            <v>36</v>
          </cell>
          <cell r="G731">
            <v>359</v>
          </cell>
          <cell r="H731">
            <v>35.495836099999998</v>
          </cell>
          <cell r="I731">
            <v>-108.13461940000001</v>
          </cell>
        </row>
        <row r="732">
          <cell r="A732">
            <v>529555838</v>
          </cell>
          <cell r="B732" t="str">
            <v>Northwest New Mexico</v>
          </cell>
          <cell r="C732" t="str">
            <v>DigDeep 275 gal tank</v>
          </cell>
          <cell r="D732">
            <v>1</v>
          </cell>
          <cell r="E732">
            <v>45413</v>
          </cell>
          <cell r="F732">
            <v>191</v>
          </cell>
          <cell r="G732">
            <v>550</v>
          </cell>
          <cell r="H732">
            <v>35.496380600000002</v>
          </cell>
          <cell r="I732">
            <v>-108.1351889</v>
          </cell>
        </row>
        <row r="733">
          <cell r="A733">
            <v>529555883</v>
          </cell>
          <cell r="B733" t="str">
            <v>Northwest New Mexico</v>
          </cell>
          <cell r="C733" t="str">
            <v>DigDeep HWS 1200 gal cistern</v>
          </cell>
          <cell r="D733">
            <v>1</v>
          </cell>
          <cell r="E733">
            <v>45414</v>
          </cell>
          <cell r="F733">
            <v>190</v>
          </cell>
          <cell r="G733">
            <v>556</v>
          </cell>
          <cell r="H733">
            <v>35.417152999999999</v>
          </cell>
          <cell r="I733">
            <v>-108.228469</v>
          </cell>
        </row>
        <row r="734">
          <cell r="A734">
            <v>529555890</v>
          </cell>
          <cell r="B734" t="str">
            <v>Northwest New Mexico</v>
          </cell>
          <cell r="C734" t="str">
            <v>DigDeep HWS 1200 gal cistern, DigDeep 275 gal tank</v>
          </cell>
          <cell r="D734">
            <v>1</v>
          </cell>
          <cell r="E734">
            <v>45566</v>
          </cell>
          <cell r="F734">
            <v>38</v>
          </cell>
          <cell r="G734">
            <v>1235</v>
          </cell>
          <cell r="H734">
            <v>35.361388900000001</v>
          </cell>
          <cell r="I734">
            <v>-108.0835972</v>
          </cell>
        </row>
        <row r="735">
          <cell r="A735">
            <v>529555900</v>
          </cell>
          <cell r="B735" t="str">
            <v>Northwest New Mexico</v>
          </cell>
          <cell r="C735" t="str">
            <v>DigDeep HWS 1200 gal cistern</v>
          </cell>
          <cell r="E735">
            <v>45434</v>
          </cell>
          <cell r="F735">
            <v>170</v>
          </cell>
          <cell r="G735">
            <v>980</v>
          </cell>
          <cell r="H735">
            <v>35.378332999999998</v>
          </cell>
          <cell r="I735">
            <v>-108.149444</v>
          </cell>
        </row>
        <row r="736">
          <cell r="A736">
            <v>529555931</v>
          </cell>
          <cell r="B736" t="str">
            <v>Northwest New Mexico</v>
          </cell>
          <cell r="C736" t="str">
            <v>DigDeep HWS 1200 gal cistern</v>
          </cell>
          <cell r="D736">
            <v>5</v>
          </cell>
          <cell r="E736">
            <v>45497</v>
          </cell>
          <cell r="F736">
            <v>107</v>
          </cell>
          <cell r="G736">
            <v>1000</v>
          </cell>
          <cell r="H736">
            <v>35.352894399999997</v>
          </cell>
          <cell r="I736">
            <v>-108.0630778</v>
          </cell>
        </row>
        <row r="737">
          <cell r="A737">
            <v>529555948</v>
          </cell>
          <cell r="B737" t="str">
            <v>Northwest New Mexico</v>
          </cell>
          <cell r="C737" t="str">
            <v>DigDeep 275 gal tank</v>
          </cell>
          <cell r="D737">
            <v>1</v>
          </cell>
          <cell r="E737">
            <v>45398</v>
          </cell>
          <cell r="F737">
            <v>206</v>
          </cell>
          <cell r="G737">
            <v>181</v>
          </cell>
          <cell r="H737">
            <v>35.351980599999997</v>
          </cell>
          <cell r="I737">
            <v>-108.06324170000001</v>
          </cell>
        </row>
        <row r="738">
          <cell r="A738">
            <v>529555986</v>
          </cell>
          <cell r="B738" t="str">
            <v>Northwest New Mexico</v>
          </cell>
          <cell r="C738" t="str">
            <v>Non-DigDeep cistern</v>
          </cell>
          <cell r="E738">
            <v>45448</v>
          </cell>
          <cell r="F738">
            <v>156</v>
          </cell>
          <cell r="G738">
            <v>127</v>
          </cell>
          <cell r="H738">
            <v>35.376288899999999</v>
          </cell>
          <cell r="I738">
            <v>-108.09645279999999</v>
          </cell>
        </row>
        <row r="739">
          <cell r="A739">
            <v>529556011</v>
          </cell>
          <cell r="B739" t="str">
            <v>Northwest New Mexico</v>
          </cell>
          <cell r="C739" t="str">
            <v>DigDeep HWS 1200 gal cistern, DigDeep 275 gal tank</v>
          </cell>
          <cell r="E739">
            <v>45349</v>
          </cell>
          <cell r="F739">
            <v>255</v>
          </cell>
          <cell r="G739">
            <v>339</v>
          </cell>
          <cell r="H739">
            <v>35.382477799999997</v>
          </cell>
          <cell r="I739">
            <v>-108.13389720000001</v>
          </cell>
        </row>
        <row r="740">
          <cell r="A740">
            <v>529556042</v>
          </cell>
          <cell r="B740" t="str">
            <v>Northwest New Mexico</v>
          </cell>
          <cell r="C740" t="str">
            <v>DigDeep HWS 1200 gal cistern, DigDeep 275 gal tank</v>
          </cell>
          <cell r="D740">
            <v>2</v>
          </cell>
          <cell r="E740">
            <v>45575</v>
          </cell>
          <cell r="F740">
            <v>29</v>
          </cell>
          <cell r="G740">
            <v>1100</v>
          </cell>
          <cell r="H740">
            <v>35.373388900000002</v>
          </cell>
          <cell r="I740">
            <v>-108.1470556</v>
          </cell>
        </row>
        <row r="741">
          <cell r="A741">
            <v>529556066</v>
          </cell>
          <cell r="B741" t="str">
            <v>Northwest New Mexico</v>
          </cell>
          <cell r="C741" t="str">
            <v>DigDeep HWS 1200 gal cistern, Other (please specify)</v>
          </cell>
          <cell r="D741">
            <v>7</v>
          </cell>
          <cell r="E741">
            <v>45483</v>
          </cell>
          <cell r="F741">
            <v>121</v>
          </cell>
          <cell r="G741">
            <v>1365</v>
          </cell>
          <cell r="H741">
            <v>35.374238900000002</v>
          </cell>
          <cell r="I741">
            <v>-108.14814440000001</v>
          </cell>
        </row>
        <row r="742">
          <cell r="A742">
            <v>529556080</v>
          </cell>
          <cell r="B742" t="str">
            <v>Northwest New Mexico</v>
          </cell>
          <cell r="C742" t="str">
            <v>DigDeep HWS 1200 gal cistern</v>
          </cell>
          <cell r="D742">
            <v>1</v>
          </cell>
          <cell r="E742">
            <v>45435</v>
          </cell>
          <cell r="F742">
            <v>169</v>
          </cell>
          <cell r="G742">
            <v>611</v>
          </cell>
          <cell r="H742">
            <v>35.372752800000001</v>
          </cell>
          <cell r="I742">
            <v>-108.0962028</v>
          </cell>
        </row>
        <row r="743">
          <cell r="A743">
            <v>529556107</v>
          </cell>
          <cell r="B743" t="str">
            <v>Northwest New Mexico</v>
          </cell>
          <cell r="C743" t="str">
            <v>DigDeep HWS 1200 gal cistern</v>
          </cell>
          <cell r="D743">
            <v>1</v>
          </cell>
          <cell r="E743">
            <v>45547</v>
          </cell>
          <cell r="F743">
            <v>57</v>
          </cell>
          <cell r="G743">
            <v>914</v>
          </cell>
          <cell r="H743">
            <v>35.382988900000001</v>
          </cell>
          <cell r="I743">
            <v>-108.1395417</v>
          </cell>
        </row>
        <row r="744">
          <cell r="A744">
            <v>529556121</v>
          </cell>
          <cell r="B744" t="str">
            <v>Northwest New Mexico</v>
          </cell>
          <cell r="C744" t="str">
            <v>DigDeep HWS 1200 gal cistern</v>
          </cell>
          <cell r="E744">
            <v>45502</v>
          </cell>
          <cell r="F744">
            <v>102</v>
          </cell>
          <cell r="G744">
            <v>528</v>
          </cell>
          <cell r="H744">
            <v>35.488116699999999</v>
          </cell>
          <cell r="I744">
            <v>-108.02434169999999</v>
          </cell>
        </row>
        <row r="745">
          <cell r="A745">
            <v>529556145</v>
          </cell>
          <cell r="B745" t="str">
            <v>Northwest New Mexico</v>
          </cell>
          <cell r="C745" t="str">
            <v>DigDeep HWS 1200 gal cistern</v>
          </cell>
          <cell r="D745">
            <v>1</v>
          </cell>
          <cell r="E745">
            <v>45518</v>
          </cell>
          <cell r="F745">
            <v>86</v>
          </cell>
          <cell r="G745">
            <v>500</v>
          </cell>
          <cell r="H745">
            <v>35.498241700000001</v>
          </cell>
          <cell r="I745">
            <v>-108.0864861</v>
          </cell>
        </row>
        <row r="746">
          <cell r="A746">
            <v>529556183</v>
          </cell>
          <cell r="B746" t="str">
            <v>Northwest New Mexico</v>
          </cell>
          <cell r="C746" t="str">
            <v>DigDeep HWS 1200 gal cistern</v>
          </cell>
          <cell r="D746">
            <v>2</v>
          </cell>
          <cell r="E746">
            <v>45448</v>
          </cell>
          <cell r="F746">
            <v>156</v>
          </cell>
          <cell r="G746">
            <v>570</v>
          </cell>
          <cell r="H746">
            <v>35.352894399999997</v>
          </cell>
          <cell r="I746">
            <v>-108.06472220000001</v>
          </cell>
        </row>
        <row r="747">
          <cell r="A747">
            <v>529556217</v>
          </cell>
          <cell r="B747" t="str">
            <v>Northwest New Mexico</v>
          </cell>
          <cell r="C747" t="str">
            <v>DigDeep 275 gal tank</v>
          </cell>
          <cell r="E747">
            <v>45386</v>
          </cell>
          <cell r="F747">
            <v>218</v>
          </cell>
          <cell r="G747">
            <v>271</v>
          </cell>
          <cell r="H747">
            <v>35.3742333</v>
          </cell>
          <cell r="I747">
            <v>-108.15089999999999</v>
          </cell>
        </row>
        <row r="748">
          <cell r="A748">
            <v>529556224</v>
          </cell>
          <cell r="B748" t="str">
            <v>Northwest New Mexico</v>
          </cell>
          <cell r="C748" t="str">
            <v>DigDeep 275 gal tank</v>
          </cell>
          <cell r="D748">
            <v>1</v>
          </cell>
          <cell r="E748">
            <v>45386</v>
          </cell>
          <cell r="F748">
            <v>218</v>
          </cell>
          <cell r="G748">
            <v>245</v>
          </cell>
          <cell r="H748">
            <v>35.3751417</v>
          </cell>
          <cell r="I748">
            <v>-108.1507417</v>
          </cell>
        </row>
        <row r="749">
          <cell r="A749">
            <v>529556248</v>
          </cell>
          <cell r="B749" t="str">
            <v>Northwest New Mexico</v>
          </cell>
          <cell r="C749" t="str">
            <v>DigDeep HWS 1200 gal cistern</v>
          </cell>
          <cell r="D749">
            <v>8</v>
          </cell>
          <cell r="E749">
            <v>45561</v>
          </cell>
          <cell r="F749">
            <v>43</v>
          </cell>
          <cell r="G749">
            <v>1110</v>
          </cell>
          <cell r="H749">
            <v>35.373600000000003</v>
          </cell>
          <cell r="I749">
            <v>-108.14335</v>
          </cell>
        </row>
        <row r="750">
          <cell r="A750">
            <v>529556286</v>
          </cell>
          <cell r="B750" t="str">
            <v>Northwest New Mexico</v>
          </cell>
          <cell r="C750" t="str">
            <v>DigDeep HWS 1200 gal cistern</v>
          </cell>
          <cell r="D750">
            <v>2</v>
          </cell>
          <cell r="E750">
            <v>45448</v>
          </cell>
          <cell r="F750">
            <v>156</v>
          </cell>
          <cell r="G750">
            <v>144</v>
          </cell>
          <cell r="H750">
            <v>35.352580600000003</v>
          </cell>
          <cell r="I750">
            <v>-108.0629306</v>
          </cell>
        </row>
        <row r="751">
          <cell r="A751">
            <v>529556293</v>
          </cell>
          <cell r="B751" t="str">
            <v>Northwest New Mexico</v>
          </cell>
          <cell r="C751" t="str">
            <v>DigDeep HWS 1200 gal cistern</v>
          </cell>
          <cell r="D751">
            <v>1</v>
          </cell>
          <cell r="E751">
            <v>45484</v>
          </cell>
          <cell r="F751">
            <v>120</v>
          </cell>
          <cell r="G751">
            <v>995</v>
          </cell>
          <cell r="H751">
            <v>35.566516700000001</v>
          </cell>
          <cell r="I751">
            <v>-108.29686390000001</v>
          </cell>
        </row>
        <row r="752">
          <cell r="A752">
            <v>529556358</v>
          </cell>
          <cell r="B752" t="str">
            <v>Northwest New Mexico</v>
          </cell>
          <cell r="C752" t="str">
            <v>DigDeep HWS 1200 gal cistern</v>
          </cell>
          <cell r="D752">
            <v>1</v>
          </cell>
          <cell r="E752">
            <v>45567</v>
          </cell>
          <cell r="F752">
            <v>37</v>
          </cell>
          <cell r="G752">
            <v>1003</v>
          </cell>
          <cell r="H752">
            <v>35.420872199999998</v>
          </cell>
          <cell r="I752">
            <v>-108.1882806</v>
          </cell>
        </row>
        <row r="753">
          <cell r="A753">
            <v>529556389</v>
          </cell>
          <cell r="B753" t="str">
            <v>Northwest New Mexico</v>
          </cell>
          <cell r="C753" t="str">
            <v>DigDeep HWS 1200 gal cistern</v>
          </cell>
          <cell r="D753">
            <v>1</v>
          </cell>
          <cell r="E753">
            <v>45544</v>
          </cell>
          <cell r="F753">
            <v>60</v>
          </cell>
          <cell r="G753">
            <v>534</v>
          </cell>
          <cell r="H753">
            <v>35.442652799999998</v>
          </cell>
          <cell r="I753">
            <v>-108.1499333</v>
          </cell>
        </row>
        <row r="754">
          <cell r="A754">
            <v>529556396</v>
          </cell>
          <cell r="B754" t="str">
            <v>Northwest New Mexico</v>
          </cell>
          <cell r="C754" t="str">
            <v>DigDeep HWS 1200 gal cistern</v>
          </cell>
          <cell r="D754">
            <v>4</v>
          </cell>
          <cell r="E754">
            <v>45518</v>
          </cell>
          <cell r="F754">
            <v>86</v>
          </cell>
          <cell r="G754">
            <v>600</v>
          </cell>
          <cell r="H754">
            <v>35.307250000000003</v>
          </cell>
          <cell r="I754">
            <v>-108</v>
          </cell>
        </row>
        <row r="755">
          <cell r="A755">
            <v>529556499</v>
          </cell>
          <cell r="B755" t="str">
            <v>Northwest New Mexico</v>
          </cell>
          <cell r="C755" t="str">
            <v>DigDeep HWS 1200 gal cistern</v>
          </cell>
          <cell r="E755">
            <v>45533</v>
          </cell>
          <cell r="F755">
            <v>71</v>
          </cell>
          <cell r="G755">
            <v>378</v>
          </cell>
          <cell r="H755">
            <v>35.309086100000002</v>
          </cell>
          <cell r="I755">
            <v>-108.1000667</v>
          </cell>
        </row>
        <row r="756">
          <cell r="A756">
            <v>529556523</v>
          </cell>
          <cell r="B756" t="str">
            <v>Northwest New Mexico</v>
          </cell>
          <cell r="C756" t="str">
            <v>DigDeep 275 gal tank</v>
          </cell>
          <cell r="E756">
            <v>45502</v>
          </cell>
          <cell r="F756">
            <v>102</v>
          </cell>
          <cell r="G756">
            <v>271</v>
          </cell>
          <cell r="H756">
            <v>35.487974999999999</v>
          </cell>
          <cell r="I756">
            <v>-108.0243306</v>
          </cell>
        </row>
        <row r="757">
          <cell r="A757">
            <v>529556578</v>
          </cell>
          <cell r="B757" t="str">
            <v>Northwest New Mexico</v>
          </cell>
          <cell r="C757" t="str">
            <v>DigDeep HWS 1200 gal cistern</v>
          </cell>
          <cell r="D757">
            <v>2</v>
          </cell>
          <cell r="E757">
            <v>45229</v>
          </cell>
          <cell r="F757">
            <v>375</v>
          </cell>
          <cell r="G757">
            <v>1145</v>
          </cell>
          <cell r="H757">
            <v>35.303474999999999</v>
          </cell>
          <cell r="I757">
            <v>-108.0693083</v>
          </cell>
        </row>
        <row r="758">
          <cell r="A758">
            <v>529556602</v>
          </cell>
          <cell r="B758" t="str">
            <v>Northwest New Mexico</v>
          </cell>
          <cell r="C758" t="str">
            <v>DigDeep HWS 1200 gal cistern</v>
          </cell>
          <cell r="D758">
            <v>1</v>
          </cell>
          <cell r="E758">
            <v>45455</v>
          </cell>
          <cell r="F758">
            <v>149</v>
          </cell>
          <cell r="G758">
            <v>1000</v>
          </cell>
          <cell r="H758">
            <v>35.395975</v>
          </cell>
          <cell r="I758">
            <v>-107.8839222</v>
          </cell>
        </row>
        <row r="759">
          <cell r="A759">
            <v>529556619</v>
          </cell>
          <cell r="B759" t="str">
            <v>Northwest New Mexico</v>
          </cell>
          <cell r="C759" t="str">
            <v>DigDeep HWS 1200 gal cistern</v>
          </cell>
          <cell r="D759">
            <v>1</v>
          </cell>
          <cell r="E759">
            <v>45510</v>
          </cell>
          <cell r="F759">
            <v>94</v>
          </cell>
          <cell r="G759">
            <v>762</v>
          </cell>
          <cell r="H759">
            <v>35.4316472</v>
          </cell>
          <cell r="I759">
            <v>-108.2918889</v>
          </cell>
        </row>
        <row r="760">
          <cell r="A760">
            <v>529556688</v>
          </cell>
          <cell r="B760" t="str">
            <v>Northwest New Mexico</v>
          </cell>
          <cell r="C760" t="str">
            <v>DigDeep HWS 1200 gal cistern</v>
          </cell>
          <cell r="E760">
            <v>45512</v>
          </cell>
          <cell r="F760">
            <v>92</v>
          </cell>
          <cell r="G760">
            <v>982</v>
          </cell>
          <cell r="H760">
            <v>35.422366699999998</v>
          </cell>
          <cell r="I760">
            <v>-108.1823389</v>
          </cell>
        </row>
        <row r="761">
          <cell r="A761">
            <v>529556712</v>
          </cell>
          <cell r="B761" t="str">
            <v>Northwest New Mexico</v>
          </cell>
          <cell r="C761" t="str">
            <v>Non-DigDeep cistern</v>
          </cell>
          <cell r="D761">
            <v>1</v>
          </cell>
          <cell r="E761">
            <v>45455</v>
          </cell>
          <cell r="F761">
            <v>149</v>
          </cell>
          <cell r="G761">
            <v>1200</v>
          </cell>
          <cell r="H761">
            <v>35.396166700000002</v>
          </cell>
          <cell r="I761">
            <v>-107.88382780000001</v>
          </cell>
        </row>
        <row r="762">
          <cell r="A762">
            <v>529556743</v>
          </cell>
          <cell r="B762" t="str">
            <v>Northwest New Mexico</v>
          </cell>
          <cell r="C762" t="str">
            <v>DigDeep 275 gal tank</v>
          </cell>
          <cell r="D762">
            <v>2</v>
          </cell>
          <cell r="E762">
            <v>45491</v>
          </cell>
          <cell r="F762">
            <v>113</v>
          </cell>
          <cell r="G762">
            <v>331</v>
          </cell>
          <cell r="H762">
            <v>35.421599999999998</v>
          </cell>
          <cell r="I762">
            <v>-108.1942306</v>
          </cell>
        </row>
        <row r="763">
          <cell r="A763">
            <v>529556798</v>
          </cell>
          <cell r="B763" t="str">
            <v>Northwest New Mexico</v>
          </cell>
          <cell r="C763" t="str">
            <v>DigDeep HWS 1200 gal cistern</v>
          </cell>
          <cell r="D763">
            <v>1</v>
          </cell>
          <cell r="E763">
            <v>45511</v>
          </cell>
          <cell r="F763">
            <v>93</v>
          </cell>
          <cell r="G763">
            <v>343</v>
          </cell>
          <cell r="H763">
            <v>35.307575</v>
          </cell>
          <cell r="I763">
            <v>-108.0776472</v>
          </cell>
        </row>
        <row r="764">
          <cell r="A764">
            <v>529556808</v>
          </cell>
          <cell r="B764" t="str">
            <v>Northwest New Mexico</v>
          </cell>
          <cell r="C764" t="str">
            <v>Other (please specify)</v>
          </cell>
          <cell r="D764">
            <v>2</v>
          </cell>
          <cell r="E764">
            <v>45511</v>
          </cell>
          <cell r="F764">
            <v>93</v>
          </cell>
          <cell r="G764">
            <v>54</v>
          </cell>
          <cell r="H764">
            <v>35.307383299999998</v>
          </cell>
          <cell r="I764">
            <v>-108.0776333</v>
          </cell>
        </row>
        <row r="765">
          <cell r="A765">
            <v>529556877</v>
          </cell>
          <cell r="B765" t="str">
            <v>Northwest New Mexico</v>
          </cell>
          <cell r="C765" t="str">
            <v>DigDeep 275 gal tank</v>
          </cell>
          <cell r="D765">
            <v>1</v>
          </cell>
          <cell r="E765">
            <v>45533</v>
          </cell>
          <cell r="F765">
            <v>71</v>
          </cell>
          <cell r="G765">
            <v>387</v>
          </cell>
          <cell r="H765">
            <v>35.368842610000002</v>
          </cell>
          <cell r="I765">
            <v>-108.1078734</v>
          </cell>
        </row>
        <row r="766">
          <cell r="A766">
            <v>529556949</v>
          </cell>
          <cell r="B766" t="str">
            <v>Northwest New Mexico</v>
          </cell>
          <cell r="C766" t="str">
            <v>DigDeep HWS 1200 gal cistern</v>
          </cell>
          <cell r="D766">
            <v>1</v>
          </cell>
          <cell r="E766">
            <v>45574</v>
          </cell>
          <cell r="F766">
            <v>30</v>
          </cell>
          <cell r="G766">
            <v>743</v>
          </cell>
          <cell r="H766">
            <v>35.350911099999998</v>
          </cell>
          <cell r="I766">
            <v>-107.9327306</v>
          </cell>
        </row>
        <row r="767">
          <cell r="A767">
            <v>529556987</v>
          </cell>
          <cell r="B767" t="str">
            <v>Northwest New Mexico</v>
          </cell>
          <cell r="C767" t="str">
            <v>DigDeep HWS 1200 gal cistern</v>
          </cell>
          <cell r="E767">
            <v>45565</v>
          </cell>
          <cell r="F767">
            <v>39</v>
          </cell>
          <cell r="G767">
            <v>513</v>
          </cell>
          <cell r="H767">
            <v>35.549580599999999</v>
          </cell>
          <cell r="I767">
            <v>-107.9511139</v>
          </cell>
        </row>
        <row r="768">
          <cell r="A768">
            <v>529557005</v>
          </cell>
          <cell r="B768" t="str">
            <v>Northwest New Mexico</v>
          </cell>
          <cell r="C768" t="str">
            <v>DigDeep HWS 1200 gal cistern</v>
          </cell>
          <cell r="D768">
            <v>1</v>
          </cell>
          <cell r="E768">
            <v>45567</v>
          </cell>
          <cell r="F768">
            <v>37</v>
          </cell>
          <cell r="G768">
            <v>523</v>
          </cell>
          <cell r="H768">
            <v>35.623361099999997</v>
          </cell>
          <cell r="I768">
            <v>-108.0856167</v>
          </cell>
        </row>
        <row r="769">
          <cell r="A769">
            <v>529557012</v>
          </cell>
          <cell r="B769" t="str">
            <v>Northwest New Mexico</v>
          </cell>
          <cell r="C769" t="str">
            <v>DigDeep HWS 1200 gal cistern</v>
          </cell>
          <cell r="D769">
            <v>1</v>
          </cell>
          <cell r="E769">
            <v>45567</v>
          </cell>
          <cell r="F769">
            <v>37</v>
          </cell>
          <cell r="G769">
            <v>355</v>
          </cell>
          <cell r="H769">
            <v>35.622516699999998</v>
          </cell>
          <cell r="I769">
            <v>-108.08644719999999</v>
          </cell>
        </row>
        <row r="770">
          <cell r="A770">
            <v>529557029</v>
          </cell>
          <cell r="B770" t="str">
            <v>Northwest New Mexico</v>
          </cell>
          <cell r="C770" t="str">
            <v>DigDeep HWS 1200 gal cistern</v>
          </cell>
          <cell r="D770">
            <v>1</v>
          </cell>
          <cell r="E770">
            <v>45567</v>
          </cell>
          <cell r="F770">
            <v>37</v>
          </cell>
          <cell r="G770">
            <v>345</v>
          </cell>
          <cell r="H770">
            <v>35.622633299999997</v>
          </cell>
          <cell r="I770">
            <v>-108.0856333</v>
          </cell>
        </row>
        <row r="771">
          <cell r="A771">
            <v>529557043</v>
          </cell>
          <cell r="B771" t="str">
            <v>Northwest New Mexico</v>
          </cell>
          <cell r="C771" t="str">
            <v>DigDeep HWS 1200 gal cistern</v>
          </cell>
          <cell r="D771">
            <v>1</v>
          </cell>
          <cell r="E771">
            <v>45377</v>
          </cell>
          <cell r="F771">
            <v>227</v>
          </cell>
          <cell r="G771">
            <v>1100</v>
          </cell>
          <cell r="H771">
            <v>35.621844400000001</v>
          </cell>
          <cell r="I771">
            <v>-108.0838833</v>
          </cell>
        </row>
        <row r="772">
          <cell r="A772">
            <v>529557050</v>
          </cell>
          <cell r="B772" t="str">
            <v>Northwest New Mexico</v>
          </cell>
          <cell r="C772" t="str">
            <v>DigDeep HWS 1200 gal cistern</v>
          </cell>
          <cell r="D772">
            <v>1</v>
          </cell>
          <cell r="E772">
            <v>45546</v>
          </cell>
          <cell r="F772">
            <v>58</v>
          </cell>
          <cell r="G772">
            <v>621</v>
          </cell>
          <cell r="H772">
            <v>35.5983333</v>
          </cell>
          <cell r="I772">
            <v>-107.9965222</v>
          </cell>
        </row>
        <row r="773">
          <cell r="A773">
            <v>529557067</v>
          </cell>
          <cell r="B773" t="str">
            <v>Northwest New Mexico</v>
          </cell>
          <cell r="C773" t="str">
            <v>DigDeep HWS 1200 gal cistern</v>
          </cell>
          <cell r="E773">
            <v>45383</v>
          </cell>
          <cell r="F773">
            <v>221</v>
          </cell>
          <cell r="G773">
            <v>347</v>
          </cell>
          <cell r="H773">
            <v>35.5982111</v>
          </cell>
          <cell r="I773">
            <v>-107.99662499999999</v>
          </cell>
        </row>
        <row r="774">
          <cell r="A774">
            <v>529557122</v>
          </cell>
          <cell r="B774" t="str">
            <v>Northwest New Mexico</v>
          </cell>
          <cell r="C774" t="str">
            <v>DigDeep HWS 1200 gal cistern</v>
          </cell>
          <cell r="D774">
            <v>1</v>
          </cell>
          <cell r="E774">
            <v>45565</v>
          </cell>
          <cell r="F774">
            <v>39</v>
          </cell>
          <cell r="G774">
            <v>875</v>
          </cell>
          <cell r="H774">
            <v>35.630213900000001</v>
          </cell>
          <cell r="I774">
            <v>-108.06018330000001</v>
          </cell>
        </row>
        <row r="775">
          <cell r="A775">
            <v>529557153</v>
          </cell>
          <cell r="B775" t="str">
            <v>Northwest New Mexico</v>
          </cell>
          <cell r="C775" t="str">
            <v>DigDeep HWS 1200 gal cistern</v>
          </cell>
          <cell r="D775">
            <v>1</v>
          </cell>
          <cell r="E775">
            <v>45211</v>
          </cell>
          <cell r="F775">
            <v>393</v>
          </cell>
          <cell r="G775">
            <v>1200</v>
          </cell>
          <cell r="H775">
            <v>35.366558300000001</v>
          </cell>
          <cell r="I775">
            <v>-107.9284722</v>
          </cell>
        </row>
        <row r="776">
          <cell r="A776">
            <v>529557201</v>
          </cell>
          <cell r="B776" t="str">
            <v>Northwest New Mexico</v>
          </cell>
          <cell r="C776" t="str">
            <v>DigDeep HWS 1200 gal cistern</v>
          </cell>
          <cell r="D776">
            <v>1</v>
          </cell>
          <cell r="E776">
            <v>45127</v>
          </cell>
          <cell r="F776">
            <v>477</v>
          </cell>
          <cell r="G776">
            <v>1200</v>
          </cell>
          <cell r="H776">
            <v>35.437044399999998</v>
          </cell>
          <cell r="I776">
            <v>-108.1417417</v>
          </cell>
        </row>
        <row r="777">
          <cell r="A777">
            <v>529557256</v>
          </cell>
          <cell r="B777" t="str">
            <v>Northwest New Mexico</v>
          </cell>
          <cell r="C777" t="str">
            <v>DigDeep 275 gal tank, Other (please specify)</v>
          </cell>
          <cell r="D777">
            <v>1</v>
          </cell>
          <cell r="E777">
            <v>45154</v>
          </cell>
          <cell r="F777">
            <v>450</v>
          </cell>
          <cell r="G777">
            <v>1365</v>
          </cell>
          <cell r="H777">
            <v>35.309002800000002</v>
          </cell>
          <cell r="I777">
            <v>-108.1003528</v>
          </cell>
        </row>
        <row r="778">
          <cell r="A778">
            <v>529557263</v>
          </cell>
          <cell r="B778" t="str">
            <v>Northwest New Mexico</v>
          </cell>
          <cell r="C778" t="str">
            <v>DigDeep HWS 1200 gal cistern</v>
          </cell>
          <cell r="E778">
            <v>45565</v>
          </cell>
          <cell r="F778">
            <v>39</v>
          </cell>
          <cell r="G778">
            <v>599</v>
          </cell>
          <cell r="H778">
            <v>35.5493667</v>
          </cell>
          <cell r="I778">
            <v>-107.95091669999999</v>
          </cell>
        </row>
        <row r="779">
          <cell r="A779">
            <v>529557287</v>
          </cell>
          <cell r="B779" t="str">
            <v>Northwest New Mexico</v>
          </cell>
          <cell r="C779" t="str">
            <v>DigDeep HWS 1200 gal cistern, DigDeep 275 gal tank</v>
          </cell>
          <cell r="D779">
            <v>1</v>
          </cell>
          <cell r="E779">
            <v>45497</v>
          </cell>
          <cell r="F779">
            <v>107</v>
          </cell>
          <cell r="G779">
            <v>249</v>
          </cell>
          <cell r="H779">
            <v>35.526641699999999</v>
          </cell>
          <cell r="I779">
            <v>-108.0442833</v>
          </cell>
        </row>
        <row r="780">
          <cell r="A780">
            <v>529557294</v>
          </cell>
          <cell r="B780" t="str">
            <v>Northwest New Mexico</v>
          </cell>
          <cell r="C780" t="str">
            <v>DigDeep HWS 1200 gal cistern</v>
          </cell>
          <cell r="D780">
            <v>1</v>
          </cell>
          <cell r="E780">
            <v>45469</v>
          </cell>
          <cell r="F780">
            <v>135</v>
          </cell>
          <cell r="G780">
            <v>602</v>
          </cell>
          <cell r="H780">
            <v>35.303350000000002</v>
          </cell>
          <cell r="I780">
            <v>-108.06936109999999</v>
          </cell>
        </row>
        <row r="781">
          <cell r="A781">
            <v>529557342</v>
          </cell>
          <cell r="B781" t="str">
            <v>Northwest New Mexico</v>
          </cell>
          <cell r="C781" t="str">
            <v>DigDeep HWS 1200 gal cistern</v>
          </cell>
          <cell r="D781">
            <v>1</v>
          </cell>
          <cell r="E781">
            <v>45427</v>
          </cell>
          <cell r="F781">
            <v>177</v>
          </cell>
          <cell r="G781">
            <v>683</v>
          </cell>
          <cell r="H781">
            <v>35.629169400000002</v>
          </cell>
          <cell r="I781">
            <v>-108.06290559999999</v>
          </cell>
        </row>
        <row r="782">
          <cell r="A782">
            <v>529557359</v>
          </cell>
          <cell r="B782" t="str">
            <v>Northwest New Mexico</v>
          </cell>
          <cell r="C782" t="str">
            <v>DigDeep 275 gal tank, DigDeep HWS 1200 gal cistern</v>
          </cell>
          <cell r="D782">
            <v>2</v>
          </cell>
          <cell r="E782">
            <v>45154</v>
          </cell>
          <cell r="F782">
            <v>450</v>
          </cell>
          <cell r="G782">
            <v>60</v>
          </cell>
          <cell r="H782">
            <v>35.363183300000003</v>
          </cell>
          <cell r="I782">
            <v>-108.07274719999999</v>
          </cell>
        </row>
        <row r="783">
          <cell r="A783">
            <v>529557366</v>
          </cell>
          <cell r="B783" t="str">
            <v>Northwest New Mexico</v>
          </cell>
          <cell r="C783" t="str">
            <v>DigDeep HWS 1200 gal cistern, DigDeep 275 gal tank</v>
          </cell>
          <cell r="D783">
            <v>1</v>
          </cell>
          <cell r="E783">
            <v>45470</v>
          </cell>
          <cell r="F783">
            <v>134</v>
          </cell>
          <cell r="G783">
            <v>1087</v>
          </cell>
          <cell r="H783">
            <v>35.372731999999999</v>
          </cell>
          <cell r="I783">
            <v>-108.143435</v>
          </cell>
        </row>
        <row r="784">
          <cell r="A784">
            <v>529557373</v>
          </cell>
          <cell r="B784" t="str">
            <v>Northwest New Mexico</v>
          </cell>
          <cell r="C784" t="str">
            <v>DigDeep 275 gal tank</v>
          </cell>
          <cell r="D784">
            <v>5</v>
          </cell>
          <cell r="E784">
            <v>45483</v>
          </cell>
          <cell r="F784">
            <v>121</v>
          </cell>
          <cell r="G784">
            <v>125</v>
          </cell>
          <cell r="H784">
            <v>35.3742667</v>
          </cell>
          <cell r="I784">
            <v>-108.1468</v>
          </cell>
        </row>
        <row r="785">
          <cell r="A785">
            <v>529557380</v>
          </cell>
          <cell r="B785" t="str">
            <v>Northwest New Mexico</v>
          </cell>
          <cell r="C785" t="str">
            <v>DigDeep HWS 1200 gal cistern</v>
          </cell>
          <cell r="E785">
            <v>45523</v>
          </cell>
          <cell r="F785">
            <v>81</v>
          </cell>
          <cell r="G785">
            <v>549</v>
          </cell>
          <cell r="H785">
            <v>35.372819399999997</v>
          </cell>
          <cell r="I785">
            <v>-108.1432389</v>
          </cell>
        </row>
        <row r="786">
          <cell r="A786">
            <v>529557397</v>
          </cell>
          <cell r="B786" t="str">
            <v>Northwest New Mexico</v>
          </cell>
          <cell r="C786" t="str">
            <v>DigDeep HWS 1200 gal cistern</v>
          </cell>
          <cell r="D786">
            <v>2</v>
          </cell>
          <cell r="E786">
            <v>45574</v>
          </cell>
          <cell r="F786">
            <v>30</v>
          </cell>
          <cell r="G786">
            <v>1027</v>
          </cell>
          <cell r="H786">
            <v>35.362774999999999</v>
          </cell>
          <cell r="I786">
            <v>-108.0726056</v>
          </cell>
        </row>
        <row r="787">
          <cell r="A787">
            <v>529557421</v>
          </cell>
          <cell r="B787" t="str">
            <v>Northwest New Mexico</v>
          </cell>
          <cell r="C787" t="str">
            <v>DigDeep HWS 1200 gal cistern</v>
          </cell>
          <cell r="D787">
            <v>3</v>
          </cell>
          <cell r="E787">
            <v>45134</v>
          </cell>
          <cell r="F787">
            <v>470</v>
          </cell>
          <cell r="G787">
            <v>1200</v>
          </cell>
          <cell r="H787">
            <v>35.393366700000001</v>
          </cell>
          <cell r="I787">
            <v>-108.0406806</v>
          </cell>
        </row>
        <row r="788">
          <cell r="A788">
            <v>529557469</v>
          </cell>
          <cell r="B788" t="str">
            <v>Northwest New Mexico</v>
          </cell>
          <cell r="C788" t="str">
            <v>DigDeep HWS 1200 gal cistern</v>
          </cell>
          <cell r="D788">
            <v>1</v>
          </cell>
          <cell r="E788">
            <v>45575</v>
          </cell>
          <cell r="F788">
            <v>29</v>
          </cell>
          <cell r="G788">
            <v>778</v>
          </cell>
          <cell r="H788">
            <v>35.5325889</v>
          </cell>
          <cell r="I788">
            <v>-108.3092972</v>
          </cell>
        </row>
        <row r="789">
          <cell r="A789">
            <v>529557500</v>
          </cell>
          <cell r="B789" t="str">
            <v>Northwest New Mexico</v>
          </cell>
          <cell r="C789" t="str">
            <v>DigDeep HWS 1200 gal cistern, DigDeep 275 gal tank</v>
          </cell>
          <cell r="E789">
            <v>45565</v>
          </cell>
          <cell r="F789">
            <v>39</v>
          </cell>
          <cell r="G789">
            <v>794</v>
          </cell>
          <cell r="H789">
            <v>35.594666699999998</v>
          </cell>
          <cell r="I789">
            <v>-107.9094056</v>
          </cell>
        </row>
        <row r="790">
          <cell r="A790">
            <v>529557524</v>
          </cell>
          <cell r="B790" t="str">
            <v>Northwest New Mexico</v>
          </cell>
          <cell r="C790" t="str">
            <v>DigDeep HWS 1200 gal cistern</v>
          </cell>
          <cell r="D790">
            <v>7</v>
          </cell>
          <cell r="E790">
            <v>45400</v>
          </cell>
          <cell r="F790">
            <v>204</v>
          </cell>
          <cell r="G790">
            <v>989</v>
          </cell>
          <cell r="H790">
            <v>35.429563899999998</v>
          </cell>
          <cell r="I790">
            <v>-108.2274889</v>
          </cell>
        </row>
        <row r="791">
          <cell r="A791">
            <v>529557548</v>
          </cell>
          <cell r="B791" t="str">
            <v>Northwest New Mexico</v>
          </cell>
          <cell r="C791" t="str">
            <v>DigDeep HWS 1200 gal cistern, DigDeep 275 gal tank</v>
          </cell>
          <cell r="E791">
            <v>45490</v>
          </cell>
          <cell r="F791">
            <v>114</v>
          </cell>
          <cell r="G791">
            <v>360</v>
          </cell>
          <cell r="H791">
            <v>35.540641700000002</v>
          </cell>
          <cell r="I791">
            <v>-108.13708889999999</v>
          </cell>
        </row>
        <row r="792">
          <cell r="A792">
            <v>529557586</v>
          </cell>
          <cell r="B792" t="str">
            <v>Northwest New Mexico</v>
          </cell>
          <cell r="C792" t="str">
            <v>DigDeep HWS 1200 gal cistern</v>
          </cell>
          <cell r="D792">
            <v>1</v>
          </cell>
          <cell r="E792">
            <v>45517</v>
          </cell>
          <cell r="F792">
            <v>87</v>
          </cell>
          <cell r="G792">
            <v>1256</v>
          </cell>
          <cell r="H792">
            <v>35.570713900000001</v>
          </cell>
          <cell r="I792">
            <v>-108.28295559999999</v>
          </cell>
        </row>
        <row r="793">
          <cell r="A793">
            <v>529557593</v>
          </cell>
          <cell r="B793" t="str">
            <v>Northwest New Mexico</v>
          </cell>
          <cell r="C793" t="str">
            <v>DigDeep HWS 1200 gal cistern</v>
          </cell>
          <cell r="D793">
            <v>1</v>
          </cell>
          <cell r="E793">
            <v>45558</v>
          </cell>
          <cell r="F793">
            <v>46</v>
          </cell>
          <cell r="G793">
            <v>548</v>
          </cell>
          <cell r="H793">
            <v>35.629394400000002</v>
          </cell>
          <cell r="I793">
            <v>-108.4496194</v>
          </cell>
        </row>
        <row r="794">
          <cell r="A794">
            <v>529557603</v>
          </cell>
          <cell r="B794" t="str">
            <v>Northwest New Mexico</v>
          </cell>
          <cell r="C794" t="str">
            <v>DigDeep HWS 1200 gal cistern, DigDeep 275 gal tank</v>
          </cell>
          <cell r="D794">
            <v>1</v>
          </cell>
          <cell r="E794">
            <v>45266</v>
          </cell>
          <cell r="F794">
            <v>338</v>
          </cell>
          <cell r="G794">
            <v>263</v>
          </cell>
          <cell r="H794">
            <v>35.356905599999997</v>
          </cell>
          <cell r="I794">
            <v>-108.1408806</v>
          </cell>
        </row>
        <row r="795">
          <cell r="A795">
            <v>529557610</v>
          </cell>
          <cell r="B795" t="str">
            <v>Northwest New Mexico</v>
          </cell>
          <cell r="C795" t="str">
            <v>Non-DigDeep cistern</v>
          </cell>
          <cell r="D795">
            <v>1</v>
          </cell>
          <cell r="E795">
            <v>45496</v>
          </cell>
          <cell r="F795">
            <v>108</v>
          </cell>
          <cell r="G795">
            <v>350</v>
          </cell>
          <cell r="H795">
            <v>35.3564778</v>
          </cell>
          <cell r="I795">
            <v>-108.1409556</v>
          </cell>
        </row>
        <row r="796">
          <cell r="A796">
            <v>529557627</v>
          </cell>
          <cell r="B796" t="str">
            <v>Northwest New Mexico</v>
          </cell>
          <cell r="C796" t="str">
            <v>DigDeep HWS 1200 gal cistern, DigDeep 275 gal tank</v>
          </cell>
          <cell r="D796">
            <v>1</v>
          </cell>
          <cell r="E796">
            <v>45141</v>
          </cell>
          <cell r="F796">
            <v>463</v>
          </cell>
          <cell r="G796">
            <v>1350</v>
          </cell>
          <cell r="H796">
            <v>35.7342972</v>
          </cell>
          <cell r="I796">
            <v>-108.2077056</v>
          </cell>
        </row>
        <row r="797">
          <cell r="A797">
            <v>529557658</v>
          </cell>
          <cell r="B797" t="str">
            <v>Northwest New Mexico</v>
          </cell>
          <cell r="C797" t="str">
            <v>DigDeep HWS 1200 gal cistern</v>
          </cell>
          <cell r="D797">
            <v>1</v>
          </cell>
          <cell r="E797">
            <v>45545</v>
          </cell>
          <cell r="F797">
            <v>59</v>
          </cell>
          <cell r="G797">
            <v>945</v>
          </cell>
          <cell r="H797">
            <v>35.689916699999998</v>
          </cell>
          <cell r="I797">
            <v>-108.0236889</v>
          </cell>
        </row>
        <row r="798">
          <cell r="A798">
            <v>529557665</v>
          </cell>
          <cell r="B798" t="str">
            <v>Northwest New Mexico</v>
          </cell>
          <cell r="C798" t="str">
            <v>DigDeep HWS 1200 gal cistern</v>
          </cell>
          <cell r="E798">
            <v>45379</v>
          </cell>
          <cell r="F798">
            <v>225</v>
          </cell>
          <cell r="G798">
            <v>521</v>
          </cell>
          <cell r="H798">
            <v>35.564549999999997</v>
          </cell>
          <cell r="I798">
            <v>-108.1293111</v>
          </cell>
        </row>
        <row r="799">
          <cell r="A799">
            <v>530561994</v>
          </cell>
          <cell r="B799" t="str">
            <v>Northwest New Mexico</v>
          </cell>
          <cell r="C799" t="str">
            <v>DigDeep HWS 1200 gal cistern</v>
          </cell>
          <cell r="D799">
            <v>2</v>
          </cell>
          <cell r="E799">
            <v>45131</v>
          </cell>
          <cell r="F799">
            <v>473</v>
          </cell>
          <cell r="G799">
            <v>350</v>
          </cell>
          <cell r="H799">
            <v>35.615668999999997</v>
          </cell>
          <cell r="I799">
            <v>-108.46986800000001</v>
          </cell>
        </row>
        <row r="800">
          <cell r="A800">
            <v>530562005</v>
          </cell>
          <cell r="B800" t="str">
            <v>Northwest New Mexico</v>
          </cell>
          <cell r="C800" t="str">
            <v>DigDeep HWS 1200 gal cistern</v>
          </cell>
          <cell r="D800">
            <v>3</v>
          </cell>
          <cell r="E800">
            <v>45566</v>
          </cell>
          <cell r="F800">
            <v>38</v>
          </cell>
          <cell r="G800">
            <v>897</v>
          </cell>
          <cell r="H800">
            <v>35.388030000000001</v>
          </cell>
          <cell r="I800">
            <v>-108.965034</v>
          </cell>
        </row>
        <row r="801">
          <cell r="A801">
            <v>530562012</v>
          </cell>
          <cell r="B801" t="str">
            <v>Northwest New Mexico</v>
          </cell>
          <cell r="C801" t="str">
            <v>DigDeep HWS 1200 gal cistern</v>
          </cell>
          <cell r="D801">
            <v>4</v>
          </cell>
          <cell r="E801">
            <v>45484</v>
          </cell>
          <cell r="F801">
            <v>120</v>
          </cell>
          <cell r="G801">
            <v>89</v>
          </cell>
          <cell r="H801">
            <v>35.381247000000002</v>
          </cell>
          <cell r="I801">
            <v>-108.96105799999999</v>
          </cell>
        </row>
        <row r="802">
          <cell r="A802">
            <v>530562036</v>
          </cell>
          <cell r="B802" t="str">
            <v>Northwest New Mexico</v>
          </cell>
          <cell r="C802" t="str">
            <v>DigDeep HWS 1200 gal cistern</v>
          </cell>
          <cell r="D802">
            <v>2</v>
          </cell>
          <cell r="E802">
            <v>45551</v>
          </cell>
          <cell r="F802">
            <v>53</v>
          </cell>
          <cell r="G802">
            <v>1046</v>
          </cell>
          <cell r="H802">
            <v>35.726813999999997</v>
          </cell>
          <cell r="I802">
            <v>-108.443355</v>
          </cell>
        </row>
        <row r="803">
          <cell r="A803">
            <v>530562043</v>
          </cell>
          <cell r="B803" t="str">
            <v>Northwest New Mexico</v>
          </cell>
          <cell r="C803" t="str">
            <v>DigDeep HWS 1200 gal cistern</v>
          </cell>
          <cell r="D803">
            <v>6</v>
          </cell>
          <cell r="E803">
            <v>45551</v>
          </cell>
          <cell r="F803">
            <v>53</v>
          </cell>
          <cell r="G803">
            <v>645</v>
          </cell>
          <cell r="H803">
            <v>35.726868000000003</v>
          </cell>
          <cell r="I803">
            <v>-108.443016</v>
          </cell>
        </row>
        <row r="804">
          <cell r="A804">
            <v>536693673</v>
          </cell>
          <cell r="B804" t="str">
            <v>Navajo Mountain</v>
          </cell>
          <cell r="C804" t="str">
            <v>DigDeep HWS 1200 gal cistern</v>
          </cell>
          <cell r="D804">
            <v>2</v>
          </cell>
          <cell r="E804">
            <v>45413</v>
          </cell>
          <cell r="F804">
            <v>191</v>
          </cell>
          <cell r="G804">
            <v>0</v>
          </cell>
          <cell r="H804">
            <v>36.955599999999997</v>
          </cell>
          <cell r="I804">
            <v>-110.80956999999999</v>
          </cell>
        </row>
        <row r="805">
          <cell r="A805">
            <v>536693697</v>
          </cell>
          <cell r="B805" t="str">
            <v>Navajo Mountain</v>
          </cell>
          <cell r="C805" t="str">
            <v>Non-DigDeep cistern</v>
          </cell>
          <cell r="D805">
            <v>3</v>
          </cell>
          <cell r="E805">
            <v>45426</v>
          </cell>
          <cell r="F805">
            <v>178</v>
          </cell>
          <cell r="G805">
            <v>1000</v>
          </cell>
          <cell r="H805">
            <v>36.821759999999998</v>
          </cell>
          <cell r="I805">
            <v>-111.00107</v>
          </cell>
        </row>
        <row r="806">
          <cell r="A806">
            <v>536703927</v>
          </cell>
          <cell r="B806" t="str">
            <v>Northwest New Mexico</v>
          </cell>
          <cell r="C806" t="str">
            <v>DigDeep HWS 1200 gal cistern</v>
          </cell>
          <cell r="D806">
            <v>2</v>
          </cell>
          <cell r="E806">
            <v>45181</v>
          </cell>
          <cell r="F806">
            <v>423</v>
          </cell>
          <cell r="G806">
            <v>400</v>
          </cell>
          <cell r="H806">
            <v>35.431085000000003</v>
          </cell>
          <cell r="I806">
            <v>-108.963987</v>
          </cell>
        </row>
        <row r="807">
          <cell r="A807">
            <v>536703934</v>
          </cell>
          <cell r="B807" t="str">
            <v>Northwest New Mexico</v>
          </cell>
          <cell r="C807" t="str">
            <v>DigDeep HWS 1200 gal cistern</v>
          </cell>
          <cell r="D807">
            <v>3</v>
          </cell>
          <cell r="E807">
            <v>45202</v>
          </cell>
          <cell r="F807">
            <v>402</v>
          </cell>
          <cell r="G807">
            <v>300</v>
          </cell>
          <cell r="H807">
            <v>35.426661000000003</v>
          </cell>
          <cell r="I807">
            <v>-108.17337999999999</v>
          </cell>
        </row>
        <row r="808">
          <cell r="A808">
            <v>541705646</v>
          </cell>
          <cell r="B808" t="str">
            <v>Northwest New Mexico</v>
          </cell>
          <cell r="C808" t="str">
            <v>DigDeep HWS 1200 gal cistern</v>
          </cell>
          <cell r="D808">
            <v>2</v>
          </cell>
          <cell r="E808">
            <v>45575</v>
          </cell>
          <cell r="F808">
            <v>29</v>
          </cell>
          <cell r="G808">
            <v>980</v>
          </cell>
          <cell r="H808">
            <v>35.556757300000001</v>
          </cell>
          <cell r="I808">
            <v>-108.1278291</v>
          </cell>
        </row>
        <row r="809">
          <cell r="A809">
            <v>541736088</v>
          </cell>
          <cell r="B809" t="str">
            <v>Navajo Mountain</v>
          </cell>
          <cell r="C809" t="str">
            <v>DigDeep HWS 1200 gal cistern</v>
          </cell>
          <cell r="D809">
            <v>2</v>
          </cell>
          <cell r="E809">
            <v>45127</v>
          </cell>
          <cell r="F809">
            <v>477</v>
          </cell>
          <cell r="G809">
            <v>1200</v>
          </cell>
          <cell r="H809">
            <v>36.763979999999997</v>
          </cell>
          <cell r="I809">
            <v>-110.667945</v>
          </cell>
        </row>
        <row r="810">
          <cell r="A810">
            <v>541736095</v>
          </cell>
          <cell r="B810" t="str">
            <v>Navajo Mountain</v>
          </cell>
          <cell r="C810" t="str">
            <v>DigDeep HWS 1200 gal cistern</v>
          </cell>
          <cell r="D810">
            <v>1</v>
          </cell>
          <cell r="E810">
            <v>45587</v>
          </cell>
          <cell r="F810">
            <v>17</v>
          </cell>
          <cell r="G810">
            <v>152</v>
          </cell>
          <cell r="H810">
            <v>36.613315999999998</v>
          </cell>
          <cell r="I810">
            <v>-110.50868</v>
          </cell>
        </row>
        <row r="811">
          <cell r="A811">
            <v>541736105</v>
          </cell>
          <cell r="B811" t="str">
            <v>Navajo Mountain</v>
          </cell>
          <cell r="C811" t="str">
            <v>DigDeep HWS 1200 gal cistern</v>
          </cell>
          <cell r="D811">
            <v>2</v>
          </cell>
          <cell r="E811">
            <v>45587</v>
          </cell>
          <cell r="F811">
            <v>17</v>
          </cell>
          <cell r="G811">
            <v>181</v>
          </cell>
          <cell r="H811">
            <v>36.602400000000003</v>
          </cell>
          <cell r="I811">
            <v>-110.51469</v>
          </cell>
        </row>
        <row r="812">
          <cell r="A812">
            <v>541736112</v>
          </cell>
          <cell r="B812" t="str">
            <v>Navajo Mountain</v>
          </cell>
          <cell r="C812" t="str">
            <v>DigDeep HWS 1200 gal cistern</v>
          </cell>
          <cell r="D812">
            <v>1</v>
          </cell>
          <cell r="E812">
            <v>45559</v>
          </cell>
          <cell r="F812">
            <v>45</v>
          </cell>
          <cell r="G812">
            <v>849</v>
          </cell>
          <cell r="H812">
            <v>36.602080000000001</v>
          </cell>
          <cell r="I812">
            <v>-110.52609</v>
          </cell>
        </row>
        <row r="813">
          <cell r="A813">
            <v>550592770</v>
          </cell>
          <cell r="B813" t="str">
            <v>Northwest New Mexico</v>
          </cell>
          <cell r="C813" t="str">
            <v>Non-DigDeep cistern</v>
          </cell>
          <cell r="D813">
            <v>1</v>
          </cell>
          <cell r="E813">
            <v>45294</v>
          </cell>
          <cell r="F813">
            <v>310</v>
          </cell>
          <cell r="G813">
            <v>650</v>
          </cell>
          <cell r="H813">
            <v>35.400756800000003</v>
          </cell>
          <cell r="I813">
            <v>-107.8842047</v>
          </cell>
        </row>
        <row r="814">
          <cell r="A814">
            <v>550592794</v>
          </cell>
          <cell r="B814" t="str">
            <v>Northwest New Mexico</v>
          </cell>
          <cell r="C814" t="str">
            <v>DigDeep HWS 1200 gal cistern</v>
          </cell>
          <cell r="D814">
            <v>4</v>
          </cell>
          <cell r="E814">
            <v>45566</v>
          </cell>
          <cell r="F814">
            <v>38</v>
          </cell>
          <cell r="G814">
            <v>940</v>
          </cell>
          <cell r="H814">
            <v>35.30267096</v>
          </cell>
          <cell r="I814">
            <v>-108.07955750000001</v>
          </cell>
        </row>
        <row r="815">
          <cell r="A815">
            <v>550592804</v>
          </cell>
          <cell r="B815" t="str">
            <v>Northwest New Mexico</v>
          </cell>
          <cell r="C815" t="str">
            <v>DigDeep HWS 1200 gal cistern</v>
          </cell>
          <cell r="D815">
            <v>2</v>
          </cell>
          <cell r="E815">
            <v>45575</v>
          </cell>
          <cell r="F815">
            <v>29</v>
          </cell>
          <cell r="G815">
            <v>783</v>
          </cell>
          <cell r="H815">
            <v>35.204427850000002</v>
          </cell>
          <cell r="I815">
            <v>-108.86404659999999</v>
          </cell>
        </row>
        <row r="816">
          <cell r="A816">
            <v>552103668</v>
          </cell>
          <cell r="B816" t="str">
            <v>Northwest New Mexico</v>
          </cell>
          <cell r="C816" t="str">
            <v>Other (please specify)</v>
          </cell>
          <cell r="E816">
            <v>45567</v>
          </cell>
          <cell r="F816">
            <v>37</v>
          </cell>
          <cell r="G816">
            <v>55</v>
          </cell>
          <cell r="H816">
            <v>35.407885149999998</v>
          </cell>
          <cell r="I816">
            <v>-108.2341371</v>
          </cell>
        </row>
        <row r="817">
          <cell r="A817">
            <v>552103682</v>
          </cell>
          <cell r="B817" t="str">
            <v>Northwest New Mexico</v>
          </cell>
          <cell r="C817" t="str">
            <v>Other (please specify)</v>
          </cell>
          <cell r="D817">
            <v>2</v>
          </cell>
          <cell r="E817">
            <v>45399</v>
          </cell>
          <cell r="F817">
            <v>205</v>
          </cell>
          <cell r="G817">
            <v>210</v>
          </cell>
          <cell r="H817">
            <v>35.574455899999997</v>
          </cell>
          <cell r="I817">
            <v>-108.4509968</v>
          </cell>
        </row>
        <row r="818">
          <cell r="A818">
            <v>553633249</v>
          </cell>
          <cell r="B818" t="str">
            <v>Northwest New Mexico</v>
          </cell>
          <cell r="C818" t="str">
            <v>DigDeep HWS 1200 gal cistern</v>
          </cell>
          <cell r="D818">
            <v>4</v>
          </cell>
          <cell r="E818">
            <v>45531</v>
          </cell>
          <cell r="F818">
            <v>73</v>
          </cell>
          <cell r="G818">
            <v>489</v>
          </cell>
          <cell r="H818">
            <v>35.313312230000001</v>
          </cell>
          <cell r="I818">
            <v>-109.0572045</v>
          </cell>
        </row>
        <row r="819">
          <cell r="A819">
            <v>553633256</v>
          </cell>
          <cell r="B819" t="str">
            <v>Northwest New Mexico</v>
          </cell>
          <cell r="C819" t="str">
            <v>DigDeep 275 gal tank</v>
          </cell>
          <cell r="D819">
            <v>4</v>
          </cell>
          <cell r="E819">
            <v>45496</v>
          </cell>
          <cell r="F819">
            <v>108</v>
          </cell>
          <cell r="G819">
            <v>28</v>
          </cell>
          <cell r="H819">
            <v>35.573991300000003</v>
          </cell>
          <cell r="I819">
            <v>-108.3286487</v>
          </cell>
        </row>
        <row r="820">
          <cell r="A820">
            <v>553633287</v>
          </cell>
          <cell r="B820" t="str">
            <v>Northwest New Mexico</v>
          </cell>
          <cell r="C820" t="str">
            <v>DigDeep 275 gal tank</v>
          </cell>
          <cell r="D820">
            <v>2</v>
          </cell>
          <cell r="E820">
            <v>45547</v>
          </cell>
          <cell r="F820">
            <v>57</v>
          </cell>
          <cell r="G820">
            <v>275</v>
          </cell>
          <cell r="H820">
            <v>35.303411330000003</v>
          </cell>
          <cell r="I820">
            <v>-108.1481244</v>
          </cell>
        </row>
        <row r="821">
          <cell r="A821">
            <v>555310788</v>
          </cell>
          <cell r="B821" t="str">
            <v>Navajo Mountain</v>
          </cell>
          <cell r="C821" t="str">
            <v>DigDeep 275 gal tank</v>
          </cell>
          <cell r="D821">
            <v>8</v>
          </cell>
          <cell r="E821">
            <v>45386</v>
          </cell>
          <cell r="F821">
            <v>218</v>
          </cell>
          <cell r="G821">
            <v>0</v>
          </cell>
          <cell r="H821">
            <v>36.674317680000001</v>
          </cell>
          <cell r="I821">
            <v>-110.7490087</v>
          </cell>
        </row>
        <row r="822">
          <cell r="A822">
            <v>555310805</v>
          </cell>
          <cell r="B822" t="str">
            <v>Navajo Mountain</v>
          </cell>
          <cell r="C822" t="str">
            <v>DigDeep HWS 1200 gal cistern</v>
          </cell>
          <cell r="D822">
            <v>2</v>
          </cell>
          <cell r="E822">
            <v>45595</v>
          </cell>
          <cell r="F822">
            <v>9</v>
          </cell>
          <cell r="G822">
            <v>772</v>
          </cell>
          <cell r="H822">
            <v>36.744939899999999</v>
          </cell>
          <cell r="I822">
            <v>-109.8880779</v>
          </cell>
        </row>
        <row r="823">
          <cell r="A823">
            <v>555310829</v>
          </cell>
          <cell r="B823" t="str">
            <v>Navajo Mountain</v>
          </cell>
          <cell r="C823" t="str">
            <v>DigDeep HWS 1200 gal cistern</v>
          </cell>
          <cell r="D823">
            <v>7</v>
          </cell>
          <cell r="E823">
            <v>45442</v>
          </cell>
          <cell r="F823">
            <v>162</v>
          </cell>
          <cell r="G823">
            <v>70</v>
          </cell>
          <cell r="H823">
            <v>36.652330200000002</v>
          </cell>
          <cell r="I823">
            <v>-109.8076508</v>
          </cell>
        </row>
        <row r="824">
          <cell r="A824">
            <v>555310836</v>
          </cell>
          <cell r="B824" t="str">
            <v>Navajo Mountain</v>
          </cell>
          <cell r="C824" t="str">
            <v>DigDeep HWS 1200 gal cistern</v>
          </cell>
          <cell r="D824">
            <v>2</v>
          </cell>
          <cell r="E824">
            <v>45411</v>
          </cell>
          <cell r="F824">
            <v>193</v>
          </cell>
          <cell r="G824">
            <v>102</v>
          </cell>
          <cell r="H824">
            <v>36.647571599999999</v>
          </cell>
          <cell r="I824">
            <v>-109.82343470000001</v>
          </cell>
        </row>
        <row r="825">
          <cell r="A825">
            <v>555310850</v>
          </cell>
          <cell r="B825" t="str">
            <v>Navajo Mountain</v>
          </cell>
          <cell r="C825" t="str">
            <v>DigDeep HWS 1200 gal cistern</v>
          </cell>
          <cell r="D825">
            <v>3</v>
          </cell>
          <cell r="E825">
            <v>45603</v>
          </cell>
          <cell r="F825">
            <v>1</v>
          </cell>
          <cell r="G825">
            <v>5</v>
          </cell>
          <cell r="H825">
            <v>36.601703999999998</v>
          </cell>
          <cell r="I825">
            <v>-109.82348829999999</v>
          </cell>
        </row>
        <row r="826">
          <cell r="A826">
            <v>555310881</v>
          </cell>
          <cell r="B826" t="str">
            <v>Navajo Mountain</v>
          </cell>
          <cell r="C826" t="str">
            <v>DigDeep HWS 1200 gal cistern</v>
          </cell>
          <cell r="D826">
            <v>4</v>
          </cell>
          <cell r="E826">
            <v>45449</v>
          </cell>
          <cell r="F826">
            <v>155</v>
          </cell>
          <cell r="G826">
            <v>250</v>
          </cell>
          <cell r="H826">
            <v>36.62332249</v>
          </cell>
          <cell r="I826">
            <v>-109.8148996</v>
          </cell>
        </row>
        <row r="827">
          <cell r="A827">
            <v>555310915</v>
          </cell>
          <cell r="B827" t="str">
            <v>Navajo Mountain</v>
          </cell>
          <cell r="C827" t="str">
            <v>DigDeep HWS 1200 gal cistern</v>
          </cell>
          <cell r="E827">
            <v>45560</v>
          </cell>
          <cell r="F827">
            <v>44</v>
          </cell>
          <cell r="G827">
            <v>450</v>
          </cell>
          <cell r="H827">
            <v>36.630180000000003</v>
          </cell>
          <cell r="I827">
            <v>-110.87593</v>
          </cell>
        </row>
        <row r="828">
          <cell r="A828">
            <v>556857985</v>
          </cell>
          <cell r="B828" t="str">
            <v>Navajo Mountain</v>
          </cell>
          <cell r="C828" t="str">
            <v>DigDeep HWS 1200 gal cistern</v>
          </cell>
          <cell r="D828">
            <v>1</v>
          </cell>
          <cell r="E828">
            <v>45484</v>
          </cell>
          <cell r="F828">
            <v>120</v>
          </cell>
          <cell r="G828">
            <v>400</v>
          </cell>
          <cell r="H828">
            <v>36.633705999999997</v>
          </cell>
          <cell r="I828">
            <v>-111.257125</v>
          </cell>
        </row>
        <row r="829">
          <cell r="A829">
            <v>556857992</v>
          </cell>
          <cell r="B829" t="str">
            <v>Navajo Mountain</v>
          </cell>
          <cell r="C829" t="str">
            <v>DigDeep HWS 1200 gal cistern</v>
          </cell>
          <cell r="D829">
            <v>3</v>
          </cell>
          <cell r="E829">
            <v>45497</v>
          </cell>
          <cell r="F829">
            <v>107</v>
          </cell>
          <cell r="G829">
            <v>200</v>
          </cell>
          <cell r="H829">
            <v>36.649251999999997</v>
          </cell>
          <cell r="I829">
            <v>-111.23575700000001</v>
          </cell>
        </row>
        <row r="830">
          <cell r="A830">
            <v>556858072</v>
          </cell>
          <cell r="B830" t="str">
            <v>Navajo Mountain</v>
          </cell>
          <cell r="C830" t="str">
            <v>DigDeep HWS 1200 gal cistern</v>
          </cell>
          <cell r="E830">
            <v>45551</v>
          </cell>
          <cell r="F830">
            <v>53</v>
          </cell>
          <cell r="G830">
            <v>5</v>
          </cell>
          <cell r="H830">
            <v>36.569167</v>
          </cell>
          <cell r="I830">
            <v>-111.256389</v>
          </cell>
        </row>
        <row r="831">
          <cell r="A831">
            <v>556858089</v>
          </cell>
          <cell r="B831" t="str">
            <v>Navajo Mountain</v>
          </cell>
          <cell r="C831" t="str">
            <v>DigDeep HWS 1200 gal cistern</v>
          </cell>
          <cell r="D831">
            <v>5</v>
          </cell>
          <cell r="E831">
            <v>45551</v>
          </cell>
          <cell r="F831">
            <v>53</v>
          </cell>
          <cell r="G831">
            <v>700</v>
          </cell>
          <cell r="H831">
            <v>36.563935000000001</v>
          </cell>
          <cell r="I831">
            <v>-111.27554000000001</v>
          </cell>
        </row>
        <row r="832">
          <cell r="A832">
            <v>556858113</v>
          </cell>
          <cell r="B832" t="str">
            <v>Navajo Mountain</v>
          </cell>
          <cell r="C832" t="str">
            <v>DigDeep 275 gal tank, Non-DigDeep cistern</v>
          </cell>
          <cell r="D832">
            <v>5</v>
          </cell>
          <cell r="E832">
            <v>45600</v>
          </cell>
          <cell r="F832">
            <v>4</v>
          </cell>
          <cell r="G832">
            <v>550</v>
          </cell>
          <cell r="H832">
            <v>36.834903799999999</v>
          </cell>
          <cell r="I832">
            <v>-111.28501009999999</v>
          </cell>
        </row>
        <row r="833">
          <cell r="A833">
            <v>556858144</v>
          </cell>
          <cell r="B833" t="str">
            <v>Navajo Mountain</v>
          </cell>
          <cell r="C833" t="str">
            <v>DigDeep HWS 1200 gal cistern</v>
          </cell>
          <cell r="D833">
            <v>1</v>
          </cell>
          <cell r="E833">
            <v>45386</v>
          </cell>
          <cell r="F833">
            <v>218</v>
          </cell>
          <cell r="G833">
            <v>21</v>
          </cell>
          <cell r="H833">
            <v>36.772275999999998</v>
          </cell>
          <cell r="I833">
            <v>-111.27931100000001</v>
          </cell>
        </row>
        <row r="834">
          <cell r="A834">
            <v>556858151</v>
          </cell>
          <cell r="B834" t="str">
            <v>Navajo Mountain</v>
          </cell>
          <cell r="C834" t="str">
            <v>DigDeep HWS 1200 gal cistern</v>
          </cell>
          <cell r="E834">
            <v>45475</v>
          </cell>
          <cell r="F834">
            <v>129</v>
          </cell>
          <cell r="G834">
            <v>1200</v>
          </cell>
          <cell r="H834">
            <v>36.634363999999998</v>
          </cell>
          <cell r="I834">
            <v>-111.288443</v>
          </cell>
        </row>
        <row r="835">
          <cell r="A835">
            <v>556858230</v>
          </cell>
          <cell r="B835" t="str">
            <v>Navajo Mountain</v>
          </cell>
          <cell r="C835" t="str">
            <v>DigDeep HWS 1200 gal cistern</v>
          </cell>
          <cell r="E835">
            <v>45425</v>
          </cell>
          <cell r="F835">
            <v>179</v>
          </cell>
          <cell r="G835">
            <v>800</v>
          </cell>
          <cell r="H835">
            <v>36.64546</v>
          </cell>
          <cell r="I835">
            <v>-111.249307</v>
          </cell>
        </row>
        <row r="836">
          <cell r="A836">
            <v>556858247</v>
          </cell>
          <cell r="B836" t="str">
            <v>Navajo Mountain</v>
          </cell>
          <cell r="C836" t="str">
            <v>DigDeep HWS 1200 gal cistern</v>
          </cell>
          <cell r="D836">
            <v>4</v>
          </cell>
          <cell r="E836">
            <v>45425</v>
          </cell>
          <cell r="F836">
            <v>179</v>
          </cell>
          <cell r="G836">
            <v>700</v>
          </cell>
          <cell r="H836">
            <v>36.645654999999998</v>
          </cell>
          <cell r="I836">
            <v>-111.24927700000001</v>
          </cell>
        </row>
        <row r="837">
          <cell r="A837">
            <v>556858254</v>
          </cell>
          <cell r="B837" t="str">
            <v>Navajo Mountain</v>
          </cell>
          <cell r="C837" t="str">
            <v>DigDeep HWS 1200 gal cistern</v>
          </cell>
          <cell r="D837">
            <v>1</v>
          </cell>
          <cell r="E837">
            <v>45426</v>
          </cell>
          <cell r="F837">
            <v>178</v>
          </cell>
          <cell r="G837">
            <v>300</v>
          </cell>
          <cell r="H837">
            <v>36.859689000000003</v>
          </cell>
          <cell r="I837">
            <v>-111.26816700000001</v>
          </cell>
        </row>
        <row r="838">
          <cell r="A838">
            <v>556858261</v>
          </cell>
          <cell r="B838" t="str">
            <v>Navajo Mountain</v>
          </cell>
          <cell r="C838" t="str">
            <v>DigDeep HWS 1200 gal cistern</v>
          </cell>
          <cell r="D838">
            <v>2</v>
          </cell>
          <cell r="E838">
            <v>45600</v>
          </cell>
          <cell r="F838">
            <v>4</v>
          </cell>
          <cell r="G838">
            <v>500</v>
          </cell>
          <cell r="H838">
            <v>36.866669999999999</v>
          </cell>
          <cell r="I838">
            <v>-111.27315400000001</v>
          </cell>
        </row>
        <row r="839">
          <cell r="A839">
            <v>556858319</v>
          </cell>
          <cell r="B839" t="str">
            <v>Navajo Mountain</v>
          </cell>
          <cell r="C839" t="str">
            <v>DigDeep HWS 1200 gal cistern</v>
          </cell>
          <cell r="D839">
            <v>4</v>
          </cell>
          <cell r="E839">
            <v>45559</v>
          </cell>
          <cell r="F839">
            <v>45</v>
          </cell>
          <cell r="G839">
            <v>1200</v>
          </cell>
          <cell r="H839">
            <v>36.771904999999997</v>
          </cell>
          <cell r="I839">
            <v>-111.27981800000001</v>
          </cell>
        </row>
        <row r="840">
          <cell r="A840">
            <v>556881179</v>
          </cell>
          <cell r="B840" t="str">
            <v>Navajo Mountain</v>
          </cell>
          <cell r="C840" t="str">
            <v>DigDeep HWS 1200 gal cistern</v>
          </cell>
          <cell r="D840">
            <v>3</v>
          </cell>
          <cell r="E840">
            <v>45600</v>
          </cell>
          <cell r="F840">
            <v>4</v>
          </cell>
          <cell r="G840">
            <v>30</v>
          </cell>
          <cell r="H840">
            <v>36.859740000000002</v>
          </cell>
          <cell r="I840">
            <v>-111.26777</v>
          </cell>
        </row>
        <row r="841">
          <cell r="A841">
            <v>556881272</v>
          </cell>
          <cell r="B841" t="str">
            <v>Navajo Mountain</v>
          </cell>
          <cell r="C841" t="str">
            <v>DigDeep 275 gal tank</v>
          </cell>
          <cell r="D841">
            <v>3</v>
          </cell>
          <cell r="E841">
            <v>45582</v>
          </cell>
          <cell r="F841">
            <v>22</v>
          </cell>
          <cell r="G841">
            <v>257</v>
          </cell>
          <cell r="H841">
            <v>36.552300000000002</v>
          </cell>
          <cell r="I841">
            <v>-110.67327</v>
          </cell>
        </row>
        <row r="842">
          <cell r="A842">
            <v>556881289</v>
          </cell>
          <cell r="B842" t="str">
            <v>Navajo Mountain</v>
          </cell>
          <cell r="C842" t="str">
            <v>DigDeep HWS 1200 gal cistern</v>
          </cell>
          <cell r="D842">
            <v>5</v>
          </cell>
          <cell r="E842">
            <v>45603</v>
          </cell>
          <cell r="F842">
            <v>1</v>
          </cell>
          <cell r="G842">
            <v>300</v>
          </cell>
          <cell r="H842">
            <v>36.671370000000003</v>
          </cell>
          <cell r="I842">
            <v>-109.84793000000001</v>
          </cell>
        </row>
        <row r="843">
          <cell r="A843">
            <v>556881320</v>
          </cell>
          <cell r="B843" t="str">
            <v>Navajo Mountain</v>
          </cell>
          <cell r="C843" t="str">
            <v>Other (please specify)</v>
          </cell>
          <cell r="D843">
            <v>2</v>
          </cell>
          <cell r="E843">
            <v>45545</v>
          </cell>
          <cell r="F843">
            <v>59</v>
          </cell>
          <cell r="G843">
            <v>500</v>
          </cell>
          <cell r="H843">
            <v>36.524209999999997</v>
          </cell>
          <cell r="I843">
            <v>-110.56927</v>
          </cell>
        </row>
        <row r="844">
          <cell r="A844">
            <v>556881344</v>
          </cell>
          <cell r="B844" t="str">
            <v>Navajo Mountain</v>
          </cell>
          <cell r="C844" t="str">
            <v>DigDeep HWS 1200 gal cistern</v>
          </cell>
          <cell r="D844">
            <v>2</v>
          </cell>
          <cell r="E844">
            <v>45491</v>
          </cell>
          <cell r="F844">
            <v>113</v>
          </cell>
          <cell r="G844">
            <v>1200</v>
          </cell>
          <cell r="H844">
            <v>36.735534000000001</v>
          </cell>
          <cell r="I844">
            <v>-111.303409</v>
          </cell>
        </row>
        <row r="845">
          <cell r="A845">
            <v>556881368</v>
          </cell>
          <cell r="B845" t="str">
            <v>Navajo Mountain</v>
          </cell>
          <cell r="C845" t="str">
            <v>Non-DigDeep cistern, Other (please specify)</v>
          </cell>
          <cell r="D845">
            <v>1</v>
          </cell>
          <cell r="E845">
            <v>45530</v>
          </cell>
          <cell r="F845">
            <v>74</v>
          </cell>
          <cell r="G845">
            <v>553</v>
          </cell>
          <cell r="H845">
            <v>36.6445644</v>
          </cell>
          <cell r="I845">
            <v>-109.8159684</v>
          </cell>
        </row>
        <row r="846">
          <cell r="A846">
            <v>556881375</v>
          </cell>
          <cell r="B846" t="str">
            <v>Navajo Mountain</v>
          </cell>
          <cell r="C846" t="str">
            <v>Other (please specify)</v>
          </cell>
          <cell r="D846">
            <v>1</v>
          </cell>
          <cell r="E846">
            <v>45530</v>
          </cell>
          <cell r="F846">
            <v>74</v>
          </cell>
          <cell r="G846">
            <v>275</v>
          </cell>
          <cell r="H846">
            <v>36.644867599999998</v>
          </cell>
          <cell r="I846">
            <v>-109.81759750000001</v>
          </cell>
        </row>
        <row r="847">
          <cell r="A847">
            <v>556881382</v>
          </cell>
          <cell r="B847" t="str">
            <v>Navajo Mountain</v>
          </cell>
          <cell r="C847" t="str">
            <v>DigDeep HWS 1200 gal cistern</v>
          </cell>
          <cell r="D847">
            <v>7</v>
          </cell>
          <cell r="E847">
            <v>45586</v>
          </cell>
          <cell r="F847">
            <v>18</v>
          </cell>
          <cell r="G847">
            <v>800</v>
          </cell>
          <cell r="H847">
            <v>36.6365512</v>
          </cell>
          <cell r="I847">
            <v>-109.857652</v>
          </cell>
        </row>
        <row r="848">
          <cell r="A848">
            <v>556881485</v>
          </cell>
          <cell r="B848" t="str">
            <v>Navajo Mountain</v>
          </cell>
          <cell r="C848" t="str">
            <v>DigDeep HWS 1200 gal cistern</v>
          </cell>
          <cell r="D848">
            <v>6</v>
          </cell>
          <cell r="E848">
            <v>45404</v>
          </cell>
          <cell r="F848">
            <v>200</v>
          </cell>
          <cell r="G848">
            <v>10</v>
          </cell>
          <cell r="H848">
            <v>36.644027999999999</v>
          </cell>
          <cell r="I848">
            <v>-109.8031501</v>
          </cell>
        </row>
        <row r="849">
          <cell r="A849">
            <v>556881502</v>
          </cell>
          <cell r="B849" t="str">
            <v>Navajo Mountain</v>
          </cell>
          <cell r="C849" t="str">
            <v>DigDeep HWS 1200 gal cistern</v>
          </cell>
          <cell r="D849">
            <v>3</v>
          </cell>
          <cell r="E849">
            <v>45587</v>
          </cell>
          <cell r="F849">
            <v>17</v>
          </cell>
          <cell r="G849">
            <v>800</v>
          </cell>
          <cell r="H849">
            <v>36.690105299999999</v>
          </cell>
          <cell r="I849">
            <v>-110.2569393</v>
          </cell>
        </row>
        <row r="850">
          <cell r="A850">
            <v>556881533</v>
          </cell>
          <cell r="B850" t="str">
            <v>Navajo Mountain</v>
          </cell>
          <cell r="C850" t="str">
            <v>DigDeep HWS 1200 gal cistern</v>
          </cell>
          <cell r="E850">
            <v>45474</v>
          </cell>
          <cell r="F850">
            <v>130</v>
          </cell>
          <cell r="G850">
            <v>200</v>
          </cell>
          <cell r="H850">
            <v>36.367968099999999</v>
          </cell>
          <cell r="I850">
            <v>-111.447408</v>
          </cell>
        </row>
        <row r="851">
          <cell r="A851">
            <v>556881605</v>
          </cell>
          <cell r="B851" t="str">
            <v>Navajo Mountain</v>
          </cell>
          <cell r="C851" t="str">
            <v>DigDeep HWS 1200 gal cistern</v>
          </cell>
          <cell r="D851">
            <v>4</v>
          </cell>
          <cell r="E851">
            <v>45489</v>
          </cell>
          <cell r="F851">
            <v>115</v>
          </cell>
          <cell r="G851">
            <v>1200</v>
          </cell>
          <cell r="H851">
            <v>36.748308600000001</v>
          </cell>
          <cell r="I851">
            <v>-111.3409937</v>
          </cell>
        </row>
        <row r="852">
          <cell r="A852">
            <v>556881612</v>
          </cell>
          <cell r="B852" t="str">
            <v>Navajo Mountain</v>
          </cell>
          <cell r="C852" t="str">
            <v>DigDeep HWS 1200 gal cistern</v>
          </cell>
          <cell r="D852">
            <v>3</v>
          </cell>
          <cell r="E852">
            <v>45497</v>
          </cell>
          <cell r="F852">
            <v>107</v>
          </cell>
          <cell r="G852">
            <v>100</v>
          </cell>
          <cell r="H852">
            <v>36.483810200000001</v>
          </cell>
          <cell r="I852">
            <v>-111.04534049999999</v>
          </cell>
        </row>
        <row r="853">
          <cell r="A853">
            <v>556881629</v>
          </cell>
          <cell r="B853" t="str">
            <v>Navajo Mountain</v>
          </cell>
          <cell r="C853" t="str">
            <v>Non-DigDeep cistern</v>
          </cell>
          <cell r="D853">
            <v>2</v>
          </cell>
          <cell r="E853">
            <v>45587</v>
          </cell>
          <cell r="F853">
            <v>17</v>
          </cell>
          <cell r="G853">
            <v>719</v>
          </cell>
          <cell r="H853">
            <v>36.661070000000002</v>
          </cell>
          <cell r="I853">
            <v>-110.52144</v>
          </cell>
        </row>
        <row r="854">
          <cell r="A854">
            <v>556881636</v>
          </cell>
          <cell r="B854" t="str">
            <v>Navajo Mountain</v>
          </cell>
          <cell r="C854" t="str">
            <v>DigDeep HWS 1200 gal cistern</v>
          </cell>
          <cell r="D854">
            <v>6</v>
          </cell>
          <cell r="E854">
            <v>45551</v>
          </cell>
          <cell r="F854">
            <v>53</v>
          </cell>
          <cell r="G854">
            <v>1200</v>
          </cell>
          <cell r="H854">
            <v>36.591625000000001</v>
          </cell>
          <cell r="I854">
            <v>-110.8767103</v>
          </cell>
        </row>
        <row r="855">
          <cell r="A855">
            <v>556881643</v>
          </cell>
          <cell r="B855" t="str">
            <v>Navajo Mountain</v>
          </cell>
          <cell r="C855" t="str">
            <v>Non-DigDeep cistern</v>
          </cell>
          <cell r="D855">
            <v>3</v>
          </cell>
          <cell r="E855">
            <v>45565</v>
          </cell>
          <cell r="F855">
            <v>39</v>
          </cell>
          <cell r="G855">
            <v>300</v>
          </cell>
          <cell r="H855">
            <v>36.746171199999999</v>
          </cell>
          <cell r="I855">
            <v>-110.6008854</v>
          </cell>
        </row>
        <row r="856">
          <cell r="A856">
            <v>556881650</v>
          </cell>
          <cell r="B856" t="str">
            <v>Navajo Mountain</v>
          </cell>
          <cell r="C856" t="str">
            <v>DigDeep HWS 1200 gal cistern</v>
          </cell>
          <cell r="D856">
            <v>1</v>
          </cell>
          <cell r="E856">
            <v>45554</v>
          </cell>
          <cell r="F856">
            <v>50</v>
          </cell>
          <cell r="G856">
            <v>1200</v>
          </cell>
          <cell r="H856">
            <v>36.460937600000001</v>
          </cell>
          <cell r="I856">
            <v>-110.8890622</v>
          </cell>
        </row>
        <row r="857">
          <cell r="A857">
            <v>557782549</v>
          </cell>
          <cell r="B857" t="str">
            <v>Dilkon</v>
          </cell>
          <cell r="C857" t="str">
            <v>DigDeep HWS 1200 gal cistern</v>
          </cell>
          <cell r="D857">
            <v>5</v>
          </cell>
          <cell r="E857">
            <v>45554</v>
          </cell>
          <cell r="F857">
            <v>50</v>
          </cell>
          <cell r="G857">
            <v>453</v>
          </cell>
          <cell r="H857">
            <v>36.711598840000001</v>
          </cell>
          <cell r="I857">
            <v>-108.2392242</v>
          </cell>
        </row>
        <row r="858">
          <cell r="A858">
            <v>572380582</v>
          </cell>
          <cell r="B858" t="str">
            <v>Navajo Mountain</v>
          </cell>
          <cell r="C858" t="str">
            <v>DigDeep HWS 1200 gal cistern</v>
          </cell>
          <cell r="D858">
            <v>2</v>
          </cell>
          <cell r="E858">
            <v>45404</v>
          </cell>
          <cell r="F858">
            <v>200</v>
          </cell>
          <cell r="G858">
            <v>1000</v>
          </cell>
          <cell r="H858">
            <v>36.476157999999998</v>
          </cell>
          <cell r="I858">
            <v>-110.428313</v>
          </cell>
        </row>
        <row r="859">
          <cell r="A859">
            <v>572380661</v>
          </cell>
          <cell r="B859" t="str">
            <v>Navajo Mountain</v>
          </cell>
          <cell r="C859" t="str">
            <v>Non-DigDeep cistern</v>
          </cell>
          <cell r="E859">
            <v>45575</v>
          </cell>
          <cell r="F859">
            <v>29</v>
          </cell>
          <cell r="G859">
            <v>305</v>
          </cell>
          <cell r="H859">
            <v>36.926617999999998</v>
          </cell>
          <cell r="I859">
            <v>-110.74569099999999</v>
          </cell>
        </row>
        <row r="860">
          <cell r="A860">
            <v>572380678</v>
          </cell>
          <cell r="B860" t="str">
            <v>Navajo Mountain</v>
          </cell>
          <cell r="C860" t="str">
            <v>Non-DigDeep cistern</v>
          </cell>
          <cell r="E860">
            <v>45414</v>
          </cell>
          <cell r="F860">
            <v>190</v>
          </cell>
          <cell r="G860">
            <v>200</v>
          </cell>
          <cell r="H860">
            <v>36.931163699999999</v>
          </cell>
          <cell r="I860">
            <v>-110.76931</v>
          </cell>
        </row>
        <row r="861">
          <cell r="A861">
            <v>572380788</v>
          </cell>
          <cell r="B861" t="str">
            <v>Navajo Mountain</v>
          </cell>
          <cell r="C861" t="str">
            <v>DigDeep 275 gal tank</v>
          </cell>
          <cell r="E861">
            <v>45523</v>
          </cell>
          <cell r="F861">
            <v>81</v>
          </cell>
          <cell r="G861">
            <v>275</v>
          </cell>
          <cell r="H861">
            <v>36.570160000000001</v>
          </cell>
          <cell r="I861">
            <v>-110.66933469999999</v>
          </cell>
        </row>
        <row r="862">
          <cell r="A862">
            <v>572380795</v>
          </cell>
          <cell r="B862" t="str">
            <v>Navajo Mountain</v>
          </cell>
          <cell r="C862" t="str">
            <v>Other (please specify)</v>
          </cell>
          <cell r="E862">
            <v>45582</v>
          </cell>
          <cell r="F862">
            <v>22</v>
          </cell>
          <cell r="G862">
            <v>154</v>
          </cell>
          <cell r="H862">
            <v>36.570616000000001</v>
          </cell>
          <cell r="I862">
            <v>-110.66933469999999</v>
          </cell>
        </row>
        <row r="863">
          <cell r="A863">
            <v>572380922</v>
          </cell>
          <cell r="B863" t="str">
            <v>Navajo Mountain</v>
          </cell>
          <cell r="C863" t="str">
            <v>DigDeep 275 gal tank</v>
          </cell>
          <cell r="E863">
            <v>45582</v>
          </cell>
          <cell r="F863">
            <v>22</v>
          </cell>
          <cell r="G863">
            <v>275</v>
          </cell>
          <cell r="H863">
            <v>36.550902600000001</v>
          </cell>
          <cell r="I863">
            <v>-110.677567</v>
          </cell>
        </row>
        <row r="864">
          <cell r="A864">
            <v>572380991</v>
          </cell>
          <cell r="B864" t="str">
            <v>Navajo Mountain</v>
          </cell>
          <cell r="C864" t="str">
            <v>Non-DigDeep cistern</v>
          </cell>
          <cell r="E864">
            <v>45580</v>
          </cell>
          <cell r="F864">
            <v>24</v>
          </cell>
          <cell r="G864">
            <v>425</v>
          </cell>
          <cell r="H864">
            <v>37.009216270000003</v>
          </cell>
          <cell r="I864">
            <v>-110.7788276</v>
          </cell>
        </row>
        <row r="865">
          <cell r="A865">
            <v>578611424</v>
          </cell>
          <cell r="B865" t="str">
            <v>Dilkon</v>
          </cell>
          <cell r="C865" t="str">
            <v>DigDeep HWS 1200 gal cistern</v>
          </cell>
          <cell r="D865">
            <v>5</v>
          </cell>
          <cell r="E865">
            <v>45475</v>
          </cell>
          <cell r="F865">
            <v>129</v>
          </cell>
          <cell r="G865">
            <v>237</v>
          </cell>
          <cell r="H865">
            <v>35.295202809999999</v>
          </cell>
          <cell r="I865">
            <v>-110.18243459999999</v>
          </cell>
        </row>
        <row r="866">
          <cell r="A866">
            <v>578611431</v>
          </cell>
          <cell r="B866" t="str">
            <v>Dilkon</v>
          </cell>
          <cell r="C866" t="str">
            <v>DigDeep HWS 1200 gal cistern</v>
          </cell>
          <cell r="D866">
            <v>1</v>
          </cell>
          <cell r="E866">
            <v>45510</v>
          </cell>
          <cell r="F866">
            <v>94</v>
          </cell>
          <cell r="G866">
            <v>133</v>
          </cell>
          <cell r="H866">
            <v>35.499068710000003</v>
          </cell>
          <cell r="I866">
            <v>-110.244496</v>
          </cell>
        </row>
        <row r="867">
          <cell r="A867">
            <v>578711018</v>
          </cell>
          <cell r="B867" t="str">
            <v>Dilkon</v>
          </cell>
          <cell r="C867" t="str">
            <v>DigDeep HWS 1200 gal cistern</v>
          </cell>
          <cell r="D867">
            <v>1</v>
          </cell>
          <cell r="E867">
            <v>45510</v>
          </cell>
          <cell r="F867">
            <v>94</v>
          </cell>
          <cell r="G867">
            <v>60</v>
          </cell>
          <cell r="H867">
            <v>35.498575700000004</v>
          </cell>
          <cell r="I867">
            <v>-110.255309</v>
          </cell>
        </row>
        <row r="868">
          <cell r="A868">
            <v>578711032</v>
          </cell>
          <cell r="B868" t="str">
            <v>Dilkon</v>
          </cell>
          <cell r="C868" t="str">
            <v>DigDeep HWS 1200 gal cistern</v>
          </cell>
          <cell r="D868">
            <v>2</v>
          </cell>
          <cell r="E868">
            <v>45603</v>
          </cell>
          <cell r="F868">
            <v>1</v>
          </cell>
          <cell r="G868">
            <v>400</v>
          </cell>
          <cell r="H868">
            <v>35.630013290000001</v>
          </cell>
          <cell r="I868">
            <v>-110.0295407</v>
          </cell>
        </row>
        <row r="869">
          <cell r="A869">
            <v>578711049</v>
          </cell>
          <cell r="B869" t="str">
            <v>Dilkon</v>
          </cell>
          <cell r="C869" t="str">
            <v>DigDeep HWS 1200 gal cistern</v>
          </cell>
          <cell r="D869">
            <v>3</v>
          </cell>
          <cell r="E869">
            <v>45407</v>
          </cell>
          <cell r="F869">
            <v>197</v>
          </cell>
          <cell r="G869">
            <v>0</v>
          </cell>
          <cell r="H869">
            <v>35.474417420000002</v>
          </cell>
          <cell r="I869">
            <v>-110.4858686</v>
          </cell>
        </row>
        <row r="870">
          <cell r="A870">
            <v>578711104</v>
          </cell>
          <cell r="B870" t="str">
            <v>Dilkon</v>
          </cell>
          <cell r="C870" t="str">
            <v>DigDeep HWS 1200 gal cistern</v>
          </cell>
          <cell r="D870">
            <v>1</v>
          </cell>
          <cell r="E870">
            <v>45544</v>
          </cell>
          <cell r="F870">
            <v>60</v>
          </cell>
          <cell r="G870">
            <v>243</v>
          </cell>
          <cell r="H870">
            <v>35.637162429999997</v>
          </cell>
          <cell r="I870">
            <v>-110.11131829999999</v>
          </cell>
        </row>
        <row r="871">
          <cell r="A871">
            <v>578711135</v>
          </cell>
          <cell r="B871" t="str">
            <v>Dilkon</v>
          </cell>
          <cell r="C871" t="str">
            <v>DigDeep HWS 1200 gal cistern</v>
          </cell>
          <cell r="D871">
            <v>1</v>
          </cell>
          <cell r="E871">
            <v>45575</v>
          </cell>
          <cell r="F871">
            <v>29</v>
          </cell>
          <cell r="G871">
            <v>124</v>
          </cell>
          <cell r="H871">
            <v>35.28810558</v>
          </cell>
          <cell r="I871">
            <v>-110.4961196</v>
          </cell>
        </row>
        <row r="872">
          <cell r="A872">
            <v>578711173</v>
          </cell>
          <cell r="B872" t="str">
            <v>Dilkon</v>
          </cell>
          <cell r="C872" t="str">
            <v>DigDeep 275 gal tank</v>
          </cell>
          <cell r="E872">
            <v>45460</v>
          </cell>
          <cell r="F872">
            <v>144</v>
          </cell>
          <cell r="G872">
            <v>228</v>
          </cell>
          <cell r="H872">
            <v>35.292574700000003</v>
          </cell>
          <cell r="I872">
            <v>-110.74165790000001</v>
          </cell>
        </row>
        <row r="873">
          <cell r="A873">
            <v>578711197</v>
          </cell>
          <cell r="B873" t="str">
            <v>Dilkon</v>
          </cell>
          <cell r="C873" t="str">
            <v>DigDeep HWS 1200 gal cistern</v>
          </cell>
          <cell r="D873">
            <v>4</v>
          </cell>
          <cell r="E873">
            <v>45544</v>
          </cell>
          <cell r="F873">
            <v>60</v>
          </cell>
          <cell r="G873">
            <v>343</v>
          </cell>
          <cell r="H873">
            <v>35.495684750000002</v>
          </cell>
          <cell r="I873">
            <v>-110.1351368</v>
          </cell>
        </row>
        <row r="874">
          <cell r="A874">
            <v>578711214</v>
          </cell>
          <cell r="B874" t="str">
            <v>Dilkon</v>
          </cell>
          <cell r="C874" t="str">
            <v>DigDeep HWS 1200 gal cistern</v>
          </cell>
          <cell r="D874">
            <v>3</v>
          </cell>
          <cell r="E874">
            <v>45544</v>
          </cell>
          <cell r="F874">
            <v>60</v>
          </cell>
          <cell r="G874">
            <v>211</v>
          </cell>
          <cell r="H874">
            <v>35.510335499999997</v>
          </cell>
          <cell r="I874">
            <v>-110.0393962</v>
          </cell>
        </row>
        <row r="875">
          <cell r="A875">
            <v>578711290</v>
          </cell>
          <cell r="B875" t="str">
            <v>Dilkon</v>
          </cell>
          <cell r="C875" t="str">
            <v>DigDeep HWS 1200 gal cistern</v>
          </cell>
          <cell r="D875">
            <v>1</v>
          </cell>
          <cell r="E875">
            <v>45544</v>
          </cell>
          <cell r="F875">
            <v>60</v>
          </cell>
          <cell r="G875">
            <v>70</v>
          </cell>
          <cell r="H875">
            <v>35.2104353</v>
          </cell>
          <cell r="I875">
            <v>-110.4297849</v>
          </cell>
        </row>
        <row r="876">
          <cell r="A876">
            <v>578711355</v>
          </cell>
          <cell r="B876" t="str">
            <v>Dilkon</v>
          </cell>
          <cell r="C876" t="str">
            <v>DigDeep HWS 1200 gal cistern</v>
          </cell>
          <cell r="D876">
            <v>4</v>
          </cell>
          <cell r="E876">
            <v>45603</v>
          </cell>
          <cell r="F876">
            <v>1</v>
          </cell>
          <cell r="G876">
            <v>50</v>
          </cell>
          <cell r="H876">
            <v>35.493558219999997</v>
          </cell>
          <cell r="I876">
            <v>-110.1354475</v>
          </cell>
        </row>
        <row r="877">
          <cell r="A877">
            <v>620184713</v>
          </cell>
          <cell r="B877" t="str">
            <v>Northwest New Mexico</v>
          </cell>
          <cell r="C877" t="str">
            <v>DigDeep HWS 1200 gal cistern</v>
          </cell>
          <cell r="D877">
            <v>2</v>
          </cell>
          <cell r="E877">
            <v>45568</v>
          </cell>
          <cell r="F877">
            <v>36</v>
          </cell>
          <cell r="G877">
            <v>374</v>
          </cell>
          <cell r="H877">
            <v>35.483857499999999</v>
          </cell>
          <cell r="I877">
            <v>-108.13773639999999</v>
          </cell>
        </row>
        <row r="878">
          <cell r="A878">
            <v>620184768</v>
          </cell>
          <cell r="B878" t="str">
            <v>Northwest New Mexico</v>
          </cell>
          <cell r="C878" t="str">
            <v>DigDeep HWS 1200 gal cistern</v>
          </cell>
          <cell r="D878">
            <v>1</v>
          </cell>
          <cell r="E878">
            <v>45490</v>
          </cell>
          <cell r="F878">
            <v>114</v>
          </cell>
          <cell r="G878">
            <v>80</v>
          </cell>
          <cell r="H878">
            <v>35.58377583</v>
          </cell>
          <cell r="I878">
            <v>-108.35252819999999</v>
          </cell>
        </row>
        <row r="879">
          <cell r="A879">
            <v>620184885</v>
          </cell>
          <cell r="B879" t="str">
            <v>Northwest New Mexico</v>
          </cell>
          <cell r="C879" t="str">
            <v>DigDeep HWS 1200 gal cistern</v>
          </cell>
          <cell r="D879">
            <v>1</v>
          </cell>
          <cell r="E879">
            <v>45531</v>
          </cell>
          <cell r="F879">
            <v>73</v>
          </cell>
          <cell r="G879">
            <v>690</v>
          </cell>
          <cell r="H879">
            <v>35.310942590000003</v>
          </cell>
          <cell r="I879">
            <v>-109.0548903</v>
          </cell>
        </row>
        <row r="880">
          <cell r="A880">
            <v>631591470</v>
          </cell>
          <cell r="B880" t="str">
            <v>Northwest New Mexico</v>
          </cell>
          <cell r="C880" t="str">
            <v>DigDeep HWS 1200 gal cistern</v>
          </cell>
          <cell r="D880">
            <v>1</v>
          </cell>
          <cell r="E880">
            <v>45575</v>
          </cell>
          <cell r="F880">
            <v>29</v>
          </cell>
          <cell r="G880">
            <v>301</v>
          </cell>
          <cell r="H880">
            <v>35.374042000000003</v>
          </cell>
          <cell r="I880">
            <v>-108.14709999999999</v>
          </cell>
        </row>
        <row r="881">
          <cell r="A881">
            <v>640833255</v>
          </cell>
          <cell r="B881" t="str">
            <v>Dilkon</v>
          </cell>
          <cell r="C881" t="str">
            <v>DigDeep HWS 1200 gal cistern</v>
          </cell>
          <cell r="D881">
            <v>6</v>
          </cell>
          <cell r="E881">
            <v>45510</v>
          </cell>
          <cell r="F881">
            <v>94</v>
          </cell>
          <cell r="G881">
            <v>460</v>
          </cell>
          <cell r="H881">
            <v>35.494976780000002</v>
          </cell>
          <cell r="I881">
            <v>-110.1354509</v>
          </cell>
        </row>
        <row r="882">
          <cell r="A882">
            <v>640833262</v>
          </cell>
          <cell r="B882" t="str">
            <v>Dilkon</v>
          </cell>
          <cell r="C882" t="str">
            <v>DigDeep HWS 1200 gal cistern</v>
          </cell>
          <cell r="D882">
            <v>4</v>
          </cell>
          <cell r="E882">
            <v>45603</v>
          </cell>
          <cell r="F882">
            <v>1</v>
          </cell>
          <cell r="G882">
            <v>100</v>
          </cell>
          <cell r="H882">
            <v>35.495363449999999</v>
          </cell>
          <cell r="I882">
            <v>-110.13529819999999</v>
          </cell>
        </row>
        <row r="883">
          <cell r="A883">
            <v>640911032</v>
          </cell>
          <cell r="B883" t="str">
            <v>Dilkon</v>
          </cell>
          <cell r="C883" t="str">
            <v>DigDeep HWS 1200 gal cistern, Non-DigDeep cistern</v>
          </cell>
          <cell r="D883">
            <v>1</v>
          </cell>
          <cell r="E883">
            <v>45600</v>
          </cell>
          <cell r="F883">
            <v>4</v>
          </cell>
          <cell r="G883">
            <v>581</v>
          </cell>
          <cell r="H883">
            <v>35.3443039</v>
          </cell>
          <cell r="I883">
            <v>-110.4864278</v>
          </cell>
        </row>
        <row r="884">
          <cell r="A884">
            <v>640911049</v>
          </cell>
          <cell r="B884" t="str">
            <v>Dilkon</v>
          </cell>
          <cell r="C884" t="str">
            <v>DigDeep HWS 1200 gal cistern</v>
          </cell>
          <cell r="E884">
            <v>45600</v>
          </cell>
          <cell r="F884">
            <v>4</v>
          </cell>
          <cell r="G884">
            <v>59</v>
          </cell>
          <cell r="H884">
            <v>35.344313630000002</v>
          </cell>
          <cell r="I884">
            <v>-110.4886205</v>
          </cell>
        </row>
        <row r="885">
          <cell r="A885">
            <v>640911063</v>
          </cell>
          <cell r="B885" t="str">
            <v>Dilkon</v>
          </cell>
          <cell r="C885" t="str">
            <v>DigDeep HWS 1200 gal cistern</v>
          </cell>
          <cell r="E885">
            <v>45490</v>
          </cell>
          <cell r="F885">
            <v>114</v>
          </cell>
          <cell r="G885">
            <v>1102</v>
          </cell>
          <cell r="H885">
            <v>35.210566579999998</v>
          </cell>
          <cell r="I885">
            <v>-110.8153283</v>
          </cell>
        </row>
        <row r="886">
          <cell r="A886">
            <v>640911070</v>
          </cell>
          <cell r="B886" t="str">
            <v>Dilkon</v>
          </cell>
          <cell r="C886" t="str">
            <v>DigDeep HWS 1200 gal cistern</v>
          </cell>
          <cell r="E886">
            <v>45544</v>
          </cell>
          <cell r="F886">
            <v>60</v>
          </cell>
          <cell r="G886">
            <v>181</v>
          </cell>
          <cell r="H886">
            <v>35.385995049999998</v>
          </cell>
          <cell r="I886">
            <v>-110.32352</v>
          </cell>
        </row>
        <row r="887">
          <cell r="A887">
            <v>641829619</v>
          </cell>
          <cell r="B887" t="str">
            <v>Dilkon</v>
          </cell>
          <cell r="C887" t="str">
            <v>DigDeep HWS 1200 gal cistern</v>
          </cell>
          <cell r="D887">
            <v>2</v>
          </cell>
          <cell r="E887">
            <v>45600</v>
          </cell>
          <cell r="F887">
            <v>4</v>
          </cell>
          <cell r="G887">
            <v>41</v>
          </cell>
          <cell r="H887">
            <v>35.34378804</v>
          </cell>
          <cell r="I887">
            <v>-110.4899874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DDF1-791D-544F-AF0F-1A9F1B7D2624}">
  <dimension ref="A1:J287"/>
  <sheetViews>
    <sheetView workbookViewId="0">
      <selection activeCell="L16" sqref="L16"/>
    </sheetView>
  </sheetViews>
  <sheetFormatPr baseColWidth="10" defaultRowHeight="16" x14ac:dyDescent="0.2"/>
  <cols>
    <col min="1" max="1" width="14.6640625" customWidth="1"/>
    <col min="2" max="2" width="20" bestFit="1" customWidth="1"/>
    <col min="3" max="3" width="22.83203125" customWidth="1"/>
    <col min="4" max="4" width="13.6640625" bestFit="1" customWidth="1"/>
    <col min="6" max="6" width="14.1640625" customWidth="1"/>
    <col min="7" max="7" width="14.6640625" customWidth="1"/>
    <col min="8" max="8" width="12.1640625" bestFit="1" customWidth="1"/>
    <col min="9" max="9" width="12.83203125" bestFit="1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ht="17" thickBo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19</v>
      </c>
    </row>
    <row r="3" spans="1:10" x14ac:dyDescent="0.2">
      <c r="A3" t="s">
        <v>10</v>
      </c>
      <c r="B3" s="3" t="s">
        <v>11</v>
      </c>
      <c r="C3">
        <v>-1</v>
      </c>
      <c r="D3" s="3"/>
      <c r="E3" s="3"/>
      <c r="F3" s="3"/>
      <c r="G3" s="3"/>
      <c r="H3">
        <v>35.385930999999999</v>
      </c>
      <c r="I3">
        <v>-110.323622</v>
      </c>
      <c r="J3">
        <v>0</v>
      </c>
    </row>
    <row r="4" spans="1:10" x14ac:dyDescent="0.2">
      <c r="A4" t="s">
        <v>12</v>
      </c>
      <c r="B4" s="3" t="s">
        <v>11</v>
      </c>
      <c r="C4">
        <v>1</v>
      </c>
      <c r="D4" s="3"/>
      <c r="E4" s="3"/>
      <c r="F4" s="3"/>
      <c r="G4" s="3"/>
      <c r="H4">
        <v>35.050715042317997</v>
      </c>
      <c r="I4">
        <v>-110.687028730314</v>
      </c>
      <c r="J4">
        <v>0</v>
      </c>
    </row>
    <row r="5" spans="1:10" x14ac:dyDescent="0.2">
      <c r="A5" t="s">
        <v>13</v>
      </c>
      <c r="B5" s="3" t="s">
        <v>11</v>
      </c>
      <c r="C5">
        <v>0</v>
      </c>
      <c r="D5" s="3"/>
      <c r="E5" s="3"/>
      <c r="F5" s="3"/>
      <c r="G5" s="3"/>
      <c r="H5">
        <v>34.905346999999999</v>
      </c>
      <c r="I5">
        <v>-110.16069400000001</v>
      </c>
      <c r="J5">
        <v>0</v>
      </c>
    </row>
    <row r="6" spans="1:10" x14ac:dyDescent="0.2">
      <c r="A6" t="s">
        <v>14</v>
      </c>
      <c r="B6" s="3" t="s">
        <v>11</v>
      </c>
      <c r="C6">
        <v>0</v>
      </c>
      <c r="D6" s="3"/>
      <c r="E6" s="3"/>
      <c r="F6" s="3"/>
      <c r="G6" s="3"/>
      <c r="H6">
        <v>35.228870000000001</v>
      </c>
      <c r="I6">
        <v>-111.56664000000001</v>
      </c>
      <c r="J6">
        <v>0</v>
      </c>
    </row>
    <row r="7" spans="1:10" x14ac:dyDescent="0.2">
      <c r="A7">
        <v>464032795</v>
      </c>
      <c r="B7" t="s">
        <v>11</v>
      </c>
      <c r="C7">
        <v>1200</v>
      </c>
      <c r="D7">
        <v>1</v>
      </c>
      <c r="E7" s="4">
        <v>45523</v>
      </c>
      <c r="F7">
        <v>71</v>
      </c>
      <c r="G7">
        <v>244</v>
      </c>
      <c r="H7">
        <f>VLOOKUP(A7,[1]coordinates!$A$3:$I$887,8,FALSE)</f>
        <v>35.419398999999999</v>
      </c>
      <c r="I7">
        <f>VLOOKUP(A7,[1]coordinates!$A$3:$I$887,9,FALSE)</f>
        <v>-110.43523999999999</v>
      </c>
      <c r="J7">
        <v>0</v>
      </c>
    </row>
    <row r="8" spans="1:10" x14ac:dyDescent="0.2">
      <c r="A8">
        <v>464032805</v>
      </c>
      <c r="B8" t="s">
        <v>11</v>
      </c>
      <c r="C8">
        <v>1200</v>
      </c>
      <c r="D8">
        <v>1</v>
      </c>
      <c r="E8" s="4">
        <v>45498</v>
      </c>
      <c r="F8">
        <v>96</v>
      </c>
      <c r="G8">
        <v>881</v>
      </c>
      <c r="H8">
        <f>VLOOKUP(A8,[1]coordinates!$A$3:$I$887,8,FALSE)</f>
        <v>35.348909999999997</v>
      </c>
      <c r="I8">
        <f>VLOOKUP(A8,[1]coordinates!$A$3:$I$887,9,FALSE)</f>
        <v>-110.45638</v>
      </c>
      <c r="J8">
        <v>0</v>
      </c>
    </row>
    <row r="9" spans="1:10" x14ac:dyDescent="0.2">
      <c r="A9">
        <v>464032812</v>
      </c>
      <c r="B9" t="s">
        <v>11</v>
      </c>
      <c r="C9">
        <v>1200</v>
      </c>
      <c r="D9">
        <v>1</v>
      </c>
      <c r="E9" s="4">
        <v>45049</v>
      </c>
      <c r="F9">
        <v>545</v>
      </c>
      <c r="G9">
        <v>525</v>
      </c>
      <c r="H9">
        <f>VLOOKUP(A9,[1]coordinates!$A$3:$I$887,8,FALSE)</f>
        <v>35.339469999999999</v>
      </c>
      <c r="I9">
        <f>VLOOKUP(A9,[1]coordinates!$A$3:$I$887,9,FALSE)</f>
        <v>-110.60127</v>
      </c>
      <c r="J9">
        <v>0</v>
      </c>
    </row>
    <row r="10" spans="1:10" x14ac:dyDescent="0.2">
      <c r="A10">
        <v>464032836</v>
      </c>
      <c r="B10" t="s">
        <v>11</v>
      </c>
      <c r="C10">
        <v>1200</v>
      </c>
      <c r="D10">
        <v>1</v>
      </c>
      <c r="E10" s="4">
        <v>45553</v>
      </c>
      <c r="F10">
        <v>41</v>
      </c>
      <c r="G10">
        <v>78</v>
      </c>
      <c r="H10">
        <f>VLOOKUP(A10,[1]coordinates!$A$3:$I$887,8,FALSE)</f>
        <v>35.309829999999998</v>
      </c>
      <c r="I10">
        <f>VLOOKUP(A10,[1]coordinates!$A$3:$I$887,9,FALSE)</f>
        <v>-110.58322</v>
      </c>
      <c r="J10">
        <v>0</v>
      </c>
    </row>
    <row r="11" spans="1:10" x14ac:dyDescent="0.2">
      <c r="A11">
        <v>464032843</v>
      </c>
      <c r="B11" t="s">
        <v>11</v>
      </c>
      <c r="C11">
        <v>1200</v>
      </c>
      <c r="D11">
        <v>1</v>
      </c>
      <c r="E11" s="4">
        <v>45553</v>
      </c>
      <c r="F11">
        <v>41</v>
      </c>
      <c r="G11">
        <v>297</v>
      </c>
      <c r="H11">
        <f>VLOOKUP(A11,[1]coordinates!$A$3:$I$887,8,FALSE)</f>
        <v>35.309336999999999</v>
      </c>
      <c r="I11">
        <f>VLOOKUP(A11,[1]coordinates!$A$3:$I$887,9,FALSE)</f>
        <v>-110.582937</v>
      </c>
      <c r="J11">
        <v>0</v>
      </c>
    </row>
    <row r="12" spans="1:10" x14ac:dyDescent="0.2">
      <c r="A12">
        <v>464032867</v>
      </c>
      <c r="B12" t="s">
        <v>11</v>
      </c>
      <c r="C12">
        <v>1200</v>
      </c>
      <c r="D12">
        <v>1</v>
      </c>
      <c r="E12" s="4">
        <v>45154</v>
      </c>
      <c r="F12">
        <v>440</v>
      </c>
      <c r="G12">
        <v>1000</v>
      </c>
      <c r="H12">
        <f>VLOOKUP(A12,[1]coordinates!$A$3:$I$887,8,FALSE)</f>
        <v>35.252361000000001</v>
      </c>
      <c r="I12">
        <f>VLOOKUP(A12,[1]coordinates!$A$3:$I$887,9,FALSE)</f>
        <v>-110.44799999999999</v>
      </c>
      <c r="J12">
        <v>0</v>
      </c>
    </row>
    <row r="13" spans="1:10" x14ac:dyDescent="0.2">
      <c r="A13">
        <v>464032874</v>
      </c>
      <c r="B13" t="s">
        <v>11</v>
      </c>
      <c r="C13">
        <v>1475</v>
      </c>
      <c r="D13">
        <v>1</v>
      </c>
      <c r="E13" s="4">
        <v>45554</v>
      </c>
      <c r="F13">
        <v>40</v>
      </c>
      <c r="G13">
        <v>396</v>
      </c>
      <c r="H13">
        <f>VLOOKUP(A13,[1]coordinates!$A$3:$I$887,8,FALSE)</f>
        <v>35.387017</v>
      </c>
      <c r="I13">
        <f>VLOOKUP(A13,[1]coordinates!$A$3:$I$887,9,FALSE)</f>
        <v>-110.356109</v>
      </c>
      <c r="J13">
        <v>0</v>
      </c>
    </row>
    <row r="14" spans="1:10" x14ac:dyDescent="0.2">
      <c r="A14">
        <v>464032881</v>
      </c>
      <c r="B14" t="s">
        <v>11</v>
      </c>
      <c r="C14">
        <v>1200</v>
      </c>
      <c r="D14">
        <v>1</v>
      </c>
      <c r="E14" s="4">
        <v>45554</v>
      </c>
      <c r="F14">
        <v>40</v>
      </c>
      <c r="G14">
        <v>57</v>
      </c>
      <c r="H14">
        <f>VLOOKUP(A14,[1]coordinates!$A$3:$I$887,8,FALSE)</f>
        <v>35.380054999999999</v>
      </c>
      <c r="I14">
        <f>VLOOKUP(A14,[1]coordinates!$A$3:$I$887,9,FALSE)</f>
        <v>-110.36085799999999</v>
      </c>
      <c r="J14">
        <v>0</v>
      </c>
    </row>
    <row r="15" spans="1:10" x14ac:dyDescent="0.2">
      <c r="A15">
        <v>464032898</v>
      </c>
      <c r="B15" t="s">
        <v>11</v>
      </c>
      <c r="C15">
        <v>2200</v>
      </c>
      <c r="D15">
        <v>1</v>
      </c>
      <c r="E15" s="4">
        <v>45547</v>
      </c>
      <c r="F15">
        <v>47</v>
      </c>
      <c r="G15">
        <v>1373</v>
      </c>
      <c r="H15">
        <f>VLOOKUP(A15,[1]coordinates!$A$3:$I$887,8,FALSE)</f>
        <v>35.248047999999997</v>
      </c>
      <c r="I15">
        <f>VLOOKUP(A15,[1]coordinates!$A$3:$I$887,9,FALSE)</f>
        <v>-110.440324</v>
      </c>
      <c r="J15">
        <v>0</v>
      </c>
    </row>
    <row r="16" spans="1:10" x14ac:dyDescent="0.2">
      <c r="A16">
        <v>464032908</v>
      </c>
      <c r="B16" t="s">
        <v>11</v>
      </c>
      <c r="C16">
        <v>1200</v>
      </c>
      <c r="D16">
        <v>1</v>
      </c>
      <c r="E16" s="4">
        <v>45371</v>
      </c>
      <c r="F16">
        <v>223</v>
      </c>
      <c r="G16">
        <v>25</v>
      </c>
      <c r="H16">
        <f>VLOOKUP(A16,[1]coordinates!$A$3:$I$887,8,FALSE)</f>
        <v>35.249479999999998</v>
      </c>
      <c r="I16">
        <f>VLOOKUP(A16,[1]coordinates!$A$3:$I$887,9,FALSE)</f>
        <v>-110.44183</v>
      </c>
      <c r="J16">
        <v>0</v>
      </c>
    </row>
    <row r="17" spans="1:10" x14ac:dyDescent="0.2">
      <c r="A17">
        <v>464032915</v>
      </c>
      <c r="B17" t="s">
        <v>11</v>
      </c>
      <c r="C17">
        <v>1475</v>
      </c>
      <c r="D17">
        <v>1</v>
      </c>
      <c r="E17" s="4">
        <v>45519</v>
      </c>
      <c r="F17">
        <v>75</v>
      </c>
      <c r="G17">
        <v>383</v>
      </c>
      <c r="H17">
        <f>VLOOKUP(A17,[1]coordinates!$A$3:$I$887,8,FALSE)</f>
        <v>35.247584000000003</v>
      </c>
      <c r="I17">
        <f>VLOOKUP(A17,[1]coordinates!$A$3:$I$887,9,FALSE)</f>
        <v>-110.43826199999999</v>
      </c>
      <c r="J17">
        <v>0</v>
      </c>
    </row>
    <row r="18" spans="1:10" x14ac:dyDescent="0.2">
      <c r="A18">
        <v>464032922</v>
      </c>
      <c r="B18" t="s">
        <v>11</v>
      </c>
      <c r="C18">
        <v>1200</v>
      </c>
      <c r="D18">
        <v>1</v>
      </c>
      <c r="E18" s="4">
        <v>45316</v>
      </c>
      <c r="F18">
        <v>278</v>
      </c>
      <c r="G18">
        <v>350</v>
      </c>
      <c r="H18">
        <f>VLOOKUP(A18,[1]coordinates!$A$3:$I$887,8,FALSE)</f>
        <v>35.250129999999999</v>
      </c>
      <c r="I18">
        <f>VLOOKUP(A18,[1]coordinates!$A$3:$I$887,9,FALSE)</f>
        <v>-110.44128000000001</v>
      </c>
      <c r="J18">
        <v>0</v>
      </c>
    </row>
    <row r="19" spans="1:10" x14ac:dyDescent="0.2">
      <c r="A19">
        <v>464032939</v>
      </c>
      <c r="B19" t="s">
        <v>11</v>
      </c>
      <c r="C19">
        <v>1475</v>
      </c>
      <c r="D19">
        <v>1</v>
      </c>
      <c r="E19" s="4">
        <v>45519</v>
      </c>
      <c r="F19">
        <v>75</v>
      </c>
      <c r="G19">
        <v>600</v>
      </c>
      <c r="H19">
        <f>VLOOKUP(A19,[1]coordinates!$A$3:$I$887,8,FALSE)</f>
        <v>35.263089999999998</v>
      </c>
      <c r="I19">
        <f>VLOOKUP(A19,[1]coordinates!$A$3:$I$887,9,FALSE)</f>
        <v>-110.42776000000001</v>
      </c>
      <c r="J19">
        <v>0</v>
      </c>
    </row>
    <row r="20" spans="1:10" x14ac:dyDescent="0.2">
      <c r="A20">
        <v>464032946</v>
      </c>
      <c r="B20" t="s">
        <v>11</v>
      </c>
      <c r="C20">
        <v>1200</v>
      </c>
      <c r="E20" s="4">
        <v>45453</v>
      </c>
      <c r="F20">
        <v>141</v>
      </c>
      <c r="G20">
        <v>135</v>
      </c>
      <c r="H20">
        <f>VLOOKUP(A20,[1]coordinates!$A$3:$I$887,8,FALSE)</f>
        <v>35.216059999999999</v>
      </c>
      <c r="I20">
        <f>VLOOKUP(A20,[1]coordinates!$A$3:$I$887,9,FALSE)</f>
        <v>-110.44891</v>
      </c>
      <c r="J20">
        <v>0</v>
      </c>
    </row>
    <row r="21" spans="1:10" x14ac:dyDescent="0.2">
      <c r="A21">
        <v>464032953</v>
      </c>
      <c r="B21" t="s">
        <v>11</v>
      </c>
      <c r="C21">
        <v>1200</v>
      </c>
      <c r="D21">
        <v>1</v>
      </c>
      <c r="E21" s="4">
        <v>45519</v>
      </c>
      <c r="F21">
        <v>75</v>
      </c>
      <c r="G21">
        <v>181</v>
      </c>
      <c r="H21">
        <f>VLOOKUP(A21,[1]coordinates!$A$3:$I$887,8,FALSE)</f>
        <v>35.265528000000003</v>
      </c>
      <c r="I21">
        <f>VLOOKUP(A21,[1]coordinates!$A$3:$I$887,9,FALSE)</f>
        <v>-110.44452800000001</v>
      </c>
      <c r="J21">
        <v>0</v>
      </c>
    </row>
    <row r="22" spans="1:10" x14ac:dyDescent="0.2">
      <c r="A22">
        <v>464032960</v>
      </c>
      <c r="B22" t="s">
        <v>11</v>
      </c>
      <c r="C22">
        <v>1200</v>
      </c>
      <c r="D22">
        <v>1</v>
      </c>
      <c r="E22" s="4">
        <v>45055</v>
      </c>
      <c r="F22">
        <v>539</v>
      </c>
      <c r="G22">
        <v>100</v>
      </c>
      <c r="H22">
        <f>VLOOKUP(A22,[1]coordinates!$A$3:$I$887,8,FALSE)</f>
        <v>35.302990000000001</v>
      </c>
      <c r="I22">
        <f>VLOOKUP(A22,[1]coordinates!$A$3:$I$887,9,FALSE)</f>
        <v>-110.45379</v>
      </c>
      <c r="J22">
        <v>0</v>
      </c>
    </row>
    <row r="23" spans="1:10" x14ac:dyDescent="0.2">
      <c r="A23">
        <v>464032984</v>
      </c>
      <c r="B23" t="s">
        <v>11</v>
      </c>
      <c r="C23">
        <v>2475</v>
      </c>
      <c r="D23">
        <v>1</v>
      </c>
      <c r="E23" s="4">
        <v>45553</v>
      </c>
      <c r="F23">
        <v>41</v>
      </c>
      <c r="G23">
        <v>759</v>
      </c>
      <c r="H23">
        <f>VLOOKUP(A23,[1]coordinates!$A$3:$I$887,8,FALSE)</f>
        <v>35.282829999999997</v>
      </c>
      <c r="I23">
        <f>VLOOKUP(A23,[1]coordinates!$A$3:$I$887,9,FALSE)</f>
        <v>-110.45353</v>
      </c>
      <c r="J23">
        <v>0</v>
      </c>
    </row>
    <row r="24" spans="1:10" x14ac:dyDescent="0.2">
      <c r="A24">
        <v>464032991</v>
      </c>
      <c r="B24" t="s">
        <v>11</v>
      </c>
      <c r="C24">
        <v>2200</v>
      </c>
      <c r="D24">
        <v>1</v>
      </c>
      <c r="E24" s="4">
        <v>45552</v>
      </c>
      <c r="F24">
        <v>42</v>
      </c>
      <c r="G24">
        <v>1054</v>
      </c>
      <c r="H24">
        <f>VLOOKUP(A24,[1]coordinates!$A$3:$I$887,8,FALSE)</f>
        <v>35.296469999999999</v>
      </c>
      <c r="I24">
        <f>VLOOKUP(A24,[1]coordinates!$A$3:$I$887,9,FALSE)</f>
        <v>-110.46123</v>
      </c>
      <c r="J24">
        <v>0</v>
      </c>
    </row>
    <row r="25" spans="1:10" x14ac:dyDescent="0.2">
      <c r="A25">
        <v>464033019</v>
      </c>
      <c r="B25" t="s">
        <v>11</v>
      </c>
      <c r="C25">
        <v>1200</v>
      </c>
      <c r="D25">
        <v>1</v>
      </c>
      <c r="E25" s="4">
        <v>45328</v>
      </c>
      <c r="F25">
        <v>266</v>
      </c>
      <c r="G25">
        <v>0</v>
      </c>
      <c r="H25">
        <f>VLOOKUP(A25,[1]coordinates!$A$3:$I$887,8,FALSE)</f>
        <v>35.265590000000003</v>
      </c>
      <c r="I25">
        <f>VLOOKUP(A25,[1]coordinates!$A$3:$I$887,9,FALSE)</f>
        <v>-110.43813</v>
      </c>
      <c r="J25">
        <v>0</v>
      </c>
    </row>
    <row r="26" spans="1:10" x14ac:dyDescent="0.2">
      <c r="A26">
        <v>464033026</v>
      </c>
      <c r="B26" t="s">
        <v>11</v>
      </c>
      <c r="C26">
        <v>1200</v>
      </c>
      <c r="D26">
        <v>1</v>
      </c>
      <c r="E26" s="4">
        <v>45545</v>
      </c>
      <c r="F26">
        <v>49</v>
      </c>
      <c r="G26">
        <v>338</v>
      </c>
      <c r="H26">
        <f>VLOOKUP(A26,[1]coordinates!$A$3:$I$887,8,FALSE)</f>
        <v>35.212155699999997</v>
      </c>
      <c r="I26">
        <f>VLOOKUP(A26,[1]coordinates!$A$3:$I$887,9,FALSE)</f>
        <v>-110.3398408</v>
      </c>
      <c r="J26">
        <v>0</v>
      </c>
    </row>
    <row r="27" spans="1:10" x14ac:dyDescent="0.2">
      <c r="A27">
        <v>464033033</v>
      </c>
      <c r="B27" t="s">
        <v>11</v>
      </c>
      <c r="C27">
        <v>1475</v>
      </c>
      <c r="D27">
        <v>1</v>
      </c>
      <c r="E27" s="4">
        <v>45504</v>
      </c>
      <c r="F27">
        <v>90</v>
      </c>
      <c r="G27">
        <v>474</v>
      </c>
      <c r="H27">
        <f>VLOOKUP(A27,[1]coordinates!$A$3:$I$887,8,FALSE)</f>
        <v>35.351390000000002</v>
      </c>
      <c r="I27">
        <f>VLOOKUP(A27,[1]coordinates!$A$3:$I$887,9,FALSE)</f>
        <v>-110.2633</v>
      </c>
      <c r="J27">
        <v>0</v>
      </c>
    </row>
    <row r="28" spans="1:10" x14ac:dyDescent="0.2">
      <c r="A28">
        <v>464033040</v>
      </c>
      <c r="B28" t="s">
        <v>11</v>
      </c>
      <c r="C28">
        <v>1200</v>
      </c>
      <c r="D28">
        <v>1</v>
      </c>
      <c r="E28" s="4">
        <v>45575</v>
      </c>
      <c r="F28">
        <v>19</v>
      </c>
      <c r="G28">
        <v>124</v>
      </c>
      <c r="H28">
        <f>VLOOKUP(A28,[1]coordinates!$A$3:$I$887,8,FALSE)</f>
        <v>35.34937</v>
      </c>
      <c r="I28">
        <f>VLOOKUP(A28,[1]coordinates!$A$3:$I$887,9,FALSE)</f>
        <v>-110.26079</v>
      </c>
      <c r="J28">
        <v>0</v>
      </c>
    </row>
    <row r="29" spans="1:10" x14ac:dyDescent="0.2">
      <c r="A29">
        <v>464033071</v>
      </c>
      <c r="B29" t="s">
        <v>11</v>
      </c>
      <c r="C29">
        <v>1475</v>
      </c>
      <c r="D29">
        <v>1</v>
      </c>
      <c r="E29" s="4">
        <v>45553</v>
      </c>
      <c r="F29">
        <v>41</v>
      </c>
      <c r="G29">
        <v>924</v>
      </c>
      <c r="H29">
        <f>VLOOKUP(A29,[1]coordinates!$A$3:$I$887,8,FALSE)</f>
        <v>35.42689</v>
      </c>
      <c r="I29">
        <f>VLOOKUP(A29,[1]coordinates!$A$3:$I$887,9,FALSE)</f>
        <v>-110.31125</v>
      </c>
      <c r="J29">
        <v>0</v>
      </c>
    </row>
    <row r="30" spans="1:10" x14ac:dyDescent="0.2">
      <c r="A30">
        <v>464033095</v>
      </c>
      <c r="B30" t="s">
        <v>11</v>
      </c>
      <c r="C30">
        <v>1200</v>
      </c>
      <c r="D30">
        <v>6</v>
      </c>
      <c r="E30" s="4">
        <v>45084</v>
      </c>
      <c r="F30">
        <v>510</v>
      </c>
      <c r="G30">
        <v>50</v>
      </c>
      <c r="H30">
        <f>VLOOKUP(A30,[1]coordinates!$A$3:$I$887,8,FALSE)</f>
        <v>35.315600000000003</v>
      </c>
      <c r="I30">
        <f>VLOOKUP(A30,[1]coordinates!$A$3:$I$887,9,FALSE)</f>
        <v>-110.4271</v>
      </c>
      <c r="J30">
        <v>0</v>
      </c>
    </row>
    <row r="31" spans="1:10" x14ac:dyDescent="0.2">
      <c r="A31">
        <v>464033105</v>
      </c>
      <c r="B31" t="s">
        <v>11</v>
      </c>
      <c r="C31">
        <v>1200</v>
      </c>
      <c r="D31">
        <v>1</v>
      </c>
      <c r="E31" s="4">
        <v>45117</v>
      </c>
      <c r="F31">
        <v>477</v>
      </c>
      <c r="G31">
        <v>800</v>
      </c>
      <c r="H31">
        <f>VLOOKUP(A31,[1]coordinates!$A$3:$I$887,8,FALSE)</f>
        <v>35.345999999999997</v>
      </c>
      <c r="I31">
        <f>VLOOKUP(A31,[1]coordinates!$A$3:$I$887,9,FALSE)</f>
        <v>-110.3494</v>
      </c>
      <c r="J31">
        <v>0</v>
      </c>
    </row>
    <row r="32" spans="1:10" x14ac:dyDescent="0.2">
      <c r="A32">
        <v>464033112</v>
      </c>
      <c r="B32" t="s">
        <v>11</v>
      </c>
      <c r="C32">
        <v>1000</v>
      </c>
      <c r="D32">
        <v>1</v>
      </c>
      <c r="E32" s="4">
        <v>45511</v>
      </c>
      <c r="F32">
        <v>83</v>
      </c>
      <c r="G32">
        <v>1128</v>
      </c>
      <c r="H32">
        <f>VLOOKUP(A32,[1]coordinates!$A$3:$I$887,8,FALSE)</f>
        <v>35.311387400000001</v>
      </c>
      <c r="I32">
        <f>VLOOKUP(A32,[1]coordinates!$A$3:$I$887,9,FALSE)</f>
        <v>-110.4280825</v>
      </c>
      <c r="J32">
        <v>0</v>
      </c>
    </row>
    <row r="33" spans="1:10" x14ac:dyDescent="0.2">
      <c r="A33">
        <v>464033129</v>
      </c>
      <c r="B33" t="s">
        <v>11</v>
      </c>
      <c r="C33">
        <v>1200</v>
      </c>
      <c r="D33">
        <v>1</v>
      </c>
      <c r="E33" s="4">
        <v>45545</v>
      </c>
      <c r="F33">
        <v>49</v>
      </c>
      <c r="G33">
        <v>527</v>
      </c>
      <c r="H33">
        <f>VLOOKUP(A33,[1]coordinates!$A$3:$I$887,8,FALSE)</f>
        <v>35.21246</v>
      </c>
      <c r="I33">
        <f>VLOOKUP(A33,[1]coordinates!$A$3:$I$887,9,FALSE)</f>
        <v>-110.33985</v>
      </c>
      <c r="J33">
        <v>0</v>
      </c>
    </row>
    <row r="34" spans="1:10" x14ac:dyDescent="0.2">
      <c r="A34">
        <v>464033136</v>
      </c>
      <c r="B34" t="s">
        <v>11</v>
      </c>
      <c r="C34">
        <v>1200</v>
      </c>
      <c r="D34">
        <v>2</v>
      </c>
      <c r="E34" s="4">
        <v>45126</v>
      </c>
      <c r="F34">
        <v>468</v>
      </c>
      <c r="G34">
        <v>800</v>
      </c>
      <c r="H34">
        <f>VLOOKUP(A34,[1]coordinates!$A$3:$I$887,8,FALSE)</f>
        <v>35.451297099999998</v>
      </c>
      <c r="I34">
        <f>VLOOKUP(A34,[1]coordinates!$A$3:$I$887,9,FALSE)</f>
        <v>-110.30511749999999</v>
      </c>
      <c r="J34">
        <v>0</v>
      </c>
    </row>
    <row r="35" spans="1:10" x14ac:dyDescent="0.2">
      <c r="A35">
        <v>464033143</v>
      </c>
      <c r="B35" t="s">
        <v>11</v>
      </c>
      <c r="C35">
        <v>1475</v>
      </c>
      <c r="D35">
        <v>1</v>
      </c>
      <c r="E35" s="4">
        <v>45553</v>
      </c>
      <c r="F35">
        <v>41</v>
      </c>
      <c r="G35">
        <v>326</v>
      </c>
      <c r="H35">
        <f>VLOOKUP(A35,[1]coordinates!$A$3:$I$887,8,FALSE)</f>
        <v>35.440666800000002</v>
      </c>
      <c r="I35">
        <f>VLOOKUP(A35,[1]coordinates!$A$3:$I$887,9,FALSE)</f>
        <v>-110.3108735</v>
      </c>
      <c r="J35">
        <v>0</v>
      </c>
    </row>
    <row r="36" spans="1:10" x14ac:dyDescent="0.2">
      <c r="A36">
        <v>464033150</v>
      </c>
      <c r="B36" t="s">
        <v>11</v>
      </c>
      <c r="C36">
        <v>1200</v>
      </c>
      <c r="D36">
        <v>1</v>
      </c>
      <c r="E36" s="4">
        <v>45547</v>
      </c>
      <c r="F36">
        <v>47</v>
      </c>
      <c r="G36">
        <v>436</v>
      </c>
      <c r="H36">
        <f>VLOOKUP(A36,[1]coordinates!$A$3:$I$887,8,FALSE)</f>
        <v>35.366266600000003</v>
      </c>
      <c r="I36">
        <f>VLOOKUP(A36,[1]coordinates!$A$3:$I$887,9,FALSE)</f>
        <v>-110.5603515</v>
      </c>
      <c r="J36">
        <v>0</v>
      </c>
    </row>
    <row r="37" spans="1:10" x14ac:dyDescent="0.2">
      <c r="A37">
        <v>464033167</v>
      </c>
      <c r="B37" t="s">
        <v>11</v>
      </c>
      <c r="C37">
        <v>1200</v>
      </c>
      <c r="D37">
        <v>1</v>
      </c>
      <c r="E37" s="4">
        <v>45547</v>
      </c>
      <c r="F37">
        <v>47</v>
      </c>
      <c r="G37">
        <v>657</v>
      </c>
      <c r="H37">
        <f>VLOOKUP(A37,[1]coordinates!$A$3:$I$887,8,FALSE)</f>
        <v>35.3656845</v>
      </c>
      <c r="I37">
        <f>VLOOKUP(A37,[1]coordinates!$A$3:$I$887,9,FALSE)</f>
        <v>-110.5600632</v>
      </c>
      <c r="J37">
        <v>0</v>
      </c>
    </row>
    <row r="38" spans="1:10" x14ac:dyDescent="0.2">
      <c r="A38">
        <v>464033174</v>
      </c>
      <c r="B38" t="s">
        <v>11</v>
      </c>
      <c r="C38">
        <v>1200</v>
      </c>
      <c r="D38">
        <v>1</v>
      </c>
      <c r="E38" s="4">
        <v>45530</v>
      </c>
      <c r="F38">
        <v>64</v>
      </c>
      <c r="G38">
        <v>282</v>
      </c>
      <c r="H38">
        <f>VLOOKUP(A38,[1]coordinates!$A$3:$I$887,8,FALSE)</f>
        <v>35.37227</v>
      </c>
      <c r="I38">
        <f>VLOOKUP(A38,[1]coordinates!$A$3:$I$887,9,FALSE)</f>
        <v>-110.46538</v>
      </c>
      <c r="J38">
        <v>0</v>
      </c>
    </row>
    <row r="39" spans="1:10" x14ac:dyDescent="0.2">
      <c r="A39">
        <v>464033181</v>
      </c>
      <c r="B39" t="s">
        <v>11</v>
      </c>
      <c r="C39">
        <v>1475</v>
      </c>
      <c r="D39">
        <v>1</v>
      </c>
      <c r="E39" s="4">
        <v>45545</v>
      </c>
      <c r="F39">
        <v>49</v>
      </c>
      <c r="G39">
        <v>471</v>
      </c>
      <c r="H39">
        <f>VLOOKUP(A39,[1]coordinates!$A$3:$I$887,8,FALSE)</f>
        <v>35.2149</v>
      </c>
      <c r="I39">
        <f>VLOOKUP(A39,[1]coordinates!$A$3:$I$887,9,FALSE)</f>
        <v>-110.33976</v>
      </c>
      <c r="J39">
        <v>0</v>
      </c>
    </row>
    <row r="40" spans="1:10" x14ac:dyDescent="0.2">
      <c r="A40">
        <v>464033198</v>
      </c>
      <c r="B40" t="s">
        <v>11</v>
      </c>
      <c r="C40">
        <v>1475</v>
      </c>
      <c r="D40">
        <v>1</v>
      </c>
      <c r="E40" s="4">
        <v>45097</v>
      </c>
      <c r="F40">
        <v>497</v>
      </c>
      <c r="G40">
        <v>400</v>
      </c>
      <c r="H40">
        <f>VLOOKUP(A40,[1]coordinates!$A$3:$I$887,8,FALSE)</f>
        <v>35.214820000000003</v>
      </c>
      <c r="I40">
        <f>VLOOKUP(A40,[1]coordinates!$A$3:$I$887,9,FALSE)</f>
        <v>-110.33985</v>
      </c>
      <c r="J40">
        <v>0</v>
      </c>
    </row>
    <row r="41" spans="1:10" x14ac:dyDescent="0.2">
      <c r="A41">
        <v>464033208</v>
      </c>
      <c r="B41" t="s">
        <v>11</v>
      </c>
      <c r="C41">
        <v>1475</v>
      </c>
      <c r="D41">
        <v>1</v>
      </c>
      <c r="E41" s="4">
        <v>45495</v>
      </c>
      <c r="F41">
        <v>99</v>
      </c>
      <c r="G41">
        <v>432</v>
      </c>
      <c r="H41">
        <f>VLOOKUP(A41,[1]coordinates!$A$3:$I$887,8,FALSE)</f>
        <v>35.392659999999999</v>
      </c>
      <c r="I41">
        <f>VLOOKUP(A41,[1]coordinates!$A$3:$I$887,9,FALSE)</f>
        <v>-110.35934</v>
      </c>
      <c r="J41">
        <v>0</v>
      </c>
    </row>
    <row r="42" spans="1:10" x14ac:dyDescent="0.2">
      <c r="A42">
        <v>464033215</v>
      </c>
      <c r="B42" t="s">
        <v>11</v>
      </c>
      <c r="C42">
        <v>1200</v>
      </c>
      <c r="D42">
        <v>1</v>
      </c>
      <c r="E42" s="4">
        <v>45574</v>
      </c>
      <c r="F42">
        <v>20</v>
      </c>
      <c r="G42">
        <v>860</v>
      </c>
      <c r="H42">
        <f>VLOOKUP(A42,[1]coordinates!$A$3:$I$887,8,FALSE)</f>
        <v>35.324179999999998</v>
      </c>
      <c r="I42">
        <f>VLOOKUP(A42,[1]coordinates!$A$3:$I$887,9,FALSE)</f>
        <v>-110.44386</v>
      </c>
      <c r="J42">
        <v>0</v>
      </c>
    </row>
    <row r="43" spans="1:10" x14ac:dyDescent="0.2">
      <c r="A43">
        <v>464033222</v>
      </c>
      <c r="B43" t="s">
        <v>11</v>
      </c>
      <c r="C43">
        <v>1200</v>
      </c>
      <c r="D43">
        <v>1</v>
      </c>
      <c r="E43" s="4">
        <v>45568</v>
      </c>
      <c r="F43">
        <v>26</v>
      </c>
      <c r="G43">
        <v>694</v>
      </c>
      <c r="H43">
        <f>VLOOKUP(A43,[1]coordinates!$A$3:$I$887,8,FALSE)</f>
        <v>35.335830000000001</v>
      </c>
      <c r="I43">
        <f>VLOOKUP(A43,[1]coordinates!$A$3:$I$887,9,FALSE)</f>
        <v>-110.5492</v>
      </c>
      <c r="J43">
        <v>0</v>
      </c>
    </row>
    <row r="44" spans="1:10" x14ac:dyDescent="0.2">
      <c r="A44">
        <v>464033239</v>
      </c>
      <c r="B44" t="s">
        <v>11</v>
      </c>
      <c r="C44">
        <v>1475</v>
      </c>
      <c r="D44">
        <v>1</v>
      </c>
      <c r="E44" s="4">
        <v>45313</v>
      </c>
      <c r="F44">
        <v>281</v>
      </c>
      <c r="G44">
        <v>615</v>
      </c>
      <c r="H44">
        <f>VLOOKUP(A44,[1]coordinates!$A$3:$I$887,8,FALSE)</f>
        <v>35.356082100000002</v>
      </c>
      <c r="I44">
        <f>VLOOKUP(A44,[1]coordinates!$A$3:$I$887,9,FALSE)</f>
        <v>-110.5368386</v>
      </c>
      <c r="J44">
        <v>0</v>
      </c>
    </row>
    <row r="45" spans="1:10" x14ac:dyDescent="0.2">
      <c r="A45">
        <v>464033246</v>
      </c>
      <c r="B45" t="s">
        <v>11</v>
      </c>
      <c r="C45">
        <v>1475</v>
      </c>
      <c r="D45">
        <v>1</v>
      </c>
      <c r="E45" s="4">
        <v>45468</v>
      </c>
      <c r="F45">
        <v>126</v>
      </c>
      <c r="G45">
        <v>589</v>
      </c>
      <c r="H45">
        <f>VLOOKUP(A45,[1]coordinates!$A$3:$I$887,8,FALSE)</f>
        <v>35.215359999999997</v>
      </c>
      <c r="I45">
        <f>VLOOKUP(A45,[1]coordinates!$A$3:$I$887,9,FALSE)</f>
        <v>-110.34437</v>
      </c>
      <c r="J45">
        <v>0</v>
      </c>
    </row>
    <row r="46" spans="1:10" x14ac:dyDescent="0.2">
      <c r="A46">
        <v>464033253</v>
      </c>
      <c r="B46" t="s">
        <v>11</v>
      </c>
      <c r="C46">
        <v>1200</v>
      </c>
      <c r="D46">
        <v>1</v>
      </c>
      <c r="E46" s="4">
        <v>45568</v>
      </c>
      <c r="F46">
        <v>26</v>
      </c>
      <c r="G46">
        <v>219</v>
      </c>
      <c r="H46">
        <f>VLOOKUP(A46,[1]coordinates!$A$3:$I$887,8,FALSE)</f>
        <v>35.336089399999999</v>
      </c>
      <c r="I46">
        <f>VLOOKUP(A46,[1]coordinates!$A$3:$I$887,9,FALSE)</f>
        <v>-110.54873449999999</v>
      </c>
      <c r="J46">
        <v>0</v>
      </c>
    </row>
    <row r="47" spans="1:10" x14ac:dyDescent="0.2">
      <c r="A47">
        <v>464033260</v>
      </c>
      <c r="B47" t="s">
        <v>11</v>
      </c>
      <c r="C47">
        <v>1200</v>
      </c>
      <c r="D47">
        <v>1</v>
      </c>
      <c r="E47" s="4">
        <v>45371</v>
      </c>
      <c r="F47">
        <v>223</v>
      </c>
      <c r="G47">
        <v>540</v>
      </c>
      <c r="H47">
        <f>VLOOKUP(A47,[1]coordinates!$A$3:$I$887,8,FALSE)</f>
        <v>35.396385000000002</v>
      </c>
      <c r="I47">
        <f>VLOOKUP(A47,[1]coordinates!$A$3:$I$887,9,FALSE)</f>
        <v>-110.35051</v>
      </c>
      <c r="J47">
        <v>0</v>
      </c>
    </row>
    <row r="48" spans="1:10" x14ac:dyDescent="0.2">
      <c r="A48">
        <v>464033284</v>
      </c>
      <c r="B48" t="s">
        <v>11</v>
      </c>
      <c r="C48">
        <v>1200</v>
      </c>
      <c r="D48">
        <v>2</v>
      </c>
      <c r="E48" s="4">
        <v>45580</v>
      </c>
      <c r="F48">
        <v>14</v>
      </c>
      <c r="G48">
        <v>500</v>
      </c>
      <c r="H48">
        <f>VLOOKUP(A48,[1]coordinates!$A$3:$I$887,8,FALSE)</f>
        <v>35.3884598</v>
      </c>
      <c r="I48">
        <f>VLOOKUP(A48,[1]coordinates!$A$3:$I$887,9,FALSE)</f>
        <v>-110.3672522</v>
      </c>
      <c r="J48">
        <v>0</v>
      </c>
    </row>
    <row r="49" spans="1:10" x14ac:dyDescent="0.2">
      <c r="A49">
        <v>464033291</v>
      </c>
      <c r="B49" t="s">
        <v>11</v>
      </c>
      <c r="C49">
        <v>1200</v>
      </c>
      <c r="D49">
        <v>2</v>
      </c>
      <c r="E49" s="4">
        <v>45547</v>
      </c>
      <c r="F49">
        <v>47</v>
      </c>
      <c r="G49">
        <v>145</v>
      </c>
      <c r="H49">
        <f>VLOOKUP(A49,[1]coordinates!$A$3:$I$887,8,FALSE)</f>
        <v>35.325321199999998</v>
      </c>
      <c r="I49">
        <f>VLOOKUP(A49,[1]coordinates!$A$3:$I$887,9,FALSE)</f>
        <v>-110.414958</v>
      </c>
      <c r="J49">
        <v>0</v>
      </c>
    </row>
    <row r="50" spans="1:10" x14ac:dyDescent="0.2">
      <c r="A50">
        <v>464033301</v>
      </c>
      <c r="B50" t="s">
        <v>11</v>
      </c>
      <c r="C50">
        <v>1200</v>
      </c>
      <c r="D50">
        <v>1</v>
      </c>
      <c r="E50" s="4">
        <v>45491</v>
      </c>
      <c r="F50">
        <v>103</v>
      </c>
      <c r="G50">
        <v>207</v>
      </c>
      <c r="H50">
        <f>VLOOKUP(A50,[1]coordinates!$A$3:$I$887,8,FALSE)</f>
        <v>35.329920999999999</v>
      </c>
      <c r="I50">
        <f>VLOOKUP(A50,[1]coordinates!$A$3:$I$887,9,FALSE)</f>
        <v>-110.3353299</v>
      </c>
      <c r="J50">
        <v>0</v>
      </c>
    </row>
    <row r="51" spans="1:10" x14ac:dyDescent="0.2">
      <c r="A51">
        <v>464033318</v>
      </c>
      <c r="B51" t="s">
        <v>11</v>
      </c>
      <c r="C51">
        <v>1475</v>
      </c>
      <c r="D51">
        <v>1</v>
      </c>
      <c r="E51" s="4">
        <v>45561</v>
      </c>
      <c r="F51">
        <v>33</v>
      </c>
      <c r="G51">
        <v>828</v>
      </c>
      <c r="H51">
        <f>VLOOKUP(A51,[1]coordinates!$A$3:$I$887,8,FALSE)</f>
        <v>35.458064899999997</v>
      </c>
      <c r="I51">
        <f>VLOOKUP(A51,[1]coordinates!$A$3:$I$887,9,FALSE)</f>
        <v>-110.3227017</v>
      </c>
      <c r="J51">
        <v>0</v>
      </c>
    </row>
    <row r="52" spans="1:10" x14ac:dyDescent="0.2">
      <c r="A52">
        <v>464033325</v>
      </c>
      <c r="B52" t="s">
        <v>11</v>
      </c>
      <c r="C52">
        <v>1200</v>
      </c>
      <c r="D52">
        <v>4</v>
      </c>
      <c r="E52" s="4">
        <v>45546</v>
      </c>
      <c r="F52">
        <v>48</v>
      </c>
      <c r="G52">
        <v>444</v>
      </c>
      <c r="H52">
        <f>VLOOKUP(A52,[1]coordinates!$A$3:$I$887,8,FALSE)</f>
        <v>35.300379499999998</v>
      </c>
      <c r="I52">
        <f>VLOOKUP(A52,[1]coordinates!$A$3:$I$887,9,FALSE)</f>
        <v>-110.25748179999999</v>
      </c>
      <c r="J52">
        <v>0</v>
      </c>
    </row>
    <row r="53" spans="1:10" x14ac:dyDescent="0.2">
      <c r="A53">
        <v>464033332</v>
      </c>
      <c r="B53" t="s">
        <v>11</v>
      </c>
      <c r="C53">
        <v>1475</v>
      </c>
      <c r="D53">
        <v>4</v>
      </c>
      <c r="E53" s="4">
        <v>45488</v>
      </c>
      <c r="F53">
        <v>106</v>
      </c>
      <c r="G53">
        <v>660</v>
      </c>
      <c r="H53">
        <f>VLOOKUP(A53,[1]coordinates!$A$3:$I$887,8,FALSE)</f>
        <v>35.344850000000001</v>
      </c>
      <c r="I53">
        <f>VLOOKUP(A53,[1]coordinates!$A$3:$I$887,9,FALSE)</f>
        <v>-110.34371</v>
      </c>
      <c r="J53">
        <v>0</v>
      </c>
    </row>
    <row r="54" spans="1:10" x14ac:dyDescent="0.2">
      <c r="A54">
        <v>464033349</v>
      </c>
      <c r="B54" t="s">
        <v>11</v>
      </c>
      <c r="C54">
        <v>1200</v>
      </c>
      <c r="D54">
        <v>3</v>
      </c>
      <c r="E54" s="4">
        <v>45553</v>
      </c>
      <c r="F54">
        <v>41</v>
      </c>
      <c r="G54">
        <v>383</v>
      </c>
      <c r="H54">
        <f>VLOOKUP(A54,[1]coordinates!$A$3:$I$887,8,FALSE)</f>
        <v>35.392812499999998</v>
      </c>
      <c r="I54">
        <f>VLOOKUP(A54,[1]coordinates!$A$3:$I$887,9,FALSE)</f>
        <v>-110.359396</v>
      </c>
      <c r="J54">
        <v>0</v>
      </c>
    </row>
    <row r="55" spans="1:10" x14ac:dyDescent="0.2">
      <c r="A55">
        <v>464033356</v>
      </c>
      <c r="B55" t="s">
        <v>11</v>
      </c>
      <c r="C55">
        <v>275</v>
      </c>
      <c r="D55">
        <v>1</v>
      </c>
      <c r="E55" s="4">
        <v>45491</v>
      </c>
      <c r="F55">
        <v>103</v>
      </c>
      <c r="G55">
        <v>257</v>
      </c>
      <c r="H55">
        <f>VLOOKUP(A55,[1]coordinates!$A$3:$I$887,8,FALSE)</f>
        <v>35.336537700000001</v>
      </c>
      <c r="I55">
        <f>VLOOKUP(A55,[1]coordinates!$A$3:$I$887,9,FALSE)</f>
        <v>-110.33908030000001</v>
      </c>
      <c r="J55">
        <v>0</v>
      </c>
    </row>
    <row r="56" spans="1:10" x14ac:dyDescent="0.2">
      <c r="A56">
        <v>464033363</v>
      </c>
      <c r="B56" t="s">
        <v>11</v>
      </c>
      <c r="C56">
        <v>1200</v>
      </c>
      <c r="D56">
        <v>5</v>
      </c>
      <c r="E56" s="4">
        <v>45530</v>
      </c>
      <c r="F56">
        <v>64</v>
      </c>
      <c r="G56">
        <v>305</v>
      </c>
      <c r="H56">
        <f>VLOOKUP(A56,[1]coordinates!$A$3:$I$887,8,FALSE)</f>
        <v>35.222206</v>
      </c>
      <c r="I56">
        <f>VLOOKUP(A56,[1]coordinates!$A$3:$I$887,9,FALSE)</f>
        <v>-110.42010999999999</v>
      </c>
      <c r="J56">
        <v>0</v>
      </c>
    </row>
    <row r="57" spans="1:10" x14ac:dyDescent="0.2">
      <c r="A57">
        <v>464033370</v>
      </c>
      <c r="B57" t="s">
        <v>11</v>
      </c>
      <c r="C57">
        <v>1200</v>
      </c>
      <c r="D57">
        <v>1</v>
      </c>
      <c r="E57" s="4">
        <v>45232</v>
      </c>
      <c r="F57">
        <v>362</v>
      </c>
      <c r="G57">
        <v>200</v>
      </c>
      <c r="H57">
        <f>VLOOKUP(A57,[1]coordinates!$A$3:$I$887,8,FALSE)</f>
        <v>35.427390000000003</v>
      </c>
      <c r="I57">
        <f>VLOOKUP(A57,[1]coordinates!$A$3:$I$887,9,FALSE)</f>
        <v>-110.2268</v>
      </c>
      <c r="J57">
        <v>0</v>
      </c>
    </row>
    <row r="58" spans="1:10" x14ac:dyDescent="0.2">
      <c r="A58">
        <v>464033387</v>
      </c>
      <c r="B58" t="s">
        <v>11</v>
      </c>
      <c r="C58">
        <v>1200</v>
      </c>
      <c r="D58">
        <v>3</v>
      </c>
      <c r="E58" s="4">
        <v>45546</v>
      </c>
      <c r="F58">
        <v>48</v>
      </c>
      <c r="G58">
        <v>211</v>
      </c>
      <c r="H58">
        <f>VLOOKUP(A58,[1]coordinates!$A$3:$I$887,8,FALSE)</f>
        <v>35.3728172</v>
      </c>
      <c r="I58">
        <f>VLOOKUP(A58,[1]coordinates!$A$3:$I$887,9,FALSE)</f>
        <v>-110.3172924</v>
      </c>
      <c r="J58">
        <v>0</v>
      </c>
    </row>
    <row r="59" spans="1:10" x14ac:dyDescent="0.2">
      <c r="A59">
        <v>464033394</v>
      </c>
      <c r="B59" t="s">
        <v>11</v>
      </c>
      <c r="C59">
        <v>1200</v>
      </c>
      <c r="D59">
        <v>1</v>
      </c>
      <c r="E59" s="4">
        <v>45575</v>
      </c>
      <c r="F59">
        <v>19</v>
      </c>
      <c r="G59">
        <v>55</v>
      </c>
      <c r="H59">
        <f>VLOOKUP(A59,[1]coordinates!$A$3:$I$887,8,FALSE)</f>
        <v>35.291752000000002</v>
      </c>
      <c r="I59">
        <f>VLOOKUP(A59,[1]coordinates!$A$3:$I$887,9,FALSE)</f>
        <v>-110.498085</v>
      </c>
      <c r="J59">
        <v>0</v>
      </c>
    </row>
    <row r="60" spans="1:10" x14ac:dyDescent="0.2">
      <c r="A60">
        <v>464033404</v>
      </c>
      <c r="B60" t="s">
        <v>11</v>
      </c>
      <c r="C60">
        <v>1200</v>
      </c>
      <c r="D60">
        <v>3</v>
      </c>
      <c r="E60" s="4">
        <v>45379</v>
      </c>
      <c r="F60">
        <v>215</v>
      </c>
      <c r="G60">
        <v>239</v>
      </c>
      <c r="H60">
        <f>VLOOKUP(A60,[1]coordinates!$A$3:$I$887,8,FALSE)</f>
        <v>35.311804000000002</v>
      </c>
      <c r="I60">
        <f>VLOOKUP(A60,[1]coordinates!$A$3:$I$887,9,FALSE)</f>
        <v>-110.427989</v>
      </c>
      <c r="J60">
        <v>0</v>
      </c>
    </row>
    <row r="61" spans="1:10" x14ac:dyDescent="0.2">
      <c r="A61">
        <v>464033411</v>
      </c>
      <c r="B61" t="s">
        <v>11</v>
      </c>
      <c r="C61">
        <v>1200</v>
      </c>
      <c r="D61">
        <v>3</v>
      </c>
      <c r="E61" s="4">
        <v>45558</v>
      </c>
      <c r="F61">
        <v>36</v>
      </c>
      <c r="G61">
        <v>91</v>
      </c>
      <c r="H61">
        <f>VLOOKUP(A61,[1]coordinates!$A$3:$I$887,8,FALSE)</f>
        <v>35.282851999999998</v>
      </c>
      <c r="I61">
        <f>VLOOKUP(A61,[1]coordinates!$A$3:$I$887,9,FALSE)</f>
        <v>-110.454201</v>
      </c>
      <c r="J61">
        <v>0</v>
      </c>
    </row>
    <row r="62" spans="1:10" x14ac:dyDescent="0.2">
      <c r="A62">
        <v>464033428</v>
      </c>
      <c r="B62" t="s">
        <v>11</v>
      </c>
      <c r="C62">
        <v>1475</v>
      </c>
      <c r="D62">
        <v>2</v>
      </c>
      <c r="E62" s="4">
        <v>45574</v>
      </c>
      <c r="F62">
        <v>20</v>
      </c>
      <c r="G62">
        <v>610</v>
      </c>
      <c r="H62">
        <f>VLOOKUP(A62,[1]coordinates!$A$3:$I$887,8,FALSE)</f>
        <v>35.400037599999997</v>
      </c>
      <c r="I62">
        <f>VLOOKUP(A62,[1]coordinates!$A$3:$I$887,9,FALSE)</f>
        <v>-110.3176666</v>
      </c>
      <c r="J62">
        <v>0</v>
      </c>
    </row>
    <row r="63" spans="1:10" x14ac:dyDescent="0.2">
      <c r="A63">
        <v>464033435</v>
      </c>
      <c r="B63" t="s">
        <v>11</v>
      </c>
      <c r="C63">
        <v>1200</v>
      </c>
      <c r="D63">
        <v>4</v>
      </c>
      <c r="E63" s="4">
        <v>45582</v>
      </c>
      <c r="F63">
        <v>12</v>
      </c>
      <c r="G63">
        <v>800</v>
      </c>
      <c r="H63">
        <f>VLOOKUP(A63,[1]coordinates!$A$3:$I$887,8,FALSE)</f>
        <v>35.354114099999997</v>
      </c>
      <c r="I63">
        <f>VLOOKUP(A63,[1]coordinates!$A$3:$I$887,9,FALSE)</f>
        <v>-110.45331760000001</v>
      </c>
      <c r="J63">
        <v>0</v>
      </c>
    </row>
    <row r="64" spans="1:10" x14ac:dyDescent="0.2">
      <c r="A64">
        <v>464033442</v>
      </c>
      <c r="B64" t="s">
        <v>11</v>
      </c>
      <c r="C64">
        <v>1200</v>
      </c>
      <c r="D64">
        <v>3</v>
      </c>
      <c r="E64" s="4">
        <v>45554</v>
      </c>
      <c r="F64">
        <v>40</v>
      </c>
      <c r="G64">
        <v>483</v>
      </c>
      <c r="H64">
        <f>VLOOKUP(A64,[1]coordinates!$A$3:$I$887,8,FALSE)</f>
        <v>35.27924101</v>
      </c>
      <c r="I64">
        <f>VLOOKUP(A64,[1]coordinates!$A$3:$I$887,9,FALSE)</f>
        <v>-110.2733374</v>
      </c>
      <c r="J64">
        <v>0</v>
      </c>
    </row>
    <row r="65" spans="1:10" x14ac:dyDescent="0.2">
      <c r="A65">
        <v>464033466</v>
      </c>
      <c r="B65" t="s">
        <v>11</v>
      </c>
      <c r="C65">
        <v>1200</v>
      </c>
      <c r="D65">
        <v>3</v>
      </c>
      <c r="E65" s="4">
        <v>45547</v>
      </c>
      <c r="F65">
        <v>47</v>
      </c>
      <c r="G65">
        <v>108</v>
      </c>
      <c r="H65">
        <f>VLOOKUP(A65,[1]coordinates!$A$3:$I$887,8,FALSE)</f>
        <v>35.209460239999999</v>
      </c>
      <c r="I65">
        <f>VLOOKUP(A65,[1]coordinates!$A$3:$I$887,9,FALSE)</f>
        <v>-110.4101623</v>
      </c>
      <c r="J65">
        <v>0</v>
      </c>
    </row>
    <row r="66" spans="1:10" x14ac:dyDescent="0.2">
      <c r="A66">
        <v>464033473</v>
      </c>
      <c r="B66" t="s">
        <v>11</v>
      </c>
      <c r="C66">
        <v>1200</v>
      </c>
      <c r="D66">
        <v>2</v>
      </c>
      <c r="E66" s="4">
        <v>45474</v>
      </c>
      <c r="F66">
        <v>120</v>
      </c>
      <c r="G66">
        <v>189</v>
      </c>
      <c r="H66">
        <f>VLOOKUP(A66,[1]coordinates!$A$3:$I$887,8,FALSE)</f>
        <v>35.351320090000002</v>
      </c>
      <c r="I66">
        <f>VLOOKUP(A66,[1]coordinates!$A$3:$I$887,9,FALSE)</f>
        <v>-110.57906010000001</v>
      </c>
      <c r="J66">
        <v>0</v>
      </c>
    </row>
    <row r="67" spans="1:10" x14ac:dyDescent="0.2">
      <c r="A67">
        <v>464033480</v>
      </c>
      <c r="B67" t="s">
        <v>11</v>
      </c>
      <c r="C67">
        <v>1475</v>
      </c>
      <c r="D67">
        <v>1</v>
      </c>
      <c r="E67" s="4">
        <v>45574</v>
      </c>
      <c r="F67">
        <v>20</v>
      </c>
      <c r="G67">
        <v>850</v>
      </c>
      <c r="H67">
        <f>VLOOKUP(A67,[1]coordinates!$A$3:$I$887,8,FALSE)</f>
        <v>35.289309029999998</v>
      </c>
      <c r="I67">
        <f>VLOOKUP(A67,[1]coordinates!$A$3:$I$887,9,FALSE)</f>
        <v>-110.28313439999999</v>
      </c>
      <c r="J67">
        <v>0</v>
      </c>
    </row>
    <row r="68" spans="1:10" x14ac:dyDescent="0.2">
      <c r="A68">
        <v>464033497</v>
      </c>
      <c r="B68" t="s">
        <v>11</v>
      </c>
      <c r="C68">
        <v>1200</v>
      </c>
      <c r="D68">
        <v>1</v>
      </c>
      <c r="E68" s="4">
        <v>45559</v>
      </c>
      <c r="F68">
        <v>35</v>
      </c>
      <c r="G68">
        <v>421</v>
      </c>
      <c r="H68">
        <f>VLOOKUP(A68,[1]coordinates!$A$3:$I$887,8,FALSE)</f>
        <v>35.248265439999997</v>
      </c>
      <c r="I68">
        <f>VLOOKUP(A68,[1]coordinates!$A$3:$I$887,9,FALSE)</f>
        <v>-110.36093959999999</v>
      </c>
      <c r="J68">
        <v>0</v>
      </c>
    </row>
    <row r="69" spans="1:10" x14ac:dyDescent="0.2">
      <c r="A69">
        <v>464033507</v>
      </c>
      <c r="B69" t="s">
        <v>11</v>
      </c>
      <c r="C69">
        <v>1475</v>
      </c>
      <c r="D69">
        <v>1</v>
      </c>
      <c r="E69" s="4">
        <v>45574</v>
      </c>
      <c r="F69">
        <v>20</v>
      </c>
      <c r="G69">
        <v>1105</v>
      </c>
      <c r="H69">
        <f>VLOOKUP(A69,[1]coordinates!$A$3:$I$887,8,FALSE)</f>
        <v>35.343252999999997</v>
      </c>
      <c r="I69">
        <f>VLOOKUP(A69,[1]coordinates!$A$3:$I$887,9,FALSE)</f>
        <v>-110.418226</v>
      </c>
      <c r="J69">
        <v>0</v>
      </c>
    </row>
    <row r="70" spans="1:10" x14ac:dyDescent="0.2">
      <c r="A70">
        <v>464033514</v>
      </c>
      <c r="B70" t="s">
        <v>11</v>
      </c>
      <c r="C70">
        <v>1200</v>
      </c>
      <c r="D70">
        <v>1</v>
      </c>
      <c r="E70" s="4">
        <v>45447</v>
      </c>
      <c r="F70">
        <v>147</v>
      </c>
      <c r="G70">
        <v>392</v>
      </c>
      <c r="H70">
        <f>VLOOKUP(A70,[1]coordinates!$A$3:$I$887,8,FALSE)</f>
        <v>35.348537</v>
      </c>
      <c r="I70">
        <f>VLOOKUP(A70,[1]coordinates!$A$3:$I$887,9,FALSE)</f>
        <v>-110.458344</v>
      </c>
      <c r="J70">
        <v>0</v>
      </c>
    </row>
    <row r="71" spans="1:10" x14ac:dyDescent="0.2">
      <c r="A71">
        <v>464033521</v>
      </c>
      <c r="B71" t="s">
        <v>11</v>
      </c>
      <c r="C71">
        <v>1200</v>
      </c>
      <c r="D71">
        <v>1</v>
      </c>
      <c r="E71" s="4">
        <v>45547</v>
      </c>
      <c r="F71">
        <v>47</v>
      </c>
      <c r="G71">
        <v>34</v>
      </c>
      <c r="H71">
        <f>VLOOKUP(A71,[1]coordinates!$A$3:$I$887,8,FALSE)</f>
        <v>35.248019999999997</v>
      </c>
      <c r="I71">
        <f>VLOOKUP(A71,[1]coordinates!$A$3:$I$887,9,FALSE)</f>
        <v>-110.44038999999999</v>
      </c>
      <c r="J71">
        <v>0</v>
      </c>
    </row>
    <row r="72" spans="1:10" x14ac:dyDescent="0.2">
      <c r="A72">
        <v>464033538</v>
      </c>
      <c r="B72" t="s">
        <v>11</v>
      </c>
      <c r="C72">
        <v>1200</v>
      </c>
      <c r="D72">
        <v>6</v>
      </c>
      <c r="E72" s="4">
        <v>45369</v>
      </c>
      <c r="F72">
        <v>225</v>
      </c>
      <c r="G72">
        <v>125</v>
      </c>
      <c r="H72">
        <f>VLOOKUP(A72,[1]coordinates!$A$3:$I$887,8,FALSE)</f>
        <v>35.289847000000002</v>
      </c>
      <c r="I72">
        <f>VLOOKUP(A72,[1]coordinates!$A$3:$I$887,9,FALSE)</f>
        <v>-110.28567099999999</v>
      </c>
      <c r="J72">
        <v>0</v>
      </c>
    </row>
    <row r="73" spans="1:10" x14ac:dyDescent="0.2">
      <c r="A73">
        <v>464033545</v>
      </c>
      <c r="B73" t="s">
        <v>11</v>
      </c>
      <c r="C73">
        <v>1200</v>
      </c>
      <c r="D73">
        <v>1</v>
      </c>
      <c r="E73" s="4">
        <v>45488</v>
      </c>
      <c r="F73">
        <v>106</v>
      </c>
      <c r="G73">
        <v>800</v>
      </c>
      <c r="H73">
        <f>VLOOKUP(A73,[1]coordinates!$A$3:$I$887,8,FALSE)</f>
        <v>35.344850000000001</v>
      </c>
      <c r="I73">
        <f>VLOOKUP(A73,[1]coordinates!$A$3:$I$887,9,FALSE)</f>
        <v>-110.34371</v>
      </c>
      <c r="J73">
        <v>0</v>
      </c>
    </row>
    <row r="74" spans="1:10" x14ac:dyDescent="0.2">
      <c r="A74">
        <v>464033552</v>
      </c>
      <c r="B74" t="s">
        <v>11</v>
      </c>
      <c r="C74">
        <v>1200</v>
      </c>
      <c r="D74">
        <v>4</v>
      </c>
      <c r="E74" s="4">
        <v>45554</v>
      </c>
      <c r="F74">
        <v>40</v>
      </c>
      <c r="G74">
        <v>564</v>
      </c>
      <c r="H74">
        <f>VLOOKUP(A74,[1]coordinates!$A$3:$I$887,8,FALSE)</f>
        <v>35.279105250000001</v>
      </c>
      <c r="I74">
        <f>VLOOKUP(A74,[1]coordinates!$A$3:$I$887,9,FALSE)</f>
        <v>-110.2733638</v>
      </c>
      <c r="J74">
        <v>0</v>
      </c>
    </row>
    <row r="75" spans="1:10" x14ac:dyDescent="0.2">
      <c r="A75">
        <v>464033569</v>
      </c>
      <c r="B75" t="s">
        <v>11</v>
      </c>
      <c r="C75">
        <v>1200</v>
      </c>
      <c r="D75">
        <v>2</v>
      </c>
      <c r="E75" s="4">
        <v>45554</v>
      </c>
      <c r="F75">
        <v>40</v>
      </c>
      <c r="G75">
        <v>152</v>
      </c>
      <c r="H75">
        <f>VLOOKUP(A75,[1]coordinates!$A$3:$I$887,8,FALSE)</f>
        <v>35.366605</v>
      </c>
      <c r="I75">
        <f>VLOOKUP(A75,[1]coordinates!$A$3:$I$887,9,FALSE)</f>
        <v>-110.45265999999999</v>
      </c>
      <c r="J75">
        <v>0</v>
      </c>
    </row>
    <row r="76" spans="1:10" x14ac:dyDescent="0.2">
      <c r="A76">
        <v>464033576</v>
      </c>
      <c r="B76" t="s">
        <v>11</v>
      </c>
      <c r="C76">
        <v>1200</v>
      </c>
      <c r="D76">
        <v>2</v>
      </c>
      <c r="E76" s="4">
        <v>44971</v>
      </c>
      <c r="F76">
        <v>623</v>
      </c>
      <c r="G76">
        <v>5</v>
      </c>
      <c r="H76">
        <f>VLOOKUP(A76,[1]coordinates!$A$3:$I$887,8,FALSE)</f>
        <v>35.416157300000002</v>
      </c>
      <c r="I76">
        <f>VLOOKUP(A76,[1]coordinates!$A$3:$I$887,9,FALSE)</f>
        <v>-110.3399064</v>
      </c>
      <c r="J76">
        <v>0</v>
      </c>
    </row>
    <row r="77" spans="1:10" x14ac:dyDescent="0.2">
      <c r="A77">
        <v>464033583</v>
      </c>
      <c r="B77" t="s">
        <v>11</v>
      </c>
      <c r="C77">
        <v>1200</v>
      </c>
      <c r="D77">
        <v>1</v>
      </c>
      <c r="E77" s="4">
        <v>45575</v>
      </c>
      <c r="F77">
        <v>19</v>
      </c>
      <c r="G77">
        <v>900</v>
      </c>
      <c r="H77">
        <f>VLOOKUP(A77,[1]coordinates!$A$3:$I$887,8,FALSE)</f>
        <v>35.3106559</v>
      </c>
      <c r="I77">
        <f>VLOOKUP(A77,[1]coordinates!$A$3:$I$887,9,FALSE)</f>
        <v>-110.4668242</v>
      </c>
      <c r="J77">
        <v>0</v>
      </c>
    </row>
    <row r="78" spans="1:10" x14ac:dyDescent="0.2">
      <c r="A78">
        <v>464033590</v>
      </c>
      <c r="B78" t="s">
        <v>11</v>
      </c>
      <c r="C78">
        <v>1475</v>
      </c>
      <c r="D78">
        <v>2</v>
      </c>
      <c r="E78" s="4">
        <v>45581</v>
      </c>
      <c r="F78">
        <v>13</v>
      </c>
      <c r="G78">
        <v>845</v>
      </c>
      <c r="H78">
        <f>VLOOKUP(A78,[1]coordinates!$A$3:$I$887,8,FALSE)</f>
        <v>35.345556999999999</v>
      </c>
      <c r="I78">
        <f>VLOOKUP(A78,[1]coordinates!$A$3:$I$887,9,FALSE)</f>
        <v>-110.419281</v>
      </c>
      <c r="J78">
        <v>0</v>
      </c>
    </row>
    <row r="79" spans="1:10" x14ac:dyDescent="0.2">
      <c r="A79">
        <v>464033631</v>
      </c>
      <c r="B79" t="s">
        <v>11</v>
      </c>
      <c r="C79">
        <v>1200</v>
      </c>
      <c r="D79">
        <v>1</v>
      </c>
      <c r="E79" s="4">
        <v>45517</v>
      </c>
      <c r="F79">
        <v>77</v>
      </c>
      <c r="G79">
        <v>388</v>
      </c>
      <c r="H79">
        <f>VLOOKUP(A79,[1]coordinates!$A$3:$I$887,8,FALSE)</f>
        <v>35.330440000000003</v>
      </c>
      <c r="I79">
        <f>VLOOKUP(A79,[1]coordinates!$A$3:$I$887,9,FALSE)</f>
        <v>-110.42698</v>
      </c>
      <c r="J79">
        <v>0</v>
      </c>
    </row>
    <row r="80" spans="1:10" x14ac:dyDescent="0.2">
      <c r="A80">
        <v>464033648</v>
      </c>
      <c r="B80" t="s">
        <v>11</v>
      </c>
      <c r="C80">
        <v>1200</v>
      </c>
      <c r="D80">
        <v>1</v>
      </c>
      <c r="E80" s="4">
        <v>45519</v>
      </c>
      <c r="F80">
        <v>75</v>
      </c>
      <c r="G80">
        <v>42</v>
      </c>
      <c r="H80">
        <f>VLOOKUP(A80,[1]coordinates!$A$3:$I$887,8,FALSE)</f>
        <v>35.295720699999997</v>
      </c>
      <c r="I80">
        <f>VLOOKUP(A80,[1]coordinates!$A$3:$I$887,9,FALSE)</f>
        <v>-110.4602677</v>
      </c>
      <c r="J80">
        <v>0</v>
      </c>
    </row>
    <row r="81" spans="1:10" x14ac:dyDescent="0.2">
      <c r="A81">
        <v>464033655</v>
      </c>
      <c r="B81" t="s">
        <v>11</v>
      </c>
      <c r="C81">
        <v>1200</v>
      </c>
      <c r="D81">
        <v>1</v>
      </c>
      <c r="E81" s="4">
        <v>45546</v>
      </c>
      <c r="F81">
        <v>48</v>
      </c>
      <c r="G81">
        <v>18</v>
      </c>
      <c r="H81">
        <f>VLOOKUP(A81,[1]coordinates!$A$3:$I$887,8,FALSE)</f>
        <v>35.372691000000003</v>
      </c>
      <c r="I81">
        <f>VLOOKUP(A81,[1]coordinates!$A$3:$I$887,9,FALSE)</f>
        <v>-110.317284</v>
      </c>
      <c r="J81">
        <v>0</v>
      </c>
    </row>
    <row r="82" spans="1:10" x14ac:dyDescent="0.2">
      <c r="A82">
        <v>464033662</v>
      </c>
      <c r="B82" t="s">
        <v>11</v>
      </c>
      <c r="C82">
        <v>1475</v>
      </c>
      <c r="D82">
        <v>1</v>
      </c>
      <c r="E82" s="4">
        <v>45498</v>
      </c>
      <c r="F82">
        <v>96</v>
      </c>
      <c r="G82">
        <v>688</v>
      </c>
      <c r="H82">
        <f>VLOOKUP(A82,[1]coordinates!$A$3:$I$887,8,FALSE)</f>
        <v>35.376554300000002</v>
      </c>
      <c r="I82">
        <f>VLOOKUP(A82,[1]coordinates!$A$3:$I$887,9,FALSE)</f>
        <v>-110.38230110000001</v>
      </c>
      <c r="J82">
        <v>0</v>
      </c>
    </row>
    <row r="83" spans="1:10" x14ac:dyDescent="0.2">
      <c r="A83">
        <v>464033679</v>
      </c>
      <c r="B83" t="s">
        <v>11</v>
      </c>
      <c r="C83">
        <v>1200</v>
      </c>
      <c r="D83">
        <v>1</v>
      </c>
      <c r="E83" s="4">
        <v>44986</v>
      </c>
      <c r="F83">
        <v>608</v>
      </c>
      <c r="G83">
        <v>5</v>
      </c>
      <c r="H83">
        <f>VLOOKUP(A83,[1]coordinates!$A$3:$I$887,8,FALSE)</f>
        <v>35.3378023</v>
      </c>
      <c r="I83">
        <f>VLOOKUP(A83,[1]coordinates!$A$3:$I$887,9,FALSE)</f>
        <v>-110.3218284</v>
      </c>
      <c r="J83">
        <v>0</v>
      </c>
    </row>
    <row r="84" spans="1:10" x14ac:dyDescent="0.2">
      <c r="A84">
        <v>464033686</v>
      </c>
      <c r="B84" t="s">
        <v>11</v>
      </c>
      <c r="C84">
        <v>1200</v>
      </c>
      <c r="D84">
        <v>1</v>
      </c>
      <c r="E84" s="4">
        <v>45517</v>
      </c>
      <c r="F84">
        <v>77</v>
      </c>
      <c r="G84">
        <v>727</v>
      </c>
      <c r="H84">
        <f>VLOOKUP(A84,[1]coordinates!$A$3:$I$887,8,FALSE)</f>
        <v>35.330289</v>
      </c>
      <c r="I84">
        <f>VLOOKUP(A84,[1]coordinates!$A$3:$I$887,9,FALSE)</f>
        <v>-110.56175500000001</v>
      </c>
      <c r="J84">
        <v>0</v>
      </c>
    </row>
    <row r="85" spans="1:10" x14ac:dyDescent="0.2">
      <c r="A85">
        <v>464033693</v>
      </c>
      <c r="B85" t="s">
        <v>11</v>
      </c>
      <c r="C85">
        <v>1200</v>
      </c>
      <c r="D85">
        <v>1</v>
      </c>
      <c r="E85" s="4">
        <v>45530</v>
      </c>
      <c r="F85">
        <v>64</v>
      </c>
      <c r="G85">
        <v>785</v>
      </c>
      <c r="H85">
        <f>VLOOKUP(A85,[1]coordinates!$A$3:$I$887,8,FALSE)</f>
        <v>35.374600000000001</v>
      </c>
      <c r="I85">
        <f>VLOOKUP(A85,[1]coordinates!$A$3:$I$887,9,FALSE)</f>
        <v>-110.46467</v>
      </c>
      <c r="J85">
        <v>0</v>
      </c>
    </row>
    <row r="86" spans="1:10" x14ac:dyDescent="0.2">
      <c r="A86">
        <v>464033703</v>
      </c>
      <c r="B86" t="s">
        <v>11</v>
      </c>
      <c r="C86">
        <v>1475</v>
      </c>
      <c r="D86">
        <v>1</v>
      </c>
      <c r="E86" s="4">
        <v>45575</v>
      </c>
      <c r="F86">
        <v>19</v>
      </c>
      <c r="G86">
        <v>400</v>
      </c>
      <c r="H86">
        <f>VLOOKUP(A86,[1]coordinates!$A$3:$I$887,8,FALSE)</f>
        <v>35.211715499999997</v>
      </c>
      <c r="I86">
        <f>VLOOKUP(A86,[1]coordinates!$A$3:$I$887,9,FALSE)</f>
        <v>-110.3786025</v>
      </c>
      <c r="J86">
        <v>0</v>
      </c>
    </row>
    <row r="87" spans="1:10" x14ac:dyDescent="0.2">
      <c r="A87">
        <v>464033710</v>
      </c>
      <c r="B87" t="s">
        <v>11</v>
      </c>
      <c r="C87">
        <v>1475</v>
      </c>
      <c r="D87">
        <v>1</v>
      </c>
      <c r="E87" s="4">
        <v>45575</v>
      </c>
      <c r="F87">
        <v>19</v>
      </c>
      <c r="G87">
        <v>400</v>
      </c>
      <c r="H87">
        <f>VLOOKUP(A87,[1]coordinates!$A$3:$I$887,8,FALSE)</f>
        <v>35.211481999999997</v>
      </c>
      <c r="I87">
        <f>VLOOKUP(A87,[1]coordinates!$A$3:$I$887,9,FALSE)</f>
        <v>-110.3786905</v>
      </c>
      <c r="J87">
        <v>0</v>
      </c>
    </row>
    <row r="88" spans="1:10" x14ac:dyDescent="0.2">
      <c r="A88">
        <v>464033727</v>
      </c>
      <c r="B88" t="s">
        <v>11</v>
      </c>
      <c r="C88">
        <v>1200</v>
      </c>
      <c r="D88">
        <v>1</v>
      </c>
      <c r="E88" s="4">
        <v>45491</v>
      </c>
      <c r="F88">
        <v>103</v>
      </c>
      <c r="G88">
        <v>241</v>
      </c>
      <c r="H88">
        <f>VLOOKUP(A88,[1]coordinates!$A$3:$I$887,8,FALSE)</f>
        <v>35.354836800000001</v>
      </c>
      <c r="I88">
        <f>VLOOKUP(A88,[1]coordinates!$A$3:$I$887,9,FALSE)</f>
        <v>-110.33950609999999</v>
      </c>
      <c r="J88">
        <v>0</v>
      </c>
    </row>
    <row r="89" spans="1:10" x14ac:dyDescent="0.2">
      <c r="A89">
        <v>464033734</v>
      </c>
      <c r="B89" t="s">
        <v>11</v>
      </c>
      <c r="C89">
        <v>1200</v>
      </c>
      <c r="D89">
        <v>1</v>
      </c>
      <c r="E89" s="4">
        <v>45496</v>
      </c>
      <c r="F89">
        <v>98</v>
      </c>
      <c r="G89">
        <v>409</v>
      </c>
      <c r="H89">
        <f>VLOOKUP(A89,[1]coordinates!$A$3:$I$887,8,FALSE)</f>
        <v>35.388395899999999</v>
      </c>
      <c r="I89">
        <f>VLOOKUP(A89,[1]coordinates!$A$3:$I$887,9,FALSE)</f>
        <v>-110.3480981</v>
      </c>
      <c r="J89">
        <v>0</v>
      </c>
    </row>
    <row r="90" spans="1:10" x14ac:dyDescent="0.2">
      <c r="A90">
        <v>464033758</v>
      </c>
      <c r="B90" t="s">
        <v>11</v>
      </c>
      <c r="C90">
        <v>1200</v>
      </c>
      <c r="D90">
        <v>1</v>
      </c>
      <c r="E90" s="4">
        <v>45558</v>
      </c>
      <c r="F90">
        <v>36</v>
      </c>
      <c r="G90">
        <v>411</v>
      </c>
      <c r="H90">
        <f>VLOOKUP(A90,[1]coordinates!$A$3:$I$887,8,FALSE)</f>
        <v>35.38935</v>
      </c>
      <c r="I90">
        <f>VLOOKUP(A90,[1]coordinates!$A$3:$I$887,9,FALSE)</f>
        <v>-110.34974</v>
      </c>
      <c r="J90">
        <v>0</v>
      </c>
    </row>
    <row r="91" spans="1:10" x14ac:dyDescent="0.2">
      <c r="A91">
        <v>464033772</v>
      </c>
      <c r="B91" t="s">
        <v>11</v>
      </c>
      <c r="C91">
        <v>1200</v>
      </c>
      <c r="D91">
        <v>1</v>
      </c>
      <c r="E91" s="4">
        <v>45029</v>
      </c>
      <c r="F91">
        <v>565</v>
      </c>
      <c r="G91">
        <v>100</v>
      </c>
      <c r="H91">
        <f>VLOOKUP(A91,[1]coordinates!$A$3:$I$887,8,FALSE)</f>
        <v>35.350650000000002</v>
      </c>
      <c r="I91">
        <f>VLOOKUP(A91,[1]coordinates!$A$3:$I$887,9,FALSE)</f>
        <v>-110.28865999999999</v>
      </c>
      <c r="J91">
        <v>0</v>
      </c>
    </row>
    <row r="92" spans="1:10" x14ac:dyDescent="0.2">
      <c r="A92">
        <v>464033789</v>
      </c>
      <c r="B92" t="s">
        <v>11</v>
      </c>
      <c r="C92">
        <v>1200</v>
      </c>
      <c r="D92">
        <v>1</v>
      </c>
      <c r="E92" s="4">
        <v>45454</v>
      </c>
      <c r="F92">
        <v>140</v>
      </c>
      <c r="G92">
        <v>729</v>
      </c>
      <c r="H92">
        <f>VLOOKUP(A92,[1]coordinates!$A$3:$I$887,8,FALSE)</f>
        <v>35.220390000000002</v>
      </c>
      <c r="I92">
        <f>VLOOKUP(A92,[1]coordinates!$A$3:$I$887,9,FALSE)</f>
        <v>-110.4596389</v>
      </c>
      <c r="J92">
        <v>0</v>
      </c>
    </row>
    <row r="93" spans="1:10" x14ac:dyDescent="0.2">
      <c r="A93">
        <v>464033796</v>
      </c>
      <c r="B93" t="s">
        <v>11</v>
      </c>
      <c r="C93">
        <v>1200</v>
      </c>
      <c r="D93">
        <v>1</v>
      </c>
      <c r="E93" s="4">
        <v>45454</v>
      </c>
      <c r="F93">
        <v>140</v>
      </c>
      <c r="G93">
        <v>128</v>
      </c>
      <c r="H93">
        <f>VLOOKUP(A93,[1]coordinates!$A$3:$I$887,8,FALSE)</f>
        <v>35.220030000000001</v>
      </c>
      <c r="I93">
        <f>VLOOKUP(A93,[1]coordinates!$A$3:$I$887,9,FALSE)</f>
        <v>-110.4597</v>
      </c>
      <c r="J93">
        <v>0</v>
      </c>
    </row>
    <row r="94" spans="1:10" x14ac:dyDescent="0.2">
      <c r="A94">
        <v>464033813</v>
      </c>
      <c r="B94" t="s">
        <v>11</v>
      </c>
      <c r="C94">
        <v>1475</v>
      </c>
      <c r="D94">
        <v>1</v>
      </c>
      <c r="E94" s="4">
        <v>45580</v>
      </c>
      <c r="F94">
        <v>14</v>
      </c>
      <c r="G94">
        <v>1200</v>
      </c>
      <c r="H94">
        <f>VLOOKUP(A94,[1]coordinates!$A$3:$I$887,8,FALSE)</f>
        <v>35.389744</v>
      </c>
      <c r="I94">
        <f>VLOOKUP(A94,[1]coordinates!$A$3:$I$887,9,FALSE)</f>
        <v>-110.36887900000001</v>
      </c>
      <c r="J94">
        <v>0</v>
      </c>
    </row>
    <row r="95" spans="1:10" x14ac:dyDescent="0.2">
      <c r="A95">
        <v>464033820</v>
      </c>
      <c r="B95" t="s">
        <v>11</v>
      </c>
      <c r="C95">
        <v>2200</v>
      </c>
      <c r="D95">
        <v>1</v>
      </c>
      <c r="E95" s="4">
        <v>45449</v>
      </c>
      <c r="F95">
        <v>145</v>
      </c>
      <c r="G95">
        <v>750</v>
      </c>
      <c r="H95">
        <f>VLOOKUP(A95,[1]coordinates!$A$3:$I$887,8,FALSE)</f>
        <v>35.326562500000001</v>
      </c>
      <c r="I95">
        <f>VLOOKUP(A95,[1]coordinates!$A$3:$I$887,9,FALSE)</f>
        <v>-110.4442001</v>
      </c>
      <c r="J95">
        <v>0</v>
      </c>
    </row>
    <row r="96" spans="1:10" x14ac:dyDescent="0.2">
      <c r="A96">
        <v>477401991</v>
      </c>
      <c r="B96" t="s">
        <v>11</v>
      </c>
      <c r="C96">
        <v>1200</v>
      </c>
      <c r="D96">
        <v>1</v>
      </c>
      <c r="E96" s="4">
        <v>45481</v>
      </c>
      <c r="F96">
        <v>113</v>
      </c>
      <c r="G96">
        <v>187</v>
      </c>
      <c r="H96">
        <f>VLOOKUP(A96,[1]coordinates!$A$3:$I$887,8,FALSE)</f>
        <v>35.326436039999997</v>
      </c>
      <c r="I96">
        <f>VLOOKUP(A96,[1]coordinates!$A$3:$I$887,9,FALSE)</f>
        <v>-110.6060184</v>
      </c>
      <c r="J96">
        <v>0</v>
      </c>
    </row>
    <row r="97" spans="1:10" x14ac:dyDescent="0.2">
      <c r="A97">
        <v>477402033</v>
      </c>
      <c r="B97" t="s">
        <v>11</v>
      </c>
      <c r="C97">
        <v>1200</v>
      </c>
      <c r="D97">
        <v>2</v>
      </c>
      <c r="E97" s="4">
        <v>45490</v>
      </c>
      <c r="F97">
        <v>104</v>
      </c>
      <c r="G97">
        <v>136</v>
      </c>
      <c r="H97">
        <f>VLOOKUP(A97,[1]coordinates!$A$3:$I$887,8,FALSE)</f>
        <v>35.244958420000003</v>
      </c>
      <c r="I97">
        <f>VLOOKUP(A97,[1]coordinates!$A$3:$I$887,9,FALSE)</f>
        <v>-110.69190469999999</v>
      </c>
      <c r="J97">
        <v>0</v>
      </c>
    </row>
    <row r="98" spans="1:10" x14ac:dyDescent="0.2">
      <c r="A98">
        <v>477402057</v>
      </c>
      <c r="B98" t="s">
        <v>11</v>
      </c>
      <c r="C98">
        <v>1200</v>
      </c>
      <c r="D98">
        <v>4</v>
      </c>
      <c r="E98" s="4">
        <v>45545</v>
      </c>
      <c r="F98">
        <v>49</v>
      </c>
      <c r="G98">
        <v>216</v>
      </c>
      <c r="H98">
        <f>VLOOKUP(A98,[1]coordinates!$A$3:$I$887,8,FALSE)</f>
        <v>35.383735139999999</v>
      </c>
      <c r="I98">
        <f>VLOOKUP(A98,[1]coordinates!$A$3:$I$887,9,FALSE)</f>
        <v>-110.34575940000001</v>
      </c>
      <c r="J98">
        <v>0</v>
      </c>
    </row>
    <row r="99" spans="1:10" x14ac:dyDescent="0.2">
      <c r="A99">
        <v>479490579</v>
      </c>
      <c r="B99" t="s">
        <v>11</v>
      </c>
      <c r="C99">
        <v>275</v>
      </c>
      <c r="E99" s="4">
        <v>45460</v>
      </c>
      <c r="F99">
        <v>134</v>
      </c>
      <c r="G99">
        <v>237</v>
      </c>
      <c r="H99">
        <f>VLOOKUP(A99,[1]coordinates!$A$3:$I$887,8,FALSE)</f>
        <v>35.295695000000002</v>
      </c>
      <c r="I99">
        <f>VLOOKUP(A99,[1]coordinates!$A$3:$I$887,9,FALSE)</f>
        <v>-110.74088500000001</v>
      </c>
      <c r="J99">
        <v>0</v>
      </c>
    </row>
    <row r="100" spans="1:10" x14ac:dyDescent="0.2">
      <c r="A100">
        <v>479490627</v>
      </c>
      <c r="B100" t="s">
        <v>11</v>
      </c>
      <c r="C100">
        <v>275</v>
      </c>
      <c r="D100">
        <v>6</v>
      </c>
      <c r="E100" s="4">
        <v>45460</v>
      </c>
      <c r="F100">
        <v>134</v>
      </c>
      <c r="G100">
        <v>298</v>
      </c>
      <c r="H100">
        <f>VLOOKUP(A100,[1]coordinates!$A$3:$I$887,8,FALSE)</f>
        <v>35.295799000000002</v>
      </c>
      <c r="I100">
        <f>VLOOKUP(A100,[1]coordinates!$A$3:$I$887,9,FALSE)</f>
        <v>-110.742886</v>
      </c>
      <c r="J100">
        <v>0</v>
      </c>
    </row>
    <row r="101" spans="1:10" x14ac:dyDescent="0.2">
      <c r="A101">
        <v>479490658</v>
      </c>
      <c r="B101" t="s">
        <v>11</v>
      </c>
      <c r="C101">
        <v>1200</v>
      </c>
      <c r="D101">
        <v>1</v>
      </c>
      <c r="E101" s="4">
        <v>45546</v>
      </c>
      <c r="F101">
        <v>48</v>
      </c>
      <c r="G101">
        <v>76</v>
      </c>
      <c r="H101">
        <f>VLOOKUP(A101,[1]coordinates!$A$3:$I$887,8,FALSE)</f>
        <v>35.204256999999998</v>
      </c>
      <c r="I101">
        <f>VLOOKUP(A101,[1]coordinates!$A$3:$I$887,9,FALSE)</f>
        <v>-110.606797</v>
      </c>
      <c r="J101">
        <v>0</v>
      </c>
    </row>
    <row r="102" spans="1:10" x14ac:dyDescent="0.2">
      <c r="A102">
        <v>479490706</v>
      </c>
      <c r="B102" t="s">
        <v>11</v>
      </c>
      <c r="C102">
        <v>275</v>
      </c>
      <c r="D102">
        <v>1</v>
      </c>
      <c r="E102" s="4">
        <v>45349</v>
      </c>
      <c r="F102">
        <v>245</v>
      </c>
      <c r="G102">
        <v>201</v>
      </c>
      <c r="H102">
        <f>VLOOKUP(A102,[1]coordinates!$A$3:$I$887,8,FALSE)</f>
        <v>35.293475999999998</v>
      </c>
      <c r="I102">
        <f>VLOOKUP(A102,[1]coordinates!$A$3:$I$887,9,FALSE)</f>
        <v>-110.692622</v>
      </c>
      <c r="J102">
        <v>0</v>
      </c>
    </row>
    <row r="103" spans="1:10" x14ac:dyDescent="0.2">
      <c r="A103">
        <v>479490713</v>
      </c>
      <c r="B103" t="s">
        <v>11</v>
      </c>
      <c r="C103">
        <v>275</v>
      </c>
      <c r="D103">
        <v>1</v>
      </c>
      <c r="E103" s="4">
        <v>45349</v>
      </c>
      <c r="F103">
        <v>245</v>
      </c>
      <c r="G103">
        <v>243</v>
      </c>
      <c r="H103">
        <f>VLOOKUP(A103,[1]coordinates!$A$3:$I$887,8,FALSE)</f>
        <v>35.293396999999999</v>
      </c>
      <c r="I103">
        <f>VLOOKUP(A103,[1]coordinates!$A$3:$I$887,9,FALSE)</f>
        <v>-110.69256799999999</v>
      </c>
      <c r="J103">
        <v>0</v>
      </c>
    </row>
    <row r="104" spans="1:10" x14ac:dyDescent="0.2">
      <c r="A104">
        <v>479490744</v>
      </c>
      <c r="B104" t="s">
        <v>11</v>
      </c>
      <c r="C104">
        <v>1475</v>
      </c>
      <c r="D104">
        <v>3</v>
      </c>
      <c r="E104" s="4">
        <v>45582</v>
      </c>
      <c r="F104">
        <v>12</v>
      </c>
      <c r="G104">
        <v>245</v>
      </c>
      <c r="H104">
        <f>VLOOKUP(A104,[1]coordinates!$A$3:$I$887,8,FALSE)</f>
        <v>35.341299999999997</v>
      </c>
      <c r="I104">
        <f>VLOOKUP(A104,[1]coordinates!$A$3:$I$887,9,FALSE)</f>
        <v>-110.63692760000001</v>
      </c>
      <c r="J104">
        <v>0</v>
      </c>
    </row>
    <row r="105" spans="1:10" x14ac:dyDescent="0.2">
      <c r="A105">
        <v>479490902</v>
      </c>
      <c r="B105" t="s">
        <v>11</v>
      </c>
      <c r="C105">
        <v>275</v>
      </c>
      <c r="E105" s="4">
        <v>45376</v>
      </c>
      <c r="F105">
        <v>218</v>
      </c>
      <c r="G105">
        <v>55</v>
      </c>
      <c r="H105">
        <f>VLOOKUP(A105,[1]coordinates!$A$3:$I$887,8,FALSE)</f>
        <v>35.348399999999998</v>
      </c>
      <c r="I105">
        <f>VLOOKUP(A105,[1]coordinates!$A$3:$I$887,9,FALSE)</f>
        <v>-110.6644</v>
      </c>
      <c r="J105">
        <v>0</v>
      </c>
    </row>
    <row r="106" spans="1:10" x14ac:dyDescent="0.2">
      <c r="A106">
        <v>479490919</v>
      </c>
      <c r="B106" t="s">
        <v>11</v>
      </c>
      <c r="C106">
        <v>275</v>
      </c>
      <c r="E106" s="4">
        <v>45376</v>
      </c>
      <c r="F106">
        <v>218</v>
      </c>
      <c r="G106">
        <v>52</v>
      </c>
      <c r="H106">
        <f>VLOOKUP(A106,[1]coordinates!$A$3:$I$887,8,FALSE)</f>
        <v>35.348500000000001</v>
      </c>
      <c r="I106">
        <f>VLOOKUP(A106,[1]coordinates!$A$3:$I$887,9,FALSE)</f>
        <v>-110.6641</v>
      </c>
      <c r="J106">
        <v>0</v>
      </c>
    </row>
    <row r="107" spans="1:10" x14ac:dyDescent="0.2">
      <c r="A107">
        <v>479491006</v>
      </c>
      <c r="B107" t="s">
        <v>11</v>
      </c>
      <c r="C107">
        <v>275</v>
      </c>
      <c r="D107">
        <v>1</v>
      </c>
      <c r="E107" s="4">
        <v>44993</v>
      </c>
      <c r="F107">
        <v>601</v>
      </c>
      <c r="G107">
        <v>275</v>
      </c>
      <c r="H107">
        <f>VLOOKUP(A107,[1]coordinates!$A$3:$I$887,8,FALSE)</f>
        <v>35.171613000000001</v>
      </c>
      <c r="I107">
        <f>VLOOKUP(A107,[1]coordinates!$A$3:$I$887,9,FALSE)</f>
        <v>-110.7107</v>
      </c>
      <c r="J107">
        <v>0</v>
      </c>
    </row>
    <row r="108" spans="1:10" x14ac:dyDescent="0.2">
      <c r="A108">
        <v>479491013</v>
      </c>
      <c r="B108" t="s">
        <v>11</v>
      </c>
      <c r="C108">
        <v>275</v>
      </c>
      <c r="D108">
        <v>1</v>
      </c>
      <c r="E108" s="4">
        <v>44993</v>
      </c>
      <c r="F108">
        <v>601</v>
      </c>
      <c r="G108">
        <v>275</v>
      </c>
      <c r="H108">
        <f>VLOOKUP(A108,[1]coordinates!$A$3:$I$887,8,FALSE)</f>
        <v>35.172955999999999</v>
      </c>
      <c r="I108">
        <f>VLOOKUP(A108,[1]coordinates!$A$3:$I$887,9,FALSE)</f>
        <v>-110.71337800000001</v>
      </c>
      <c r="J108">
        <v>0</v>
      </c>
    </row>
    <row r="109" spans="1:10" x14ac:dyDescent="0.2">
      <c r="A109">
        <v>479491020</v>
      </c>
      <c r="B109" t="s">
        <v>11</v>
      </c>
      <c r="C109">
        <v>275</v>
      </c>
      <c r="D109">
        <v>1</v>
      </c>
      <c r="E109" s="4">
        <v>44993</v>
      </c>
      <c r="F109">
        <v>601</v>
      </c>
      <c r="G109">
        <v>275</v>
      </c>
      <c r="H109">
        <f>VLOOKUP(A109,[1]coordinates!$A$3:$I$887,8,FALSE)</f>
        <v>35.170115600000003</v>
      </c>
      <c r="I109">
        <f>VLOOKUP(A109,[1]coordinates!$A$3:$I$887,9,FALSE)</f>
        <v>-110.7100281</v>
      </c>
      <c r="J109">
        <v>0</v>
      </c>
    </row>
    <row r="110" spans="1:10" x14ac:dyDescent="0.2">
      <c r="A110">
        <v>479491099</v>
      </c>
      <c r="B110" t="s">
        <v>11</v>
      </c>
      <c r="C110">
        <v>1000</v>
      </c>
      <c r="D110">
        <v>1</v>
      </c>
      <c r="E110" s="4">
        <v>45575</v>
      </c>
      <c r="F110">
        <v>19</v>
      </c>
      <c r="G110">
        <v>124</v>
      </c>
      <c r="H110">
        <f>VLOOKUP(A110,[1]coordinates!$A$3:$I$887,8,FALSE)</f>
        <v>35.21566</v>
      </c>
      <c r="I110">
        <f>VLOOKUP(A110,[1]coordinates!$A$3:$I$887,9,FALSE)</f>
        <v>-110.32513</v>
      </c>
      <c r="J110">
        <v>0</v>
      </c>
    </row>
    <row r="111" spans="1:10" x14ac:dyDescent="0.2">
      <c r="A111">
        <v>479491154</v>
      </c>
      <c r="B111" t="s">
        <v>11</v>
      </c>
      <c r="C111">
        <v>1200</v>
      </c>
      <c r="D111">
        <v>1</v>
      </c>
      <c r="E111" s="4">
        <v>45294</v>
      </c>
      <c r="F111">
        <v>300</v>
      </c>
      <c r="G111">
        <v>975</v>
      </c>
      <c r="H111">
        <f>VLOOKUP(A111,[1]coordinates!$A$3:$I$887,8,FALSE)</f>
        <v>35.212159999999997</v>
      </c>
      <c r="I111">
        <f>VLOOKUP(A111,[1]coordinates!$A$3:$I$887,9,FALSE)</f>
        <v>-110.33977</v>
      </c>
      <c r="J111">
        <v>0</v>
      </c>
    </row>
    <row r="112" spans="1:10" x14ac:dyDescent="0.2">
      <c r="A112">
        <v>479491192</v>
      </c>
      <c r="B112" t="s">
        <v>11</v>
      </c>
      <c r="C112">
        <v>275</v>
      </c>
      <c r="D112">
        <v>1</v>
      </c>
      <c r="E112" s="4">
        <v>45547</v>
      </c>
      <c r="F112">
        <v>47</v>
      </c>
      <c r="G112">
        <v>275</v>
      </c>
      <c r="H112">
        <f>VLOOKUP(A112,[1]coordinates!$A$3:$I$887,8,FALSE)</f>
        <v>35.415053</v>
      </c>
      <c r="I112">
        <f>VLOOKUP(A112,[1]coordinates!$A$3:$I$887,9,FALSE)</f>
        <v>-110.313799</v>
      </c>
      <c r="J112">
        <v>0</v>
      </c>
    </row>
    <row r="113" spans="1:10" x14ac:dyDescent="0.2">
      <c r="A113">
        <v>479491257</v>
      </c>
      <c r="B113" t="s">
        <v>11</v>
      </c>
      <c r="C113">
        <v>1200</v>
      </c>
      <c r="D113">
        <v>1</v>
      </c>
      <c r="E113" s="4">
        <v>45169</v>
      </c>
      <c r="F113">
        <v>425</v>
      </c>
      <c r="G113">
        <v>650</v>
      </c>
      <c r="H113">
        <f>VLOOKUP(A113,[1]coordinates!$A$3:$I$887,8,FALSE)</f>
        <v>35.326544400000003</v>
      </c>
      <c r="I113">
        <f>VLOOKUP(A113,[1]coordinates!$A$3:$I$887,9,FALSE)</f>
        <v>-110.44413710000001</v>
      </c>
      <c r="J113">
        <v>0</v>
      </c>
    </row>
    <row r="114" spans="1:10" x14ac:dyDescent="0.2">
      <c r="A114">
        <v>479491264</v>
      </c>
      <c r="B114" t="s">
        <v>11</v>
      </c>
      <c r="C114">
        <v>275</v>
      </c>
      <c r="D114">
        <v>1</v>
      </c>
      <c r="E114" s="4">
        <v>45545</v>
      </c>
      <c r="F114">
        <v>49</v>
      </c>
      <c r="G114">
        <v>162</v>
      </c>
      <c r="H114">
        <f>VLOOKUP(A114,[1]coordinates!$A$3:$I$887,8,FALSE)</f>
        <v>35.411227500000003</v>
      </c>
      <c r="I114">
        <f>VLOOKUP(A114,[1]coordinates!$A$3:$I$887,9,FALSE)</f>
        <v>-110.3050191</v>
      </c>
      <c r="J114">
        <v>0</v>
      </c>
    </row>
    <row r="115" spans="1:10" x14ac:dyDescent="0.2">
      <c r="A115">
        <v>479491336</v>
      </c>
      <c r="B115" t="s">
        <v>11</v>
      </c>
      <c r="C115">
        <v>1200</v>
      </c>
      <c r="D115">
        <v>1</v>
      </c>
      <c r="E115" s="4">
        <v>45546</v>
      </c>
      <c r="F115">
        <v>48</v>
      </c>
      <c r="G115">
        <v>360</v>
      </c>
      <c r="H115">
        <f>VLOOKUP(A115,[1]coordinates!$A$3:$I$887,8,FALSE)</f>
        <v>35.380898999999999</v>
      </c>
      <c r="I115">
        <f>VLOOKUP(A115,[1]coordinates!$A$3:$I$887,9,FALSE)</f>
        <v>-110.231291</v>
      </c>
      <c r="J115">
        <v>0</v>
      </c>
    </row>
    <row r="116" spans="1:10" x14ac:dyDescent="0.2">
      <c r="A116">
        <v>479491343</v>
      </c>
      <c r="B116" t="s">
        <v>11</v>
      </c>
      <c r="C116">
        <v>275</v>
      </c>
      <c r="D116">
        <v>1</v>
      </c>
      <c r="E116" s="4">
        <v>45188</v>
      </c>
      <c r="F116">
        <v>406</v>
      </c>
      <c r="G116">
        <v>275</v>
      </c>
      <c r="H116">
        <f>VLOOKUP(A116,[1]coordinates!$A$3:$I$887,8,FALSE)</f>
        <v>35.387690999999997</v>
      </c>
      <c r="I116">
        <f>VLOOKUP(A116,[1]coordinates!$A$3:$I$887,9,FALSE)</f>
        <v>-110.227535</v>
      </c>
      <c r="J116">
        <v>0</v>
      </c>
    </row>
    <row r="117" spans="1:10" x14ac:dyDescent="0.2">
      <c r="A117">
        <v>479491381</v>
      </c>
      <c r="B117" t="s">
        <v>11</v>
      </c>
      <c r="C117">
        <v>275</v>
      </c>
      <c r="D117">
        <v>1</v>
      </c>
      <c r="E117" s="4">
        <v>45547</v>
      </c>
      <c r="F117">
        <v>47</v>
      </c>
      <c r="G117">
        <v>277</v>
      </c>
      <c r="H117">
        <f>VLOOKUP(A117,[1]coordinates!$A$3:$I$887,8,FALSE)</f>
        <v>35.357294000000003</v>
      </c>
      <c r="I117">
        <f>VLOOKUP(A117,[1]coordinates!$A$3:$I$887,9,FALSE)</f>
        <v>-110.327495</v>
      </c>
      <c r="J117">
        <v>0</v>
      </c>
    </row>
    <row r="118" spans="1:10" x14ac:dyDescent="0.2">
      <c r="A118">
        <v>479491398</v>
      </c>
      <c r="B118" t="s">
        <v>11</v>
      </c>
      <c r="C118">
        <v>275</v>
      </c>
      <c r="D118">
        <v>1</v>
      </c>
      <c r="E118" s="4">
        <v>45474</v>
      </c>
      <c r="F118">
        <v>120</v>
      </c>
      <c r="G118">
        <v>249</v>
      </c>
      <c r="H118">
        <f>VLOOKUP(A118,[1]coordinates!$A$3:$I$887,8,FALSE)</f>
        <v>35.327559000000001</v>
      </c>
      <c r="I118">
        <f>VLOOKUP(A118,[1]coordinates!$A$3:$I$887,9,FALSE)</f>
        <v>-110.34276199999999</v>
      </c>
      <c r="J118">
        <v>0</v>
      </c>
    </row>
    <row r="119" spans="1:10" x14ac:dyDescent="0.2">
      <c r="A119">
        <v>479491422</v>
      </c>
      <c r="B119" t="s">
        <v>11</v>
      </c>
      <c r="C119">
        <v>275</v>
      </c>
      <c r="D119">
        <v>1</v>
      </c>
      <c r="E119" s="4">
        <v>45349</v>
      </c>
      <c r="F119">
        <v>245</v>
      </c>
      <c r="G119">
        <v>218</v>
      </c>
      <c r="H119">
        <f>VLOOKUP(A119,[1]coordinates!$A$3:$I$887,8,FALSE)</f>
        <v>35.239719999999998</v>
      </c>
      <c r="I119">
        <f>VLOOKUP(A119,[1]coordinates!$A$3:$I$887,9,FALSE)</f>
        <v>-110.384759</v>
      </c>
      <c r="J119">
        <v>0</v>
      </c>
    </row>
    <row r="120" spans="1:10" x14ac:dyDescent="0.2">
      <c r="A120">
        <v>479491446</v>
      </c>
      <c r="B120" t="s">
        <v>11</v>
      </c>
      <c r="C120">
        <v>1475</v>
      </c>
      <c r="E120" s="4">
        <v>45427</v>
      </c>
      <c r="F120">
        <v>167</v>
      </c>
      <c r="G120">
        <v>750</v>
      </c>
      <c r="H120">
        <f>VLOOKUP(A120,[1]coordinates!$A$3:$I$887,8,FALSE)</f>
        <v>35.451290999999998</v>
      </c>
      <c r="I120">
        <f>VLOOKUP(A120,[1]coordinates!$A$3:$I$887,9,FALSE)</f>
        <v>-110.305136</v>
      </c>
      <c r="J120">
        <v>0</v>
      </c>
    </row>
    <row r="121" spans="1:10" x14ac:dyDescent="0.2">
      <c r="A121">
        <v>479491501</v>
      </c>
      <c r="B121" t="s">
        <v>11</v>
      </c>
      <c r="C121">
        <v>275</v>
      </c>
      <c r="E121" s="4">
        <v>45481</v>
      </c>
      <c r="F121">
        <v>113</v>
      </c>
      <c r="G121">
        <v>275</v>
      </c>
      <c r="H121">
        <f>VLOOKUP(A121,[1]coordinates!$A$3:$I$887,8,FALSE)</f>
        <v>35.400867900000001</v>
      </c>
      <c r="I121">
        <f>VLOOKUP(A121,[1]coordinates!$A$3:$I$887,9,FALSE)</f>
        <v>-110.3182058</v>
      </c>
      <c r="J121">
        <v>0</v>
      </c>
    </row>
    <row r="122" spans="1:10" x14ac:dyDescent="0.2">
      <c r="A122">
        <v>479491518</v>
      </c>
      <c r="B122" t="s">
        <v>11</v>
      </c>
      <c r="C122">
        <v>1475</v>
      </c>
      <c r="D122">
        <v>2</v>
      </c>
      <c r="E122" s="4">
        <v>45554</v>
      </c>
      <c r="F122">
        <v>40</v>
      </c>
      <c r="G122">
        <v>343</v>
      </c>
      <c r="H122">
        <f>VLOOKUP(A122,[1]coordinates!$A$3:$I$887,8,FALSE)</f>
        <v>35.336601000000002</v>
      </c>
      <c r="I122">
        <f>VLOOKUP(A122,[1]coordinates!$A$3:$I$887,9,FALSE)</f>
        <v>-110.28938100000001</v>
      </c>
      <c r="J122">
        <v>0</v>
      </c>
    </row>
    <row r="123" spans="1:10" x14ac:dyDescent="0.2">
      <c r="A123">
        <v>479491563</v>
      </c>
      <c r="B123" t="s">
        <v>11</v>
      </c>
      <c r="C123">
        <v>275</v>
      </c>
      <c r="D123">
        <v>1</v>
      </c>
      <c r="E123" s="4">
        <v>45510</v>
      </c>
      <c r="F123">
        <v>84</v>
      </c>
      <c r="G123">
        <v>165</v>
      </c>
      <c r="H123">
        <f>VLOOKUP(A123,[1]coordinates!$A$3:$I$887,8,FALSE)</f>
        <v>35.403770000000002</v>
      </c>
      <c r="I123">
        <f>VLOOKUP(A123,[1]coordinates!$A$3:$I$887,9,FALSE)</f>
        <v>-110.27799</v>
      </c>
      <c r="J123">
        <v>0</v>
      </c>
    </row>
    <row r="124" spans="1:10" x14ac:dyDescent="0.2">
      <c r="A124">
        <v>479491673</v>
      </c>
      <c r="B124" t="s">
        <v>11</v>
      </c>
      <c r="C124">
        <v>275</v>
      </c>
      <c r="D124">
        <v>1</v>
      </c>
      <c r="E124" s="4">
        <v>45504</v>
      </c>
      <c r="F124">
        <v>90</v>
      </c>
      <c r="G124">
        <v>270</v>
      </c>
      <c r="H124">
        <f>VLOOKUP(A124,[1]coordinates!$A$3:$I$887,8,FALSE)</f>
        <v>35.334304000000003</v>
      </c>
      <c r="I124">
        <f>VLOOKUP(A124,[1]coordinates!$A$3:$I$887,9,FALSE)</f>
        <v>-110.33266999999999</v>
      </c>
      <c r="J124">
        <v>0</v>
      </c>
    </row>
    <row r="125" spans="1:10" x14ac:dyDescent="0.2">
      <c r="A125">
        <v>479491680</v>
      </c>
      <c r="B125" t="s">
        <v>11</v>
      </c>
      <c r="C125">
        <v>1200</v>
      </c>
      <c r="D125">
        <v>1</v>
      </c>
      <c r="E125" s="4">
        <v>45574</v>
      </c>
      <c r="F125">
        <v>20</v>
      </c>
      <c r="G125">
        <v>281</v>
      </c>
      <c r="H125">
        <f>VLOOKUP(A125,[1]coordinates!$A$3:$I$887,8,FALSE)</f>
        <v>35.289812599999998</v>
      </c>
      <c r="I125">
        <f>VLOOKUP(A125,[1]coordinates!$A$3:$I$887,9,FALSE)</f>
        <v>-110.2841379</v>
      </c>
      <c r="J125">
        <v>0</v>
      </c>
    </row>
    <row r="126" spans="1:10" x14ac:dyDescent="0.2">
      <c r="A126">
        <v>479491697</v>
      </c>
      <c r="B126" t="s">
        <v>11</v>
      </c>
      <c r="C126">
        <v>1200</v>
      </c>
      <c r="D126">
        <v>1</v>
      </c>
      <c r="E126" s="4">
        <v>45141</v>
      </c>
      <c r="F126">
        <v>453</v>
      </c>
      <c r="G126">
        <v>300</v>
      </c>
      <c r="H126">
        <f>VLOOKUP(A126,[1]coordinates!$A$3:$I$887,8,FALSE)</f>
        <v>35.350540000000002</v>
      </c>
      <c r="I126">
        <f>VLOOKUP(A126,[1]coordinates!$A$3:$I$887,9,FALSE)</f>
        <v>-110.28865999999999</v>
      </c>
      <c r="J126">
        <v>0</v>
      </c>
    </row>
    <row r="127" spans="1:10" x14ac:dyDescent="0.2">
      <c r="A127">
        <v>479491721</v>
      </c>
      <c r="B127" t="s">
        <v>11</v>
      </c>
      <c r="C127">
        <v>1475</v>
      </c>
      <c r="D127">
        <v>1</v>
      </c>
      <c r="E127" s="4">
        <v>45203</v>
      </c>
      <c r="F127">
        <v>391</v>
      </c>
      <c r="G127">
        <v>1100</v>
      </c>
      <c r="H127">
        <f>VLOOKUP(A127,[1]coordinates!$A$3:$I$887,8,FALSE)</f>
        <v>35.427380300000003</v>
      </c>
      <c r="I127">
        <f>VLOOKUP(A127,[1]coordinates!$A$3:$I$887,9,FALSE)</f>
        <v>-110.2267282</v>
      </c>
      <c r="J127">
        <v>0</v>
      </c>
    </row>
    <row r="128" spans="1:10" x14ac:dyDescent="0.2">
      <c r="A128">
        <v>479491738</v>
      </c>
      <c r="B128" t="s">
        <v>11</v>
      </c>
      <c r="C128">
        <v>1475</v>
      </c>
      <c r="D128">
        <v>1</v>
      </c>
      <c r="E128" s="4">
        <v>45553</v>
      </c>
      <c r="F128">
        <v>41</v>
      </c>
      <c r="G128">
        <v>616</v>
      </c>
      <c r="H128">
        <f>VLOOKUP(A128,[1]coordinates!$A$3:$I$887,8,FALSE)</f>
        <v>35.392445000000002</v>
      </c>
      <c r="I128">
        <f>VLOOKUP(A128,[1]coordinates!$A$3:$I$887,9,FALSE)</f>
        <v>-110.359101</v>
      </c>
      <c r="J128">
        <v>0</v>
      </c>
    </row>
    <row r="129" spans="1:10" x14ac:dyDescent="0.2">
      <c r="A129">
        <v>479491752</v>
      </c>
      <c r="B129" t="s">
        <v>11</v>
      </c>
      <c r="C129">
        <v>275</v>
      </c>
      <c r="D129">
        <v>1</v>
      </c>
      <c r="E129" s="4">
        <v>45561</v>
      </c>
      <c r="F129">
        <v>33</v>
      </c>
      <c r="G129">
        <v>203</v>
      </c>
      <c r="H129">
        <f>VLOOKUP(A129,[1]coordinates!$A$3:$I$887,8,FALSE)</f>
        <v>35.456633699999998</v>
      </c>
      <c r="I129">
        <f>VLOOKUP(A129,[1]coordinates!$A$3:$I$887,9,FALSE)</f>
        <v>-110.32302559999999</v>
      </c>
      <c r="J129">
        <v>0</v>
      </c>
    </row>
    <row r="130" spans="1:10" x14ac:dyDescent="0.2">
      <c r="A130">
        <v>479491769</v>
      </c>
      <c r="B130" t="s">
        <v>11</v>
      </c>
      <c r="C130">
        <v>275</v>
      </c>
      <c r="D130">
        <v>1</v>
      </c>
      <c r="E130" s="4">
        <v>44994</v>
      </c>
      <c r="F130">
        <v>600</v>
      </c>
      <c r="G130">
        <v>275</v>
      </c>
      <c r="H130">
        <f>VLOOKUP(A130,[1]coordinates!$A$3:$I$887,8,FALSE)</f>
        <v>35.381229599999998</v>
      </c>
      <c r="I130">
        <f>VLOOKUP(A130,[1]coordinates!$A$3:$I$887,9,FALSE)</f>
        <v>-110.3703244</v>
      </c>
      <c r="J130">
        <v>0</v>
      </c>
    </row>
    <row r="131" spans="1:10" x14ac:dyDescent="0.2">
      <c r="A131">
        <v>479491776</v>
      </c>
      <c r="B131" t="s">
        <v>11</v>
      </c>
      <c r="C131">
        <v>275</v>
      </c>
      <c r="D131">
        <v>1</v>
      </c>
      <c r="E131" s="4">
        <v>45428</v>
      </c>
      <c r="F131">
        <v>166</v>
      </c>
      <c r="G131">
        <v>114</v>
      </c>
      <c r="H131">
        <f>VLOOKUP(A131,[1]coordinates!$A$3:$I$887,8,FALSE)</f>
        <v>35.456049999999998</v>
      </c>
      <c r="I131">
        <f>VLOOKUP(A131,[1]coordinates!$A$3:$I$887,9,FALSE)</f>
        <v>-110.30356</v>
      </c>
      <c r="J131">
        <v>0</v>
      </c>
    </row>
    <row r="132" spans="1:10" x14ac:dyDescent="0.2">
      <c r="A132">
        <v>479491800</v>
      </c>
      <c r="B132" t="s">
        <v>11</v>
      </c>
      <c r="C132">
        <v>275</v>
      </c>
      <c r="D132">
        <v>1</v>
      </c>
      <c r="E132" s="4">
        <v>45558</v>
      </c>
      <c r="F132">
        <v>36</v>
      </c>
      <c r="G132">
        <v>0</v>
      </c>
      <c r="H132">
        <f>VLOOKUP(A132,[1]coordinates!$A$3:$I$887,8,FALSE)</f>
        <v>35.284744699999997</v>
      </c>
      <c r="I132">
        <f>VLOOKUP(A132,[1]coordinates!$A$3:$I$887,9,FALSE)</f>
        <v>-110.4742368</v>
      </c>
      <c r="J132">
        <v>0</v>
      </c>
    </row>
    <row r="133" spans="1:10" x14ac:dyDescent="0.2">
      <c r="A133">
        <v>479491848</v>
      </c>
      <c r="B133" t="s">
        <v>11</v>
      </c>
      <c r="C133">
        <v>1200</v>
      </c>
      <c r="D133">
        <v>1</v>
      </c>
      <c r="E133" s="4">
        <v>45554</v>
      </c>
      <c r="F133">
        <v>40</v>
      </c>
      <c r="G133">
        <v>173</v>
      </c>
      <c r="H133">
        <f>VLOOKUP(A133,[1]coordinates!$A$3:$I$887,8,FALSE)</f>
        <v>35.387787000000003</v>
      </c>
      <c r="I133">
        <f>VLOOKUP(A133,[1]coordinates!$A$3:$I$887,9,FALSE)</f>
        <v>-110.37187299999999</v>
      </c>
      <c r="J133">
        <v>0</v>
      </c>
    </row>
    <row r="134" spans="1:10" x14ac:dyDescent="0.2">
      <c r="A134">
        <v>479491893</v>
      </c>
      <c r="B134" t="s">
        <v>11</v>
      </c>
      <c r="C134">
        <v>1475</v>
      </c>
      <c r="D134">
        <v>1</v>
      </c>
      <c r="E134" s="4">
        <v>45580</v>
      </c>
      <c r="F134">
        <v>14</v>
      </c>
      <c r="G134">
        <v>400</v>
      </c>
      <c r="H134">
        <f>VLOOKUP(A134,[1]coordinates!$A$3:$I$887,8,FALSE)</f>
        <v>35.376678099999999</v>
      </c>
      <c r="I134">
        <f>VLOOKUP(A134,[1]coordinates!$A$3:$I$887,9,FALSE)</f>
        <v>-110.3693809</v>
      </c>
      <c r="J134">
        <v>0</v>
      </c>
    </row>
    <row r="135" spans="1:10" x14ac:dyDescent="0.2">
      <c r="A135">
        <v>479491910</v>
      </c>
      <c r="B135" t="s">
        <v>11</v>
      </c>
      <c r="C135">
        <v>1200</v>
      </c>
      <c r="D135">
        <v>1</v>
      </c>
      <c r="E135" s="4">
        <v>44986</v>
      </c>
      <c r="F135">
        <v>608</v>
      </c>
      <c r="G135">
        <v>600</v>
      </c>
      <c r="H135">
        <f>VLOOKUP(A135,[1]coordinates!$A$3:$I$887,8,FALSE)</f>
        <v>35.3346296</v>
      </c>
      <c r="I135">
        <f>VLOOKUP(A135,[1]coordinates!$A$3:$I$887,9,FALSE)</f>
        <v>-110.30610799999999</v>
      </c>
      <c r="J135">
        <v>0</v>
      </c>
    </row>
    <row r="136" spans="1:10" x14ac:dyDescent="0.2">
      <c r="A136">
        <v>479491927</v>
      </c>
      <c r="B136" t="s">
        <v>11</v>
      </c>
      <c r="C136">
        <v>275</v>
      </c>
      <c r="D136">
        <v>1</v>
      </c>
      <c r="E136" s="4">
        <v>44986</v>
      </c>
      <c r="F136">
        <v>608</v>
      </c>
      <c r="G136">
        <v>275</v>
      </c>
      <c r="H136">
        <f>VLOOKUP(A136,[1]coordinates!$A$3:$I$887,8,FALSE)</f>
        <v>35.334491800000002</v>
      </c>
      <c r="I136">
        <f>VLOOKUP(A136,[1]coordinates!$A$3:$I$887,9,FALSE)</f>
        <v>-110.3057338</v>
      </c>
      <c r="J136">
        <v>0</v>
      </c>
    </row>
    <row r="137" spans="1:10" x14ac:dyDescent="0.2">
      <c r="A137">
        <v>479492069</v>
      </c>
      <c r="B137" t="s">
        <v>11</v>
      </c>
      <c r="C137">
        <v>275</v>
      </c>
      <c r="D137">
        <v>1</v>
      </c>
      <c r="E137" s="4">
        <v>45558</v>
      </c>
      <c r="F137">
        <v>36</v>
      </c>
      <c r="G137">
        <v>280</v>
      </c>
      <c r="H137">
        <f>VLOOKUP(A137,[1]coordinates!$A$3:$I$887,8,FALSE)</f>
        <v>35.285738000000002</v>
      </c>
      <c r="I137">
        <f>VLOOKUP(A137,[1]coordinates!$A$3:$I$887,9,FALSE)</f>
        <v>-110.474462</v>
      </c>
      <c r="J137">
        <v>0</v>
      </c>
    </row>
    <row r="138" spans="1:10" x14ac:dyDescent="0.2">
      <c r="A138">
        <v>479492076</v>
      </c>
      <c r="B138" t="s">
        <v>11</v>
      </c>
      <c r="C138">
        <v>1275</v>
      </c>
      <c r="D138">
        <v>1</v>
      </c>
      <c r="E138" s="4">
        <v>45554</v>
      </c>
      <c r="F138">
        <v>40</v>
      </c>
      <c r="G138">
        <v>328</v>
      </c>
      <c r="H138">
        <f>VLOOKUP(A138,[1]coordinates!$A$3:$I$887,8,FALSE)</f>
        <v>35.346882999999998</v>
      </c>
      <c r="I138">
        <f>VLOOKUP(A138,[1]coordinates!$A$3:$I$887,9,FALSE)</f>
        <v>-110.324136</v>
      </c>
      <c r="J138">
        <v>0</v>
      </c>
    </row>
    <row r="139" spans="1:10" x14ac:dyDescent="0.2">
      <c r="A139">
        <v>479492083</v>
      </c>
      <c r="B139" t="s">
        <v>11</v>
      </c>
      <c r="C139">
        <v>275</v>
      </c>
      <c r="E139" s="4">
        <v>45364</v>
      </c>
      <c r="F139">
        <v>230</v>
      </c>
      <c r="G139">
        <v>275</v>
      </c>
      <c r="H139">
        <f>VLOOKUP(A139,[1]coordinates!$A$3:$I$887,8,FALSE)</f>
        <v>35.458675300000003</v>
      </c>
      <c r="I139">
        <f>VLOOKUP(A139,[1]coordinates!$A$3:$I$887,9,FALSE)</f>
        <v>-110.17150599999999</v>
      </c>
      <c r="J139">
        <v>0</v>
      </c>
    </row>
    <row r="140" spans="1:10" x14ac:dyDescent="0.2">
      <c r="A140">
        <v>479492162</v>
      </c>
      <c r="B140" t="s">
        <v>11</v>
      </c>
      <c r="C140">
        <v>275</v>
      </c>
      <c r="E140" s="4">
        <v>45392</v>
      </c>
      <c r="F140">
        <v>202</v>
      </c>
      <c r="G140">
        <v>267</v>
      </c>
      <c r="H140">
        <f>VLOOKUP(A140,[1]coordinates!$A$3:$I$887,8,FALSE)</f>
        <v>35.196925200000003</v>
      </c>
      <c r="I140">
        <f>VLOOKUP(A140,[1]coordinates!$A$3:$I$887,9,FALSE)</f>
        <v>-110.05451890000001</v>
      </c>
      <c r="J140">
        <v>0</v>
      </c>
    </row>
    <row r="141" spans="1:10" x14ac:dyDescent="0.2">
      <c r="A141">
        <v>479492203</v>
      </c>
      <c r="B141" t="s">
        <v>11</v>
      </c>
      <c r="C141">
        <v>275</v>
      </c>
      <c r="D141">
        <v>1</v>
      </c>
      <c r="E141" s="4">
        <v>45483</v>
      </c>
      <c r="F141">
        <v>111</v>
      </c>
      <c r="G141">
        <v>275</v>
      </c>
      <c r="H141">
        <f>VLOOKUP(A141,[1]coordinates!$A$3:$I$887,8,FALSE)</f>
        <v>35.375154000000002</v>
      </c>
      <c r="I141">
        <f>VLOOKUP(A141,[1]coordinates!$A$3:$I$887,9,FALSE)</f>
        <v>-110.153363</v>
      </c>
      <c r="J141">
        <v>0</v>
      </c>
    </row>
    <row r="142" spans="1:10" x14ac:dyDescent="0.2">
      <c r="A142">
        <v>479492210</v>
      </c>
      <c r="B142" t="s">
        <v>11</v>
      </c>
      <c r="C142">
        <v>275</v>
      </c>
      <c r="D142">
        <v>1</v>
      </c>
      <c r="E142" s="4">
        <v>45407</v>
      </c>
      <c r="F142">
        <v>187</v>
      </c>
      <c r="G142">
        <v>165</v>
      </c>
      <c r="H142">
        <f>VLOOKUP(A142,[1]coordinates!$A$3:$I$887,8,FALSE)</f>
        <v>35.382938000000003</v>
      </c>
      <c r="I142">
        <f>VLOOKUP(A142,[1]coordinates!$A$3:$I$887,9,FALSE)</f>
        <v>-110.164435</v>
      </c>
      <c r="J142">
        <v>0</v>
      </c>
    </row>
    <row r="143" spans="1:10" x14ac:dyDescent="0.2">
      <c r="A143">
        <v>479492241</v>
      </c>
      <c r="B143" t="s">
        <v>11</v>
      </c>
      <c r="C143">
        <v>275</v>
      </c>
      <c r="D143">
        <v>1</v>
      </c>
      <c r="E143" s="4">
        <v>45127</v>
      </c>
      <c r="F143">
        <v>467</v>
      </c>
      <c r="G143">
        <v>0</v>
      </c>
      <c r="H143">
        <f>VLOOKUP(A143,[1]coordinates!$A$3:$I$887,8,FALSE)</f>
        <v>35.382317</v>
      </c>
      <c r="I143">
        <f>VLOOKUP(A143,[1]coordinates!$A$3:$I$887,9,FALSE)</f>
        <v>-110.15910100000001</v>
      </c>
      <c r="J143">
        <v>0</v>
      </c>
    </row>
    <row r="144" spans="1:10" x14ac:dyDescent="0.2">
      <c r="A144">
        <v>479492337</v>
      </c>
      <c r="B144" t="s">
        <v>11</v>
      </c>
      <c r="C144">
        <v>1200</v>
      </c>
      <c r="D144">
        <v>7</v>
      </c>
      <c r="E144" s="4">
        <v>45560</v>
      </c>
      <c r="F144">
        <v>34</v>
      </c>
      <c r="G144">
        <v>502</v>
      </c>
      <c r="H144">
        <f>VLOOKUP(A144,[1]coordinates!$A$3:$I$887,8,FALSE)</f>
        <v>35.443900900000003</v>
      </c>
      <c r="I144">
        <f>VLOOKUP(A144,[1]coordinates!$A$3:$I$887,9,FALSE)</f>
        <v>-110.4809266</v>
      </c>
      <c r="J144">
        <v>0</v>
      </c>
    </row>
    <row r="145" spans="1:10" x14ac:dyDescent="0.2">
      <c r="A145">
        <v>479492375</v>
      </c>
      <c r="B145" t="s">
        <v>11</v>
      </c>
      <c r="C145">
        <v>275</v>
      </c>
      <c r="D145">
        <v>1</v>
      </c>
      <c r="E145" s="4">
        <v>45182</v>
      </c>
      <c r="F145">
        <v>412</v>
      </c>
      <c r="G145">
        <v>275</v>
      </c>
      <c r="H145">
        <f>VLOOKUP(A145,[1]coordinates!$A$3:$I$887,8,FALSE)</f>
        <v>35.470067</v>
      </c>
      <c r="I145">
        <f>VLOOKUP(A145,[1]coordinates!$A$3:$I$887,9,FALSE)</f>
        <v>-110.48077600000001</v>
      </c>
      <c r="J145">
        <v>0</v>
      </c>
    </row>
    <row r="146" spans="1:10" x14ac:dyDescent="0.2">
      <c r="A146">
        <v>479492382</v>
      </c>
      <c r="B146" t="s">
        <v>11</v>
      </c>
      <c r="C146">
        <v>1200</v>
      </c>
      <c r="D146">
        <v>1</v>
      </c>
      <c r="E146" s="4">
        <v>45264</v>
      </c>
      <c r="F146">
        <v>330</v>
      </c>
      <c r="G146">
        <v>60</v>
      </c>
      <c r="H146">
        <f>VLOOKUP(A146,[1]coordinates!$A$3:$I$887,8,FALSE)</f>
        <v>35.474125000000001</v>
      </c>
      <c r="I146">
        <f>VLOOKUP(A146,[1]coordinates!$A$3:$I$887,9,FALSE)</f>
        <v>-110.485725</v>
      </c>
      <c r="J146">
        <v>0</v>
      </c>
    </row>
    <row r="147" spans="1:10" x14ac:dyDescent="0.2">
      <c r="A147">
        <v>479492423</v>
      </c>
      <c r="B147" t="s">
        <v>11</v>
      </c>
      <c r="C147">
        <v>1000</v>
      </c>
      <c r="D147">
        <v>1</v>
      </c>
      <c r="E147" s="4">
        <v>45502</v>
      </c>
      <c r="F147">
        <v>92</v>
      </c>
      <c r="G147">
        <v>1000</v>
      </c>
      <c r="H147">
        <f>VLOOKUP(A147,[1]coordinates!$A$3:$I$887,8,FALSE)</f>
        <v>35.48263</v>
      </c>
      <c r="I147">
        <f>VLOOKUP(A147,[1]coordinates!$A$3:$I$887,9,FALSE)</f>
        <v>-110.39255</v>
      </c>
      <c r="J147">
        <v>0</v>
      </c>
    </row>
    <row r="148" spans="1:10" x14ac:dyDescent="0.2">
      <c r="A148">
        <v>479492454</v>
      </c>
      <c r="B148" t="s">
        <v>11</v>
      </c>
      <c r="C148">
        <v>1475</v>
      </c>
      <c r="D148">
        <v>5</v>
      </c>
      <c r="E148" s="4">
        <v>45559</v>
      </c>
      <c r="F148">
        <v>35</v>
      </c>
      <c r="G148">
        <v>911</v>
      </c>
      <c r="H148">
        <f>VLOOKUP(A148,[1]coordinates!$A$3:$I$887,8,FALSE)</f>
        <v>35.487839999999998</v>
      </c>
      <c r="I148">
        <f>VLOOKUP(A148,[1]coordinates!$A$3:$I$887,9,FALSE)</f>
        <v>-110.193984</v>
      </c>
      <c r="J148">
        <v>0</v>
      </c>
    </row>
    <row r="149" spans="1:10" x14ac:dyDescent="0.2">
      <c r="A149">
        <v>479492557</v>
      </c>
      <c r="B149" t="s">
        <v>11</v>
      </c>
      <c r="C149">
        <v>275</v>
      </c>
      <c r="D149">
        <v>1</v>
      </c>
      <c r="E149" s="4">
        <v>45089</v>
      </c>
      <c r="F149">
        <v>505</v>
      </c>
      <c r="G149">
        <v>50</v>
      </c>
      <c r="H149">
        <f>VLOOKUP(A149,[1]coordinates!$A$3:$I$887,8,FALSE)</f>
        <v>35.499484000000002</v>
      </c>
      <c r="I149">
        <f>VLOOKUP(A149,[1]coordinates!$A$3:$I$887,9,FALSE)</f>
        <v>-110.302809</v>
      </c>
      <c r="J149">
        <v>0</v>
      </c>
    </row>
    <row r="150" spans="1:10" x14ac:dyDescent="0.2">
      <c r="A150">
        <v>479492595</v>
      </c>
      <c r="B150" t="s">
        <v>11</v>
      </c>
      <c r="C150">
        <v>275</v>
      </c>
      <c r="D150">
        <v>1</v>
      </c>
      <c r="E150" s="4">
        <v>44964</v>
      </c>
      <c r="F150">
        <v>630</v>
      </c>
      <c r="G150">
        <v>275</v>
      </c>
      <c r="H150">
        <f>VLOOKUP(A150,[1]coordinates!$A$3:$I$887,8,FALSE)</f>
        <v>35.467826000000002</v>
      </c>
      <c r="I150">
        <f>VLOOKUP(A150,[1]coordinates!$A$3:$I$887,9,FALSE)</f>
        <v>-110.52115000000001</v>
      </c>
      <c r="J150">
        <v>0</v>
      </c>
    </row>
    <row r="151" spans="1:10" x14ac:dyDescent="0.2">
      <c r="A151">
        <v>479492643</v>
      </c>
      <c r="B151" t="s">
        <v>11</v>
      </c>
      <c r="C151">
        <v>1200</v>
      </c>
      <c r="D151">
        <v>2</v>
      </c>
      <c r="E151" s="4">
        <v>45484</v>
      </c>
      <c r="F151">
        <v>110</v>
      </c>
      <c r="G151">
        <v>59</v>
      </c>
      <c r="H151">
        <f>VLOOKUP(A151,[1]coordinates!$A$3:$I$887,8,FALSE)</f>
        <v>35.484591299999998</v>
      </c>
      <c r="I151">
        <f>VLOOKUP(A151,[1]coordinates!$A$3:$I$887,9,FALSE)</f>
        <v>-110.5026599</v>
      </c>
      <c r="J151">
        <v>0</v>
      </c>
    </row>
    <row r="152" spans="1:10" x14ac:dyDescent="0.2">
      <c r="A152">
        <v>479492650</v>
      </c>
      <c r="B152" t="s">
        <v>11</v>
      </c>
      <c r="C152">
        <v>1475</v>
      </c>
      <c r="D152">
        <v>2</v>
      </c>
      <c r="E152" s="4">
        <v>45559</v>
      </c>
      <c r="F152">
        <v>35</v>
      </c>
      <c r="G152">
        <v>261</v>
      </c>
      <c r="H152">
        <f>VLOOKUP(A152,[1]coordinates!$A$3:$I$887,8,FALSE)</f>
        <v>35.49268</v>
      </c>
      <c r="I152">
        <f>VLOOKUP(A152,[1]coordinates!$A$3:$I$887,9,FALSE)</f>
        <v>-110.45929</v>
      </c>
      <c r="J152">
        <v>0</v>
      </c>
    </row>
    <row r="153" spans="1:10" x14ac:dyDescent="0.2">
      <c r="A153">
        <v>479492667</v>
      </c>
      <c r="B153" t="s">
        <v>11</v>
      </c>
      <c r="C153">
        <v>1200</v>
      </c>
      <c r="D153">
        <v>4</v>
      </c>
      <c r="E153" s="4">
        <v>45560</v>
      </c>
      <c r="F153">
        <v>34</v>
      </c>
      <c r="G153">
        <v>196</v>
      </c>
      <c r="H153">
        <f>VLOOKUP(A153,[1]coordinates!$A$3:$I$887,8,FALSE)</f>
        <v>35.485107999999997</v>
      </c>
      <c r="I153">
        <f>VLOOKUP(A153,[1]coordinates!$A$3:$I$887,9,FALSE)</f>
        <v>-110.477791</v>
      </c>
      <c r="J153">
        <v>0</v>
      </c>
    </row>
    <row r="154" spans="1:10" x14ac:dyDescent="0.2">
      <c r="A154">
        <v>479492674</v>
      </c>
      <c r="B154" t="s">
        <v>11</v>
      </c>
      <c r="C154">
        <v>1200</v>
      </c>
      <c r="D154">
        <v>1</v>
      </c>
      <c r="E154" s="4">
        <v>45243</v>
      </c>
      <c r="F154">
        <v>351</v>
      </c>
      <c r="G154">
        <v>10</v>
      </c>
      <c r="H154">
        <f>VLOOKUP(A154,[1]coordinates!$A$3:$I$887,8,FALSE)</f>
        <v>35.495622699999998</v>
      </c>
      <c r="I154">
        <f>VLOOKUP(A154,[1]coordinates!$A$3:$I$887,9,FALSE)</f>
        <v>-110.4520519</v>
      </c>
      <c r="J154">
        <v>0</v>
      </c>
    </row>
    <row r="155" spans="1:10" x14ac:dyDescent="0.2">
      <c r="A155">
        <v>479935412</v>
      </c>
      <c r="B155" t="s">
        <v>11</v>
      </c>
      <c r="C155">
        <v>1000</v>
      </c>
      <c r="D155">
        <v>1</v>
      </c>
      <c r="E155" s="4">
        <v>45547</v>
      </c>
      <c r="F155">
        <v>47</v>
      </c>
      <c r="G155">
        <v>676</v>
      </c>
      <c r="H155">
        <f>VLOOKUP(A155,[1]coordinates!$A$3:$I$887,8,FALSE)</f>
        <v>35.255558000000001</v>
      </c>
      <c r="I155">
        <f>VLOOKUP(A155,[1]coordinates!$A$3:$I$887,9,FALSE)</f>
        <v>-110.36178099999999</v>
      </c>
      <c r="J155">
        <v>0</v>
      </c>
    </row>
    <row r="156" spans="1:10" x14ac:dyDescent="0.2">
      <c r="A156">
        <v>479935429</v>
      </c>
      <c r="B156" t="s">
        <v>11</v>
      </c>
      <c r="C156">
        <v>1000</v>
      </c>
      <c r="D156">
        <v>1</v>
      </c>
      <c r="E156" s="4">
        <v>44956</v>
      </c>
      <c r="F156">
        <v>638</v>
      </c>
      <c r="G156">
        <v>1000</v>
      </c>
      <c r="H156">
        <f>VLOOKUP(A156,[1]coordinates!$A$3:$I$887,8,FALSE)</f>
        <v>35.336115999999997</v>
      </c>
      <c r="I156">
        <f>VLOOKUP(A156,[1]coordinates!$A$3:$I$887,9,FALSE)</f>
        <v>-110.54906200000001</v>
      </c>
      <c r="J156">
        <v>0</v>
      </c>
    </row>
    <row r="157" spans="1:10" x14ac:dyDescent="0.2">
      <c r="A157">
        <v>479935436</v>
      </c>
      <c r="B157" t="s">
        <v>11</v>
      </c>
      <c r="C157">
        <v>1000</v>
      </c>
      <c r="D157">
        <v>1</v>
      </c>
      <c r="E157" s="4">
        <v>45313</v>
      </c>
      <c r="F157">
        <v>281</v>
      </c>
      <c r="G157">
        <v>725</v>
      </c>
      <c r="H157">
        <f>VLOOKUP(A157,[1]coordinates!$A$3:$I$887,8,FALSE)</f>
        <v>35.356038099999999</v>
      </c>
      <c r="I157">
        <f>VLOOKUP(A157,[1]coordinates!$A$3:$I$887,9,FALSE)</f>
        <v>-110.53677519999999</v>
      </c>
      <c r="J157">
        <v>0</v>
      </c>
    </row>
    <row r="158" spans="1:10" x14ac:dyDescent="0.2">
      <c r="A158">
        <v>488072605</v>
      </c>
      <c r="B158" t="s">
        <v>11</v>
      </c>
      <c r="C158">
        <v>1200</v>
      </c>
      <c r="D158">
        <v>2</v>
      </c>
      <c r="E158" s="4">
        <v>45497</v>
      </c>
      <c r="F158">
        <v>97</v>
      </c>
      <c r="G158">
        <v>144</v>
      </c>
      <c r="H158">
        <f>VLOOKUP(A158,[1]coordinates!$A$3:$I$887,8,FALSE)</f>
        <v>35.575151640000001</v>
      </c>
      <c r="I158">
        <f>VLOOKUP(A158,[1]coordinates!$A$3:$I$887,9,FALSE)</f>
        <v>-110.2759391</v>
      </c>
      <c r="J158">
        <v>0</v>
      </c>
    </row>
    <row r="159" spans="1:10" x14ac:dyDescent="0.2">
      <c r="A159">
        <v>488072643</v>
      </c>
      <c r="B159" t="s">
        <v>11</v>
      </c>
      <c r="C159">
        <v>1200</v>
      </c>
      <c r="D159">
        <v>1</v>
      </c>
      <c r="E159" s="4">
        <v>45497</v>
      </c>
      <c r="F159">
        <v>97</v>
      </c>
      <c r="G159">
        <v>242</v>
      </c>
      <c r="H159">
        <f>VLOOKUP(A159,[1]coordinates!$A$3:$I$887,8,FALSE)</f>
        <v>35.185003899999998</v>
      </c>
      <c r="I159">
        <f>VLOOKUP(A159,[1]coordinates!$A$3:$I$887,9,FALSE)</f>
        <v>-110.1193913</v>
      </c>
      <c r="J159">
        <v>0</v>
      </c>
    </row>
    <row r="160" spans="1:10" x14ac:dyDescent="0.2">
      <c r="A160">
        <v>488072698</v>
      </c>
      <c r="B160" t="s">
        <v>11</v>
      </c>
      <c r="C160">
        <v>1200</v>
      </c>
      <c r="D160">
        <v>6</v>
      </c>
      <c r="E160" s="4">
        <v>45497</v>
      </c>
      <c r="F160">
        <v>97</v>
      </c>
      <c r="G160">
        <v>15</v>
      </c>
      <c r="H160">
        <f>VLOOKUP(A160,[1]coordinates!$A$3:$I$887,8,FALSE)</f>
        <v>35.577526349999999</v>
      </c>
      <c r="I160">
        <f>VLOOKUP(A160,[1]coordinates!$A$3:$I$887,9,FALSE)</f>
        <v>-110.27547439999999</v>
      </c>
      <c r="J160">
        <v>0</v>
      </c>
    </row>
    <row r="161" spans="1:10" x14ac:dyDescent="0.2">
      <c r="A161">
        <v>488072708</v>
      </c>
      <c r="B161" t="s">
        <v>11</v>
      </c>
      <c r="C161">
        <v>1200</v>
      </c>
      <c r="D161">
        <v>4</v>
      </c>
      <c r="E161" s="4">
        <v>45580</v>
      </c>
      <c r="F161">
        <v>14</v>
      </c>
      <c r="G161">
        <v>365</v>
      </c>
      <c r="H161">
        <f>VLOOKUP(A161,[1]coordinates!$A$3:$I$887,8,FALSE)</f>
        <v>35.506356930000003</v>
      </c>
      <c r="I161">
        <f>VLOOKUP(A161,[1]coordinates!$A$3:$I$887,9,FALSE)</f>
        <v>-110.28061099999999</v>
      </c>
      <c r="J161">
        <v>0</v>
      </c>
    </row>
    <row r="162" spans="1:10" x14ac:dyDescent="0.2">
      <c r="A162">
        <v>488072715</v>
      </c>
      <c r="B162" t="s">
        <v>11</v>
      </c>
      <c r="C162">
        <v>1200</v>
      </c>
      <c r="D162">
        <v>2</v>
      </c>
      <c r="E162" s="4">
        <v>45530</v>
      </c>
      <c r="F162">
        <v>64</v>
      </c>
      <c r="G162">
        <v>258</v>
      </c>
      <c r="H162">
        <f>VLOOKUP(A162,[1]coordinates!$A$3:$I$887,8,FALSE)</f>
        <v>35.373493119999999</v>
      </c>
      <c r="I162">
        <f>VLOOKUP(A162,[1]coordinates!$A$3:$I$887,9,FALSE)</f>
        <v>-110.4662021</v>
      </c>
      <c r="J162">
        <v>0</v>
      </c>
    </row>
    <row r="163" spans="1:10" x14ac:dyDescent="0.2">
      <c r="A163">
        <v>488072746</v>
      </c>
      <c r="B163" t="s">
        <v>11</v>
      </c>
      <c r="C163">
        <v>2000</v>
      </c>
      <c r="D163">
        <v>2</v>
      </c>
      <c r="E163" s="4">
        <v>45203</v>
      </c>
      <c r="F163">
        <v>391</v>
      </c>
      <c r="G163">
        <v>1100</v>
      </c>
      <c r="H163">
        <f>VLOOKUP(A163,[1]coordinates!$A$3:$I$887,8,FALSE)</f>
        <v>35.363723999999998</v>
      </c>
      <c r="I163">
        <f>VLOOKUP(A163,[1]coordinates!$A$3:$I$887,9,FALSE)</f>
        <v>-110.554378</v>
      </c>
      <c r="J163">
        <v>0</v>
      </c>
    </row>
    <row r="164" spans="1:10" x14ac:dyDescent="0.2">
      <c r="A164">
        <v>488072791</v>
      </c>
      <c r="B164" t="s">
        <v>11</v>
      </c>
      <c r="C164">
        <v>275</v>
      </c>
      <c r="D164">
        <v>10</v>
      </c>
      <c r="E164" s="4">
        <v>45498</v>
      </c>
      <c r="F164">
        <v>96</v>
      </c>
      <c r="G164">
        <v>413</v>
      </c>
      <c r="H164">
        <f>VLOOKUP(A164,[1]coordinates!$A$3:$I$887,8,FALSE)</f>
        <v>35.804068440000002</v>
      </c>
      <c r="I164">
        <f>VLOOKUP(A164,[1]coordinates!$A$3:$I$887,9,FALSE)</f>
        <v>-110.5272844</v>
      </c>
      <c r="J164">
        <v>0</v>
      </c>
    </row>
    <row r="165" spans="1:10" x14ac:dyDescent="0.2">
      <c r="A165">
        <v>488072801</v>
      </c>
      <c r="B165" t="s">
        <v>11</v>
      </c>
      <c r="C165">
        <v>275</v>
      </c>
      <c r="D165">
        <v>6</v>
      </c>
      <c r="E165" s="4">
        <v>45572</v>
      </c>
      <c r="F165">
        <v>22</v>
      </c>
      <c r="G165">
        <v>280</v>
      </c>
      <c r="H165">
        <f>VLOOKUP(A165,[1]coordinates!$A$3:$I$887,8,FALSE)</f>
        <v>35.861296850000002</v>
      </c>
      <c r="I165">
        <f>VLOOKUP(A165,[1]coordinates!$A$3:$I$887,9,FALSE)</f>
        <v>-110.63764949999999</v>
      </c>
      <c r="J165">
        <v>0</v>
      </c>
    </row>
    <row r="166" spans="1:10" x14ac:dyDescent="0.2">
      <c r="A166">
        <v>488072849</v>
      </c>
      <c r="B166" t="s">
        <v>11</v>
      </c>
      <c r="C166">
        <v>275</v>
      </c>
      <c r="D166">
        <v>4</v>
      </c>
      <c r="E166" s="4">
        <v>45334</v>
      </c>
      <c r="F166">
        <v>260</v>
      </c>
      <c r="G166">
        <v>0</v>
      </c>
      <c r="H166">
        <f>VLOOKUP(A166,[1]coordinates!$A$3:$I$887,8,FALSE)</f>
        <v>35.8279</v>
      </c>
      <c r="I166">
        <f>VLOOKUP(A166,[1]coordinates!$A$3:$I$887,9,FALSE)</f>
        <v>-110.64494999999999</v>
      </c>
      <c r="J166">
        <v>0</v>
      </c>
    </row>
    <row r="167" spans="1:10" x14ac:dyDescent="0.2">
      <c r="A167">
        <v>488072856</v>
      </c>
      <c r="B167" t="s">
        <v>11</v>
      </c>
      <c r="C167">
        <v>275</v>
      </c>
      <c r="D167">
        <v>5</v>
      </c>
      <c r="E167" s="4">
        <v>45511</v>
      </c>
      <c r="F167">
        <v>83</v>
      </c>
      <c r="G167">
        <v>303</v>
      </c>
      <c r="H167">
        <f>VLOOKUP(A167,[1]coordinates!$A$3:$I$887,8,FALSE)</f>
        <v>35.860190000000003</v>
      </c>
      <c r="I167">
        <f>VLOOKUP(A167,[1]coordinates!$A$3:$I$887,9,FALSE)</f>
        <v>-110.63665</v>
      </c>
      <c r="J167">
        <v>0</v>
      </c>
    </row>
    <row r="168" spans="1:10" x14ac:dyDescent="0.2">
      <c r="A168">
        <v>488072863</v>
      </c>
      <c r="B168" t="s">
        <v>11</v>
      </c>
      <c r="C168">
        <v>275</v>
      </c>
      <c r="D168">
        <v>5</v>
      </c>
      <c r="E168" s="4">
        <v>45435</v>
      </c>
      <c r="F168">
        <v>159</v>
      </c>
      <c r="G168">
        <v>150</v>
      </c>
      <c r="H168">
        <f>VLOOKUP(A168,[1]coordinates!$A$3:$I$887,8,FALSE)</f>
        <v>35.883270000000003</v>
      </c>
      <c r="I168">
        <f>VLOOKUP(A168,[1]coordinates!$A$3:$I$887,9,FALSE)</f>
        <v>-110.63473999999999</v>
      </c>
      <c r="J168">
        <v>0</v>
      </c>
    </row>
    <row r="169" spans="1:10" x14ac:dyDescent="0.2">
      <c r="A169">
        <v>488072870</v>
      </c>
      <c r="B169" t="s">
        <v>11</v>
      </c>
      <c r="C169">
        <v>275</v>
      </c>
      <c r="D169">
        <v>7</v>
      </c>
      <c r="E169" s="4">
        <v>45511</v>
      </c>
      <c r="F169">
        <v>83</v>
      </c>
      <c r="G169">
        <v>191</v>
      </c>
      <c r="H169">
        <f>VLOOKUP(A169,[1]coordinates!$A$3:$I$887,8,FALSE)</f>
        <v>35.875799999999998</v>
      </c>
      <c r="I169">
        <f>VLOOKUP(A169,[1]coordinates!$A$3:$I$887,9,FALSE)</f>
        <v>-110.63974</v>
      </c>
      <c r="J169">
        <v>0</v>
      </c>
    </row>
    <row r="170" spans="1:10" x14ac:dyDescent="0.2">
      <c r="A170">
        <v>488072887</v>
      </c>
      <c r="B170" t="s">
        <v>11</v>
      </c>
      <c r="C170">
        <v>275</v>
      </c>
      <c r="D170">
        <v>6</v>
      </c>
      <c r="E170" s="4">
        <v>45511</v>
      </c>
      <c r="F170">
        <v>83</v>
      </c>
      <c r="G170">
        <v>155</v>
      </c>
      <c r="H170">
        <f>VLOOKUP(A170,[1]coordinates!$A$3:$I$887,8,FALSE)</f>
        <v>35.882339999999999</v>
      </c>
      <c r="I170">
        <f>VLOOKUP(A170,[1]coordinates!$A$3:$I$887,9,FALSE)</f>
        <v>-110.63984000000001</v>
      </c>
      <c r="J170">
        <v>0</v>
      </c>
    </row>
    <row r="171" spans="1:10" x14ac:dyDescent="0.2">
      <c r="A171">
        <v>488072894</v>
      </c>
      <c r="B171" t="s">
        <v>11</v>
      </c>
      <c r="C171">
        <v>275</v>
      </c>
      <c r="D171">
        <v>7</v>
      </c>
      <c r="E171" s="4">
        <v>45511</v>
      </c>
      <c r="F171">
        <v>83</v>
      </c>
      <c r="G171">
        <v>270</v>
      </c>
      <c r="H171">
        <f>VLOOKUP(A171,[1]coordinates!$A$3:$I$887,8,FALSE)</f>
        <v>35.881782749999999</v>
      </c>
      <c r="I171">
        <f>VLOOKUP(A171,[1]coordinates!$A$3:$I$887,9,FALSE)</f>
        <v>-110.64091430000001</v>
      </c>
      <c r="J171">
        <v>0</v>
      </c>
    </row>
    <row r="172" spans="1:10" x14ac:dyDescent="0.2">
      <c r="A172">
        <v>488072904</v>
      </c>
      <c r="B172" t="s">
        <v>11</v>
      </c>
      <c r="C172">
        <v>275</v>
      </c>
      <c r="D172">
        <v>2</v>
      </c>
      <c r="E172" s="4">
        <v>45544</v>
      </c>
      <c r="F172">
        <v>50</v>
      </c>
      <c r="G172">
        <v>260</v>
      </c>
      <c r="H172">
        <f>VLOOKUP(A172,[1]coordinates!$A$3:$I$887,8,FALSE)</f>
        <v>35.806583080000003</v>
      </c>
      <c r="I172">
        <f>VLOOKUP(A172,[1]coordinates!$A$3:$I$887,9,FALSE)</f>
        <v>-110.2210039</v>
      </c>
      <c r="J172">
        <v>0</v>
      </c>
    </row>
    <row r="173" spans="1:10" x14ac:dyDescent="0.2">
      <c r="A173">
        <v>488072928</v>
      </c>
      <c r="B173" t="s">
        <v>11</v>
      </c>
      <c r="C173">
        <v>275</v>
      </c>
      <c r="D173">
        <v>6</v>
      </c>
      <c r="E173" s="4">
        <v>45552</v>
      </c>
      <c r="F173">
        <v>42</v>
      </c>
      <c r="G173">
        <v>78</v>
      </c>
      <c r="H173">
        <f>VLOOKUP(A173,[1]coordinates!$A$3:$I$887,8,FALSE)</f>
        <v>35.842622300000002</v>
      </c>
      <c r="I173">
        <f>VLOOKUP(A173,[1]coordinates!$A$3:$I$887,9,FALSE)</f>
        <v>-110.5308247</v>
      </c>
      <c r="J173">
        <v>0</v>
      </c>
    </row>
    <row r="174" spans="1:10" x14ac:dyDescent="0.2">
      <c r="A174">
        <v>488072935</v>
      </c>
      <c r="B174" t="s">
        <v>11</v>
      </c>
      <c r="C174">
        <v>275</v>
      </c>
      <c r="D174">
        <v>8</v>
      </c>
      <c r="E174" s="4">
        <v>45552</v>
      </c>
      <c r="F174">
        <v>42</v>
      </c>
      <c r="G174">
        <v>32</v>
      </c>
      <c r="H174">
        <f>VLOOKUP(A174,[1]coordinates!$A$3:$I$887,8,FALSE)</f>
        <v>35.842204330000001</v>
      </c>
      <c r="I174">
        <f>VLOOKUP(A174,[1]coordinates!$A$3:$I$887,9,FALSE)</f>
        <v>-110.53159119999999</v>
      </c>
      <c r="J174">
        <v>0</v>
      </c>
    </row>
    <row r="175" spans="1:10" x14ac:dyDescent="0.2">
      <c r="A175">
        <v>488072942</v>
      </c>
      <c r="B175" t="s">
        <v>11</v>
      </c>
      <c r="C175">
        <v>275</v>
      </c>
      <c r="D175">
        <v>4</v>
      </c>
      <c r="E175" s="4">
        <v>45474</v>
      </c>
      <c r="F175">
        <v>120</v>
      </c>
      <c r="G175">
        <v>290</v>
      </c>
      <c r="H175">
        <f>VLOOKUP(A175,[1]coordinates!$A$3:$I$887,8,FALSE)</f>
        <v>35.884498919999999</v>
      </c>
      <c r="I175">
        <f>VLOOKUP(A175,[1]coordinates!$A$3:$I$887,9,FALSE)</f>
        <v>-110.633933</v>
      </c>
      <c r="J175">
        <v>0</v>
      </c>
    </row>
    <row r="176" spans="1:10" x14ac:dyDescent="0.2">
      <c r="A176">
        <v>488072959</v>
      </c>
      <c r="B176" t="s">
        <v>11</v>
      </c>
      <c r="C176">
        <v>275</v>
      </c>
      <c r="D176">
        <v>3</v>
      </c>
      <c r="E176" s="4">
        <v>45474</v>
      </c>
      <c r="F176">
        <v>120</v>
      </c>
      <c r="G176">
        <v>153</v>
      </c>
      <c r="H176">
        <f>VLOOKUP(A176,[1]coordinates!$A$3:$I$887,8,FALSE)</f>
        <v>35.876218010000002</v>
      </c>
      <c r="I176">
        <f>VLOOKUP(A176,[1]coordinates!$A$3:$I$887,9,FALSE)</f>
        <v>-110.64016700000001</v>
      </c>
      <c r="J176">
        <v>0</v>
      </c>
    </row>
    <row r="177" spans="1:10" x14ac:dyDescent="0.2">
      <c r="A177">
        <v>488072966</v>
      </c>
      <c r="B177" t="s">
        <v>11</v>
      </c>
      <c r="C177">
        <v>2200</v>
      </c>
      <c r="D177">
        <v>8</v>
      </c>
      <c r="E177" s="4">
        <v>45580</v>
      </c>
      <c r="F177">
        <v>14</v>
      </c>
      <c r="G177">
        <v>462</v>
      </c>
      <c r="H177">
        <f>VLOOKUP(A177,[1]coordinates!$A$3:$I$887,8,FALSE)</f>
        <v>35.50245666</v>
      </c>
      <c r="I177">
        <f>VLOOKUP(A177,[1]coordinates!$A$3:$I$887,9,FALSE)</f>
        <v>-110.2761919</v>
      </c>
      <c r="J177">
        <v>0</v>
      </c>
    </row>
    <row r="178" spans="1:10" x14ac:dyDescent="0.2">
      <c r="A178">
        <v>488072980</v>
      </c>
      <c r="B178" t="s">
        <v>11</v>
      </c>
      <c r="C178">
        <v>275</v>
      </c>
      <c r="D178">
        <v>1</v>
      </c>
      <c r="E178" s="4">
        <v>45295</v>
      </c>
      <c r="F178">
        <v>299</v>
      </c>
      <c r="G178">
        <v>295</v>
      </c>
      <c r="H178">
        <f>VLOOKUP(A178,[1]coordinates!$A$3:$I$887,8,FALSE)</f>
        <v>35.803903579999997</v>
      </c>
      <c r="I178">
        <f>VLOOKUP(A178,[1]coordinates!$A$3:$I$887,9,FALSE)</f>
        <v>-110.22531549999999</v>
      </c>
      <c r="J178">
        <v>0</v>
      </c>
    </row>
    <row r="179" spans="1:10" x14ac:dyDescent="0.2">
      <c r="A179">
        <v>488072997</v>
      </c>
      <c r="B179" t="s">
        <v>11</v>
      </c>
      <c r="C179">
        <v>275</v>
      </c>
      <c r="D179">
        <v>10</v>
      </c>
      <c r="E179" s="4">
        <v>45435</v>
      </c>
      <c r="F179">
        <v>159</v>
      </c>
      <c r="G179">
        <v>290</v>
      </c>
      <c r="H179">
        <f>VLOOKUP(A179,[1]coordinates!$A$3:$I$887,8,FALSE)</f>
        <v>35.875002379999998</v>
      </c>
      <c r="I179">
        <f>VLOOKUP(A179,[1]coordinates!$A$3:$I$887,9,FALSE)</f>
        <v>-110.63931150000001</v>
      </c>
      <c r="J179">
        <v>0</v>
      </c>
    </row>
    <row r="180" spans="1:10" x14ac:dyDescent="0.2">
      <c r="A180">
        <v>488073008</v>
      </c>
      <c r="B180" t="s">
        <v>11</v>
      </c>
      <c r="C180">
        <v>275</v>
      </c>
      <c r="D180">
        <v>10</v>
      </c>
      <c r="E180" s="4">
        <v>45474</v>
      </c>
      <c r="F180">
        <v>120</v>
      </c>
      <c r="G180">
        <v>152</v>
      </c>
      <c r="H180">
        <f>VLOOKUP(A180,[1]coordinates!$A$3:$I$887,8,FALSE)</f>
        <v>35.874937289999998</v>
      </c>
      <c r="I180">
        <f>VLOOKUP(A180,[1]coordinates!$A$3:$I$887,9,FALSE)</f>
        <v>-110.6393455</v>
      </c>
      <c r="J180">
        <v>0</v>
      </c>
    </row>
    <row r="181" spans="1:10" x14ac:dyDescent="0.2">
      <c r="A181">
        <v>488073015</v>
      </c>
      <c r="B181" t="s">
        <v>11</v>
      </c>
      <c r="C181">
        <v>275</v>
      </c>
      <c r="D181">
        <v>2</v>
      </c>
      <c r="E181" s="4">
        <v>45511</v>
      </c>
      <c r="F181">
        <v>83</v>
      </c>
      <c r="G181">
        <v>103</v>
      </c>
      <c r="H181">
        <f>VLOOKUP(A181,[1]coordinates!$A$3:$I$887,8,FALSE)</f>
        <v>35.876121349999998</v>
      </c>
      <c r="I181">
        <f>VLOOKUP(A181,[1]coordinates!$A$3:$I$887,9,FALSE)</f>
        <v>-110.64003390000001</v>
      </c>
      <c r="J181">
        <v>0</v>
      </c>
    </row>
    <row r="182" spans="1:10" x14ac:dyDescent="0.2">
      <c r="A182">
        <v>488073022</v>
      </c>
      <c r="B182" t="s">
        <v>11</v>
      </c>
      <c r="C182">
        <v>275</v>
      </c>
      <c r="D182">
        <v>5</v>
      </c>
      <c r="E182" s="4">
        <v>45511</v>
      </c>
      <c r="F182">
        <v>83</v>
      </c>
      <c r="G182">
        <v>145</v>
      </c>
      <c r="H182">
        <f>VLOOKUP(A182,[1]coordinates!$A$3:$I$887,8,FALSE)</f>
        <v>35.875854259999997</v>
      </c>
      <c r="I182">
        <f>VLOOKUP(A182,[1]coordinates!$A$3:$I$887,9,FALSE)</f>
        <v>-110.637945</v>
      </c>
      <c r="J182">
        <v>0</v>
      </c>
    </row>
    <row r="183" spans="1:10" x14ac:dyDescent="0.2">
      <c r="A183">
        <v>488073039</v>
      </c>
      <c r="B183" t="s">
        <v>11</v>
      </c>
      <c r="C183">
        <v>1200</v>
      </c>
      <c r="D183">
        <v>1</v>
      </c>
      <c r="E183" s="4">
        <v>45482</v>
      </c>
      <c r="F183">
        <v>112</v>
      </c>
      <c r="G183">
        <v>714</v>
      </c>
      <c r="H183">
        <f>VLOOKUP(A183,[1]coordinates!$A$3:$I$887,8,FALSE)</f>
        <v>35.405791360000002</v>
      </c>
      <c r="I183">
        <f>VLOOKUP(A183,[1]coordinates!$A$3:$I$887,9,FALSE)</f>
        <v>-110.1296214</v>
      </c>
      <c r="J183">
        <v>0</v>
      </c>
    </row>
    <row r="184" spans="1:10" x14ac:dyDescent="0.2">
      <c r="A184">
        <v>488073046</v>
      </c>
      <c r="B184" t="s">
        <v>11</v>
      </c>
      <c r="C184">
        <v>2200</v>
      </c>
      <c r="D184">
        <v>9</v>
      </c>
      <c r="E184" s="4">
        <v>45484</v>
      </c>
      <c r="F184">
        <v>110</v>
      </c>
      <c r="G184">
        <v>770</v>
      </c>
      <c r="H184">
        <f>VLOOKUP(A184,[1]coordinates!$A$3:$I$887,8,FALSE)</f>
        <v>35.183623369999999</v>
      </c>
      <c r="I184">
        <f>VLOOKUP(A184,[1]coordinates!$A$3:$I$887,9,FALSE)</f>
        <v>-110.2777576</v>
      </c>
      <c r="J184">
        <v>0</v>
      </c>
    </row>
    <row r="185" spans="1:10" x14ac:dyDescent="0.2">
      <c r="A185">
        <v>488073156</v>
      </c>
      <c r="B185" t="s">
        <v>11</v>
      </c>
      <c r="C185">
        <v>1200</v>
      </c>
      <c r="D185">
        <v>5</v>
      </c>
      <c r="E185" s="4">
        <v>45523</v>
      </c>
      <c r="F185">
        <v>71</v>
      </c>
      <c r="G185">
        <v>1020</v>
      </c>
      <c r="H185">
        <f>VLOOKUP(A185,[1]coordinates!$A$3:$I$887,8,FALSE)</f>
        <v>35.265479220000003</v>
      </c>
      <c r="I185">
        <f>VLOOKUP(A185,[1]coordinates!$A$3:$I$887,9,FALSE)</f>
        <v>-110.68553660000001</v>
      </c>
      <c r="J185">
        <v>0</v>
      </c>
    </row>
    <row r="186" spans="1:10" x14ac:dyDescent="0.2">
      <c r="A186">
        <v>488073163</v>
      </c>
      <c r="B186" t="s">
        <v>11</v>
      </c>
      <c r="C186">
        <v>1200</v>
      </c>
      <c r="D186">
        <v>6</v>
      </c>
      <c r="E186" s="4">
        <v>45517</v>
      </c>
      <c r="F186">
        <v>77</v>
      </c>
      <c r="G186">
        <v>970</v>
      </c>
      <c r="H186">
        <f>VLOOKUP(A186,[1]coordinates!$A$3:$I$887,8,FALSE)</f>
        <v>35.239797029999998</v>
      </c>
      <c r="I186">
        <f>VLOOKUP(A186,[1]coordinates!$A$3:$I$887,9,FALSE)</f>
        <v>-110.6918357</v>
      </c>
      <c r="J186">
        <v>0</v>
      </c>
    </row>
    <row r="187" spans="1:10" x14ac:dyDescent="0.2">
      <c r="A187">
        <v>488073170</v>
      </c>
      <c r="B187" t="s">
        <v>11</v>
      </c>
      <c r="C187">
        <v>275</v>
      </c>
      <c r="D187">
        <v>3</v>
      </c>
      <c r="E187" s="4">
        <v>45552</v>
      </c>
      <c r="F187">
        <v>42</v>
      </c>
      <c r="G187">
        <v>277</v>
      </c>
      <c r="H187">
        <f>VLOOKUP(A187,[1]coordinates!$A$3:$I$887,8,FALSE)</f>
        <v>35.812046909999999</v>
      </c>
      <c r="I187">
        <f>VLOOKUP(A187,[1]coordinates!$A$3:$I$887,9,FALSE)</f>
        <v>-110.5004617</v>
      </c>
      <c r="J187">
        <v>0</v>
      </c>
    </row>
    <row r="188" spans="1:10" x14ac:dyDescent="0.2">
      <c r="A188">
        <v>488073187</v>
      </c>
      <c r="B188" t="s">
        <v>11</v>
      </c>
      <c r="C188">
        <v>275</v>
      </c>
      <c r="D188">
        <v>3</v>
      </c>
      <c r="E188" s="4">
        <v>45511</v>
      </c>
      <c r="F188">
        <v>83</v>
      </c>
      <c r="G188">
        <v>294</v>
      </c>
      <c r="H188">
        <f>VLOOKUP(A188,[1]coordinates!$A$3:$I$887,8,FALSE)</f>
        <v>35.87510571</v>
      </c>
      <c r="I188">
        <f>VLOOKUP(A188,[1]coordinates!$A$3:$I$887,9,FALSE)</f>
        <v>-110.63869750000001</v>
      </c>
      <c r="J188">
        <v>0</v>
      </c>
    </row>
    <row r="189" spans="1:10" x14ac:dyDescent="0.2">
      <c r="A189">
        <v>488073204</v>
      </c>
      <c r="B189" t="s">
        <v>11</v>
      </c>
      <c r="C189">
        <v>275</v>
      </c>
      <c r="D189">
        <v>1</v>
      </c>
      <c r="E189" s="4">
        <v>45512</v>
      </c>
      <c r="F189">
        <v>82</v>
      </c>
      <c r="G189">
        <v>275</v>
      </c>
      <c r="H189">
        <f>VLOOKUP(A189,[1]coordinates!$A$3:$I$887,8,FALSE)</f>
        <v>35.874692719999999</v>
      </c>
      <c r="I189">
        <f>VLOOKUP(A189,[1]coordinates!$A$3:$I$887,9,FALSE)</f>
        <v>-110.69060450000001</v>
      </c>
      <c r="J189">
        <v>0</v>
      </c>
    </row>
    <row r="190" spans="1:10" x14ac:dyDescent="0.2">
      <c r="A190">
        <v>488073211</v>
      </c>
      <c r="B190" t="s">
        <v>11</v>
      </c>
      <c r="C190">
        <v>275</v>
      </c>
      <c r="D190">
        <v>1</v>
      </c>
      <c r="E190" s="4">
        <v>45512</v>
      </c>
      <c r="F190">
        <v>82</v>
      </c>
      <c r="G190">
        <v>275</v>
      </c>
      <c r="H190">
        <f>VLOOKUP(A190,[1]coordinates!$A$3:$I$887,8,FALSE)</f>
        <v>35.867756999999997</v>
      </c>
      <c r="I190">
        <f>VLOOKUP(A190,[1]coordinates!$A$3:$I$887,9,FALSE)</f>
        <v>-110.6897182</v>
      </c>
      <c r="J190">
        <v>0</v>
      </c>
    </row>
    <row r="191" spans="1:10" x14ac:dyDescent="0.2">
      <c r="A191">
        <v>488073228</v>
      </c>
      <c r="B191" t="s">
        <v>11</v>
      </c>
      <c r="C191">
        <v>275</v>
      </c>
      <c r="D191">
        <v>3</v>
      </c>
      <c r="E191" s="4">
        <v>45572</v>
      </c>
      <c r="F191">
        <v>22</v>
      </c>
      <c r="G191">
        <v>248</v>
      </c>
      <c r="H191">
        <f>VLOOKUP(A191,[1]coordinates!$A$3:$I$887,8,FALSE)</f>
        <v>35.864231080000003</v>
      </c>
      <c r="I191">
        <f>VLOOKUP(A191,[1]coordinates!$A$3:$I$887,9,FALSE)</f>
        <v>-110.6430318</v>
      </c>
      <c r="J191">
        <v>0</v>
      </c>
    </row>
    <row r="192" spans="1:10" x14ac:dyDescent="0.2">
      <c r="A192">
        <v>488073235</v>
      </c>
      <c r="B192" t="s">
        <v>11</v>
      </c>
      <c r="C192">
        <v>275</v>
      </c>
      <c r="D192">
        <v>3</v>
      </c>
      <c r="E192" s="4">
        <v>45552</v>
      </c>
      <c r="F192">
        <v>42</v>
      </c>
      <c r="G192">
        <v>182</v>
      </c>
      <c r="H192">
        <f>VLOOKUP(A192,[1]coordinates!$A$3:$I$887,8,FALSE)</f>
        <v>35.85171691</v>
      </c>
      <c r="I192">
        <f>VLOOKUP(A192,[1]coordinates!$A$3:$I$887,9,FALSE)</f>
        <v>-110.52251939999999</v>
      </c>
      <c r="J192">
        <v>0</v>
      </c>
    </row>
    <row r="193" spans="1:10" x14ac:dyDescent="0.2">
      <c r="A193">
        <v>488073242</v>
      </c>
      <c r="B193" t="s">
        <v>11</v>
      </c>
      <c r="C193">
        <v>275</v>
      </c>
      <c r="D193">
        <v>7</v>
      </c>
      <c r="E193" s="4">
        <v>45552</v>
      </c>
      <c r="F193">
        <v>42</v>
      </c>
      <c r="G193">
        <v>159</v>
      </c>
      <c r="H193">
        <f>VLOOKUP(A193,[1]coordinates!$A$3:$I$887,8,FALSE)</f>
        <v>35.856322130000002</v>
      </c>
      <c r="I193">
        <f>VLOOKUP(A193,[1]coordinates!$A$3:$I$887,9,FALSE)</f>
        <v>-110.52044220000001</v>
      </c>
      <c r="J193">
        <v>0</v>
      </c>
    </row>
    <row r="194" spans="1:10" x14ac:dyDescent="0.2">
      <c r="A194">
        <v>488073259</v>
      </c>
      <c r="B194" t="s">
        <v>11</v>
      </c>
      <c r="C194">
        <v>275</v>
      </c>
      <c r="D194">
        <v>7</v>
      </c>
      <c r="E194" s="4">
        <v>45552</v>
      </c>
      <c r="F194">
        <v>42</v>
      </c>
      <c r="G194">
        <v>305</v>
      </c>
      <c r="H194">
        <f>VLOOKUP(A194,[1]coordinates!$A$3:$I$887,8,FALSE)</f>
        <v>35.819003940000002</v>
      </c>
      <c r="I194">
        <f>VLOOKUP(A194,[1]coordinates!$A$3:$I$887,9,FALSE)</f>
        <v>-110.49992229999999</v>
      </c>
      <c r="J194">
        <v>0</v>
      </c>
    </row>
    <row r="195" spans="1:10" x14ac:dyDescent="0.2">
      <c r="A195">
        <v>488075196</v>
      </c>
      <c r="B195" t="s">
        <v>11</v>
      </c>
      <c r="C195">
        <v>1000</v>
      </c>
      <c r="D195">
        <v>1</v>
      </c>
      <c r="E195" s="4">
        <v>45504</v>
      </c>
      <c r="F195">
        <v>90</v>
      </c>
      <c r="G195">
        <v>1145</v>
      </c>
      <c r="H195">
        <f>VLOOKUP(A195,[1]coordinates!$A$3:$I$887,8,FALSE)</f>
        <v>35.333096320000003</v>
      </c>
      <c r="I195">
        <f>VLOOKUP(A195,[1]coordinates!$A$3:$I$887,9,FALSE)</f>
        <v>-110.3136241</v>
      </c>
      <c r="J195">
        <v>0</v>
      </c>
    </row>
    <row r="196" spans="1:10" x14ac:dyDescent="0.2">
      <c r="A196">
        <v>488075206</v>
      </c>
      <c r="B196" t="s">
        <v>11</v>
      </c>
      <c r="C196">
        <v>1200</v>
      </c>
      <c r="D196">
        <v>2</v>
      </c>
      <c r="E196" s="4">
        <v>45077</v>
      </c>
      <c r="F196">
        <v>517</v>
      </c>
      <c r="G196">
        <v>1200</v>
      </c>
      <c r="H196">
        <f>VLOOKUP(A196,[1]coordinates!$A$3:$I$887,8,FALSE)</f>
        <v>35.396038169999997</v>
      </c>
      <c r="I196">
        <f>VLOOKUP(A196,[1]coordinates!$A$3:$I$887,9,FALSE)</f>
        <v>-110.2037662</v>
      </c>
      <c r="J196">
        <v>0</v>
      </c>
    </row>
    <row r="197" spans="1:10" x14ac:dyDescent="0.2">
      <c r="A197">
        <v>488075220</v>
      </c>
      <c r="B197" t="s">
        <v>11</v>
      </c>
      <c r="C197">
        <v>1200</v>
      </c>
      <c r="D197">
        <v>4</v>
      </c>
      <c r="E197" s="4">
        <v>45482</v>
      </c>
      <c r="F197">
        <v>112</v>
      </c>
      <c r="G197">
        <v>470</v>
      </c>
      <c r="H197">
        <f>VLOOKUP(A197,[1]coordinates!$A$3:$I$887,8,FALSE)</f>
        <v>35.405037640000003</v>
      </c>
      <c r="I197">
        <f>VLOOKUP(A197,[1]coordinates!$A$3:$I$887,9,FALSE)</f>
        <v>-110.1852147</v>
      </c>
      <c r="J197">
        <v>0</v>
      </c>
    </row>
    <row r="198" spans="1:10" x14ac:dyDescent="0.2">
      <c r="A198">
        <v>488075237</v>
      </c>
      <c r="B198" t="s">
        <v>11</v>
      </c>
      <c r="C198">
        <v>2000</v>
      </c>
      <c r="D198">
        <v>1</v>
      </c>
      <c r="E198" s="4">
        <v>45559</v>
      </c>
      <c r="F198">
        <v>35</v>
      </c>
      <c r="G198">
        <v>819</v>
      </c>
      <c r="H198">
        <f>VLOOKUP(A198,[1]coordinates!$A$3:$I$887,8,FALSE)</f>
        <v>35.283913509999998</v>
      </c>
      <c r="I198">
        <f>VLOOKUP(A198,[1]coordinates!$A$3:$I$887,9,FALSE)</f>
        <v>-110.3449845</v>
      </c>
      <c r="J198">
        <v>0</v>
      </c>
    </row>
    <row r="199" spans="1:10" x14ac:dyDescent="0.2">
      <c r="A199">
        <v>488075244</v>
      </c>
      <c r="B199" t="s">
        <v>11</v>
      </c>
      <c r="C199">
        <v>2200</v>
      </c>
      <c r="D199">
        <v>3</v>
      </c>
      <c r="E199" s="4">
        <v>45552</v>
      </c>
      <c r="F199">
        <v>42</v>
      </c>
      <c r="G199">
        <v>704</v>
      </c>
      <c r="H199">
        <f>VLOOKUP(A199,[1]coordinates!$A$3:$I$887,8,FALSE)</f>
        <v>35.474100890000003</v>
      </c>
      <c r="I199">
        <f>VLOOKUP(A199,[1]coordinates!$A$3:$I$887,9,FALSE)</f>
        <v>-110.4857334</v>
      </c>
      <c r="J199">
        <v>0</v>
      </c>
    </row>
    <row r="200" spans="1:10" x14ac:dyDescent="0.2">
      <c r="A200">
        <v>488075251</v>
      </c>
      <c r="B200" t="s">
        <v>11</v>
      </c>
      <c r="C200">
        <v>1200</v>
      </c>
      <c r="D200">
        <v>12</v>
      </c>
      <c r="E200" s="4">
        <v>45490</v>
      </c>
      <c r="F200">
        <v>104</v>
      </c>
      <c r="G200">
        <v>253</v>
      </c>
      <c r="H200">
        <f>VLOOKUP(A200,[1]coordinates!$A$3:$I$887,8,FALSE)</f>
        <v>35.470792109999998</v>
      </c>
      <c r="I200">
        <f>VLOOKUP(A200,[1]coordinates!$A$3:$I$887,9,FALSE)</f>
        <v>-110.4296887</v>
      </c>
      <c r="J200">
        <v>0</v>
      </c>
    </row>
    <row r="201" spans="1:10" x14ac:dyDescent="0.2">
      <c r="A201">
        <v>488075299</v>
      </c>
      <c r="B201" t="s">
        <v>11</v>
      </c>
      <c r="C201">
        <v>1200</v>
      </c>
      <c r="D201">
        <v>1</v>
      </c>
      <c r="E201" s="4">
        <v>45496</v>
      </c>
      <c r="F201">
        <v>98</v>
      </c>
      <c r="G201">
        <v>335</v>
      </c>
      <c r="H201">
        <f>VLOOKUP(A201,[1]coordinates!$A$3:$I$887,8,FALSE)</f>
        <v>35.190598090000002</v>
      </c>
      <c r="I201">
        <f>VLOOKUP(A201,[1]coordinates!$A$3:$I$887,9,FALSE)</f>
        <v>-110.0201328</v>
      </c>
      <c r="J201">
        <v>0</v>
      </c>
    </row>
    <row r="202" spans="1:10" x14ac:dyDescent="0.2">
      <c r="A202">
        <v>488075330</v>
      </c>
      <c r="B202" t="s">
        <v>11</v>
      </c>
      <c r="C202">
        <v>275</v>
      </c>
      <c r="D202">
        <v>1</v>
      </c>
      <c r="E202" s="4">
        <v>45544</v>
      </c>
      <c r="F202">
        <v>50</v>
      </c>
      <c r="G202">
        <v>607</v>
      </c>
      <c r="H202">
        <f>VLOOKUP(A202,[1]coordinates!$A$3:$I$887,8,FALSE)</f>
        <v>35.804070379999999</v>
      </c>
      <c r="I202">
        <f>VLOOKUP(A202,[1]coordinates!$A$3:$I$887,9,FALSE)</f>
        <v>-110.5272674</v>
      </c>
      <c r="J202">
        <v>0</v>
      </c>
    </row>
    <row r="203" spans="1:10" x14ac:dyDescent="0.2">
      <c r="A203">
        <v>488075347</v>
      </c>
      <c r="B203" t="s">
        <v>11</v>
      </c>
      <c r="C203">
        <v>1200</v>
      </c>
      <c r="D203">
        <v>4</v>
      </c>
      <c r="E203" s="4">
        <v>45586</v>
      </c>
      <c r="F203">
        <v>8</v>
      </c>
      <c r="G203">
        <v>60</v>
      </c>
      <c r="H203">
        <f>VLOOKUP(A203,[1]coordinates!$A$3:$I$887,8,FALSE)</f>
        <v>35.317564439999998</v>
      </c>
      <c r="I203">
        <f>VLOOKUP(A203,[1]coordinates!$A$3:$I$887,9,FALSE)</f>
        <v>-110.7105657</v>
      </c>
      <c r="J203">
        <v>0</v>
      </c>
    </row>
    <row r="204" spans="1:10" x14ac:dyDescent="0.2">
      <c r="A204">
        <v>488075354</v>
      </c>
      <c r="B204" t="s">
        <v>11</v>
      </c>
      <c r="C204">
        <v>1000</v>
      </c>
      <c r="D204">
        <v>1</v>
      </c>
      <c r="E204" s="4">
        <v>45243</v>
      </c>
      <c r="F204">
        <v>351</v>
      </c>
      <c r="G204">
        <v>800</v>
      </c>
      <c r="H204">
        <f>VLOOKUP(A204,[1]coordinates!$A$3:$I$887,8,FALSE)</f>
        <v>35.215608869999997</v>
      </c>
      <c r="I204">
        <f>VLOOKUP(A204,[1]coordinates!$A$3:$I$887,9,FALSE)</f>
        <v>-110.3250906</v>
      </c>
      <c r="J204">
        <v>0</v>
      </c>
    </row>
    <row r="205" spans="1:10" x14ac:dyDescent="0.2">
      <c r="A205">
        <v>488075378</v>
      </c>
      <c r="B205" t="s">
        <v>11</v>
      </c>
      <c r="C205">
        <v>1200</v>
      </c>
      <c r="D205">
        <v>10</v>
      </c>
      <c r="E205" s="4">
        <v>45587</v>
      </c>
      <c r="F205">
        <v>7</v>
      </c>
      <c r="G205">
        <v>599</v>
      </c>
      <c r="H205">
        <f>VLOOKUP(A205,[1]coordinates!$A$3:$I$887,8,FALSE)</f>
        <v>35.387278770000002</v>
      </c>
      <c r="I205">
        <f>VLOOKUP(A205,[1]coordinates!$A$3:$I$887,9,FALSE)</f>
        <v>-110.32369850000001</v>
      </c>
      <c r="J205">
        <v>0</v>
      </c>
    </row>
    <row r="206" spans="1:10" x14ac:dyDescent="0.2">
      <c r="A206">
        <v>488075385</v>
      </c>
      <c r="B206" t="s">
        <v>11</v>
      </c>
      <c r="C206">
        <v>1000</v>
      </c>
      <c r="D206">
        <v>1</v>
      </c>
      <c r="E206" s="4">
        <v>45561</v>
      </c>
      <c r="F206">
        <v>33</v>
      </c>
      <c r="G206">
        <v>385</v>
      </c>
      <c r="H206">
        <f>VLOOKUP(A206,[1]coordinates!$A$3:$I$887,8,FALSE)</f>
        <v>35.474338439999997</v>
      </c>
      <c r="I206">
        <f>VLOOKUP(A206,[1]coordinates!$A$3:$I$887,9,FALSE)</f>
        <v>-110.6330109</v>
      </c>
      <c r="J206">
        <v>0</v>
      </c>
    </row>
    <row r="207" spans="1:10" x14ac:dyDescent="0.2">
      <c r="A207">
        <v>488075392</v>
      </c>
      <c r="B207" t="s">
        <v>11</v>
      </c>
      <c r="C207">
        <v>1000</v>
      </c>
      <c r="D207">
        <v>1</v>
      </c>
      <c r="E207" s="4">
        <v>45575</v>
      </c>
      <c r="F207">
        <v>19</v>
      </c>
      <c r="G207">
        <v>500</v>
      </c>
      <c r="H207">
        <f>VLOOKUP(A207,[1]coordinates!$A$3:$I$887,8,FALSE)</f>
        <v>35.215586690000002</v>
      </c>
      <c r="I207">
        <f>VLOOKUP(A207,[1]coordinates!$A$3:$I$887,9,FALSE)</f>
        <v>-110.3251147</v>
      </c>
      <c r="J207">
        <v>0</v>
      </c>
    </row>
    <row r="208" spans="1:10" x14ac:dyDescent="0.2">
      <c r="A208">
        <v>488115812</v>
      </c>
      <c r="B208" t="s">
        <v>11</v>
      </c>
      <c r="C208">
        <v>1200</v>
      </c>
      <c r="D208">
        <v>4</v>
      </c>
      <c r="E208" s="4">
        <v>45575</v>
      </c>
      <c r="F208">
        <v>19</v>
      </c>
      <c r="G208">
        <v>125</v>
      </c>
      <c r="H208">
        <f>VLOOKUP(A208,[1]coordinates!$A$3:$I$887,8,FALSE)</f>
        <v>35.210818850000003</v>
      </c>
      <c r="I208">
        <f>VLOOKUP(A208,[1]coordinates!$A$3:$I$887,9,FALSE)</f>
        <v>-110.37431719999999</v>
      </c>
      <c r="J208">
        <v>0</v>
      </c>
    </row>
    <row r="209" spans="1:10" x14ac:dyDescent="0.2">
      <c r="A209">
        <v>499173346</v>
      </c>
      <c r="B209" t="s">
        <v>11</v>
      </c>
      <c r="C209">
        <v>1200</v>
      </c>
      <c r="D209">
        <v>7</v>
      </c>
      <c r="E209" s="4">
        <v>45404</v>
      </c>
      <c r="F209">
        <v>190</v>
      </c>
      <c r="G209">
        <v>172</v>
      </c>
      <c r="H209">
        <f>VLOOKUP(A209,[1]coordinates!$A$3:$I$887,8,FALSE)</f>
        <v>35.439670900000003</v>
      </c>
      <c r="I209">
        <f>VLOOKUP(A209,[1]coordinates!$A$3:$I$887,9,FALSE)</f>
        <v>-110.4468012</v>
      </c>
      <c r="J209">
        <v>0</v>
      </c>
    </row>
    <row r="210" spans="1:10" x14ac:dyDescent="0.2">
      <c r="A210">
        <v>499173353</v>
      </c>
      <c r="B210" t="s">
        <v>11</v>
      </c>
      <c r="C210">
        <v>1200</v>
      </c>
      <c r="D210">
        <v>4</v>
      </c>
      <c r="E210" s="4">
        <v>45580</v>
      </c>
      <c r="F210">
        <v>14</v>
      </c>
      <c r="G210">
        <v>300</v>
      </c>
      <c r="H210">
        <f>VLOOKUP(A210,[1]coordinates!$A$3:$I$887,8,FALSE)</f>
        <v>35.454550099999999</v>
      </c>
      <c r="I210">
        <f>VLOOKUP(A210,[1]coordinates!$A$3:$I$887,9,FALSE)</f>
        <v>-110.4708321</v>
      </c>
      <c r="J210">
        <v>0</v>
      </c>
    </row>
    <row r="211" spans="1:10" x14ac:dyDescent="0.2">
      <c r="A211">
        <v>506019605</v>
      </c>
      <c r="B211" t="s">
        <v>11</v>
      </c>
      <c r="C211">
        <v>1200</v>
      </c>
      <c r="D211">
        <v>5</v>
      </c>
      <c r="E211" s="4">
        <v>45481</v>
      </c>
      <c r="F211">
        <v>113</v>
      </c>
      <c r="G211">
        <v>410</v>
      </c>
      <c r="H211">
        <f>VLOOKUP(A211,[1]coordinates!$A$3:$I$887,8,FALSE)</f>
        <v>35.303249999999998</v>
      </c>
      <c r="I211">
        <f>VLOOKUP(A211,[1]coordinates!$A$3:$I$887,9,FALSE)</f>
        <v>-110.36122</v>
      </c>
      <c r="J211">
        <v>0</v>
      </c>
    </row>
    <row r="212" spans="1:10" x14ac:dyDescent="0.2">
      <c r="A212">
        <v>508482986</v>
      </c>
      <c r="B212" t="s">
        <v>11</v>
      </c>
      <c r="C212">
        <v>1200</v>
      </c>
      <c r="D212">
        <v>5</v>
      </c>
      <c r="E212" s="4">
        <v>45495</v>
      </c>
      <c r="F212">
        <v>99</v>
      </c>
      <c r="G212">
        <v>67</v>
      </c>
      <c r="H212">
        <f>VLOOKUP(A212,[1]coordinates!$A$3:$I$887,8,FALSE)</f>
        <v>35.383511560000002</v>
      </c>
      <c r="I212">
        <f>VLOOKUP(A212,[1]coordinates!$A$3:$I$887,9,FALSE)</f>
        <v>-110.18030229999999</v>
      </c>
      <c r="J212">
        <v>0</v>
      </c>
    </row>
    <row r="213" spans="1:10" x14ac:dyDescent="0.2">
      <c r="A213">
        <v>508483035</v>
      </c>
      <c r="B213" t="s">
        <v>11</v>
      </c>
      <c r="C213">
        <v>1475</v>
      </c>
      <c r="D213">
        <v>2</v>
      </c>
      <c r="E213" s="4">
        <v>45558</v>
      </c>
      <c r="F213">
        <v>36</v>
      </c>
      <c r="G213">
        <v>394</v>
      </c>
      <c r="H213">
        <f>VLOOKUP(A213,[1]coordinates!$A$3:$I$887,8,FALSE)</f>
        <v>35.386869359999999</v>
      </c>
      <c r="I213">
        <f>VLOOKUP(A213,[1]coordinates!$A$3:$I$887,9,FALSE)</f>
        <v>-110.37872</v>
      </c>
      <c r="J213">
        <v>0</v>
      </c>
    </row>
    <row r="214" spans="1:10" x14ac:dyDescent="0.2">
      <c r="A214">
        <v>508483066</v>
      </c>
      <c r="B214" t="s">
        <v>11</v>
      </c>
      <c r="C214">
        <v>1200</v>
      </c>
      <c r="D214">
        <v>3</v>
      </c>
      <c r="E214" s="4">
        <v>45558</v>
      </c>
      <c r="F214">
        <v>36</v>
      </c>
      <c r="G214">
        <v>263</v>
      </c>
      <c r="H214">
        <f>VLOOKUP(A214,[1]coordinates!$A$3:$I$887,8,FALSE)</f>
        <v>35.26500025</v>
      </c>
      <c r="I214">
        <f>VLOOKUP(A214,[1]coordinates!$A$3:$I$887,9,FALSE)</f>
        <v>-110.0884707</v>
      </c>
      <c r="J214">
        <v>0</v>
      </c>
    </row>
    <row r="215" spans="1:10" x14ac:dyDescent="0.2">
      <c r="A215">
        <v>508483097</v>
      </c>
      <c r="B215" t="s">
        <v>11</v>
      </c>
      <c r="C215">
        <v>1200</v>
      </c>
      <c r="D215">
        <v>4</v>
      </c>
      <c r="E215" s="4">
        <v>45560</v>
      </c>
      <c r="F215">
        <v>34</v>
      </c>
      <c r="G215">
        <v>1028</v>
      </c>
      <c r="H215">
        <f>VLOOKUP(A215,[1]coordinates!$A$3:$I$887,8,FALSE)</f>
        <v>35.53821001</v>
      </c>
      <c r="I215">
        <f>VLOOKUP(A215,[1]coordinates!$A$3:$I$887,9,FALSE)</f>
        <v>-110.26930609999999</v>
      </c>
      <c r="J215">
        <v>0</v>
      </c>
    </row>
    <row r="216" spans="1:10" x14ac:dyDescent="0.2">
      <c r="A216">
        <v>508483152</v>
      </c>
      <c r="B216" t="s">
        <v>11</v>
      </c>
      <c r="C216">
        <v>1200</v>
      </c>
      <c r="D216">
        <v>1</v>
      </c>
      <c r="E216" s="4">
        <v>45327</v>
      </c>
      <c r="F216">
        <v>267</v>
      </c>
      <c r="G216">
        <v>340</v>
      </c>
      <c r="H216">
        <f>VLOOKUP(A216,[1]coordinates!$A$3:$I$887,8,FALSE)</f>
        <v>35.46258246</v>
      </c>
      <c r="I216">
        <f>VLOOKUP(A216,[1]coordinates!$A$3:$I$887,9,FALSE)</f>
        <v>-110.1838451</v>
      </c>
      <c r="J216">
        <v>0</v>
      </c>
    </row>
    <row r="217" spans="1:10" x14ac:dyDescent="0.2">
      <c r="A217">
        <v>508483176</v>
      </c>
      <c r="B217" t="s">
        <v>11</v>
      </c>
      <c r="C217">
        <v>1200</v>
      </c>
      <c r="D217">
        <v>7</v>
      </c>
      <c r="E217" s="4">
        <v>45558</v>
      </c>
      <c r="F217">
        <v>36</v>
      </c>
      <c r="G217">
        <v>438</v>
      </c>
      <c r="H217">
        <f>VLOOKUP(A217,[1]coordinates!$A$3:$I$887,8,FALSE)</f>
        <v>35.264800260000001</v>
      </c>
      <c r="I217">
        <f>VLOOKUP(A217,[1]coordinates!$A$3:$I$887,9,FALSE)</f>
        <v>-110.0889749</v>
      </c>
      <c r="J217">
        <v>0</v>
      </c>
    </row>
    <row r="218" spans="1:10" x14ac:dyDescent="0.2">
      <c r="A218">
        <v>508483183</v>
      </c>
      <c r="B218" t="s">
        <v>11</v>
      </c>
      <c r="C218">
        <v>1200</v>
      </c>
      <c r="D218">
        <v>2</v>
      </c>
      <c r="E218" s="4">
        <v>45365</v>
      </c>
      <c r="F218">
        <v>229</v>
      </c>
      <c r="G218">
        <v>111</v>
      </c>
      <c r="H218">
        <f>VLOOKUP(A218,[1]coordinates!$A$3:$I$887,8,FALSE)</f>
        <v>35.252092019999999</v>
      </c>
      <c r="I218">
        <f>VLOOKUP(A218,[1]coordinates!$A$3:$I$887,9,FALSE)</f>
        <v>-110.05008050000001</v>
      </c>
      <c r="J218">
        <v>0</v>
      </c>
    </row>
    <row r="219" spans="1:10" x14ac:dyDescent="0.2">
      <c r="A219">
        <v>508483200</v>
      </c>
      <c r="B219" t="s">
        <v>11</v>
      </c>
      <c r="C219">
        <v>1200</v>
      </c>
      <c r="D219">
        <v>1</v>
      </c>
      <c r="E219" s="4">
        <v>45491</v>
      </c>
      <c r="F219">
        <v>103</v>
      </c>
      <c r="G219">
        <v>19</v>
      </c>
      <c r="H219">
        <f>VLOOKUP(A219,[1]coordinates!$A$3:$I$887,8,FALSE)</f>
        <v>35.336712949999999</v>
      </c>
      <c r="I219">
        <f>VLOOKUP(A219,[1]coordinates!$A$3:$I$887,9,FALSE)</f>
        <v>-110.33883350000001</v>
      </c>
      <c r="J219">
        <v>0</v>
      </c>
    </row>
    <row r="220" spans="1:10" x14ac:dyDescent="0.2">
      <c r="A220">
        <v>508483279</v>
      </c>
      <c r="B220" t="s">
        <v>11</v>
      </c>
      <c r="C220">
        <v>1200</v>
      </c>
      <c r="D220">
        <v>5</v>
      </c>
      <c r="E220" s="4">
        <v>45490</v>
      </c>
      <c r="F220">
        <v>104</v>
      </c>
      <c r="G220">
        <v>225</v>
      </c>
      <c r="H220">
        <f>VLOOKUP(A220,[1]coordinates!$A$3:$I$887,8,FALSE)</f>
        <v>35.318009050000001</v>
      </c>
      <c r="I220">
        <f>VLOOKUP(A220,[1]coordinates!$A$3:$I$887,9,FALSE)</f>
        <v>-110.681432</v>
      </c>
      <c r="J220">
        <v>0</v>
      </c>
    </row>
    <row r="221" spans="1:10" x14ac:dyDescent="0.2">
      <c r="A221">
        <v>508483286</v>
      </c>
      <c r="B221" t="s">
        <v>11</v>
      </c>
      <c r="C221">
        <v>1200</v>
      </c>
      <c r="D221">
        <v>6</v>
      </c>
      <c r="E221" s="4">
        <v>45391</v>
      </c>
      <c r="F221">
        <v>203</v>
      </c>
      <c r="G221">
        <v>210</v>
      </c>
      <c r="H221">
        <f>VLOOKUP(A221,[1]coordinates!$A$3:$I$887,8,FALSE)</f>
        <v>35.247195759999997</v>
      </c>
      <c r="I221">
        <f>VLOOKUP(A221,[1]coordinates!$A$3:$I$887,9,FALSE)</f>
        <v>-110.06222270000001</v>
      </c>
      <c r="J221">
        <v>0</v>
      </c>
    </row>
    <row r="222" spans="1:10" x14ac:dyDescent="0.2">
      <c r="A222">
        <v>508483293</v>
      </c>
      <c r="B222" t="s">
        <v>11</v>
      </c>
      <c r="C222">
        <v>1200</v>
      </c>
      <c r="D222">
        <v>2</v>
      </c>
      <c r="E222" s="4">
        <v>45266</v>
      </c>
      <c r="F222">
        <v>328</v>
      </c>
      <c r="G222">
        <v>1094</v>
      </c>
      <c r="H222">
        <f>VLOOKUP(A222,[1]coordinates!$A$3:$I$887,8,FALSE)</f>
        <v>35.346607310000003</v>
      </c>
      <c r="I222">
        <f>VLOOKUP(A222,[1]coordinates!$A$3:$I$887,9,FALSE)</f>
        <v>-110.6345896</v>
      </c>
      <c r="J222">
        <v>0</v>
      </c>
    </row>
    <row r="223" spans="1:10" x14ac:dyDescent="0.2">
      <c r="A223">
        <v>508483310</v>
      </c>
      <c r="B223" t="s">
        <v>11</v>
      </c>
      <c r="C223">
        <v>1200</v>
      </c>
      <c r="D223">
        <v>2</v>
      </c>
      <c r="E223" s="4">
        <v>45379</v>
      </c>
      <c r="F223">
        <v>215</v>
      </c>
      <c r="G223">
        <v>51</v>
      </c>
      <c r="H223">
        <f>VLOOKUP(A223,[1]coordinates!$A$3:$I$887,8,FALSE)</f>
        <v>35.467249899999999</v>
      </c>
      <c r="I223">
        <f>VLOOKUP(A223,[1]coordinates!$A$3:$I$887,9,FALSE)</f>
        <v>-110.4815991</v>
      </c>
      <c r="J223">
        <v>0</v>
      </c>
    </row>
    <row r="224" spans="1:10" x14ac:dyDescent="0.2">
      <c r="A224">
        <v>508484445</v>
      </c>
      <c r="B224" t="s">
        <v>11</v>
      </c>
      <c r="C224">
        <v>1475</v>
      </c>
      <c r="D224">
        <v>5</v>
      </c>
      <c r="E224" s="4">
        <v>45378</v>
      </c>
      <c r="F224">
        <v>216</v>
      </c>
      <c r="G224">
        <v>440</v>
      </c>
      <c r="H224">
        <f>VLOOKUP(A224,[1]coordinates!$A$3:$I$887,8,FALSE)</f>
        <v>35.386410650000002</v>
      </c>
      <c r="I224">
        <f>VLOOKUP(A224,[1]coordinates!$A$3:$I$887,9,FALSE)</f>
        <v>-110.202511</v>
      </c>
      <c r="J224">
        <v>0</v>
      </c>
    </row>
    <row r="225" spans="1:10" x14ac:dyDescent="0.2">
      <c r="A225">
        <v>508484452</v>
      </c>
      <c r="B225" t="s">
        <v>11</v>
      </c>
      <c r="C225">
        <v>1200</v>
      </c>
      <c r="E225" s="4">
        <v>45544</v>
      </c>
      <c r="F225">
        <v>50</v>
      </c>
      <c r="G225">
        <v>47</v>
      </c>
      <c r="H225">
        <f>VLOOKUP(A225,[1]coordinates!$A$3:$I$887,8,FALSE)</f>
        <v>35.212425019999998</v>
      </c>
      <c r="I225">
        <f>VLOOKUP(A225,[1]coordinates!$A$3:$I$887,9,FALSE)</f>
        <v>-110.26991599999999</v>
      </c>
      <c r="J225">
        <v>0</v>
      </c>
    </row>
    <row r="226" spans="1:10" x14ac:dyDescent="0.2">
      <c r="A226">
        <v>508485958</v>
      </c>
      <c r="B226" t="s">
        <v>11</v>
      </c>
      <c r="C226">
        <v>1200</v>
      </c>
      <c r="D226">
        <v>4</v>
      </c>
      <c r="E226" s="4">
        <v>45490</v>
      </c>
      <c r="F226">
        <v>104</v>
      </c>
      <c r="G226">
        <v>440</v>
      </c>
      <c r="H226">
        <f>VLOOKUP(A226,[1]coordinates!$A$3:$I$887,8,FALSE)</f>
        <v>35.837715850000002</v>
      </c>
      <c r="I226">
        <f>VLOOKUP(A226,[1]coordinates!$A$3:$I$887,9,FALSE)</f>
        <v>-110.6069183</v>
      </c>
      <c r="J226">
        <v>0</v>
      </c>
    </row>
    <row r="227" spans="1:10" x14ac:dyDescent="0.2">
      <c r="A227">
        <v>508487974</v>
      </c>
      <c r="B227" t="s">
        <v>11</v>
      </c>
      <c r="C227">
        <v>1200</v>
      </c>
      <c r="D227">
        <v>4</v>
      </c>
      <c r="E227" s="4">
        <v>45264</v>
      </c>
      <c r="F227">
        <v>330</v>
      </c>
      <c r="G227">
        <v>336</v>
      </c>
      <c r="H227">
        <f>VLOOKUP(A227,[1]coordinates!$A$3:$I$887,8,FALSE)</f>
        <v>35.46655749</v>
      </c>
      <c r="I227">
        <f>VLOOKUP(A227,[1]coordinates!$A$3:$I$887,9,FALSE)</f>
        <v>-110.4719174</v>
      </c>
      <c r="J227">
        <v>0</v>
      </c>
    </row>
    <row r="228" spans="1:10" x14ac:dyDescent="0.2">
      <c r="A228">
        <v>508487981</v>
      </c>
      <c r="B228" t="s">
        <v>11</v>
      </c>
      <c r="C228">
        <v>1200</v>
      </c>
      <c r="D228">
        <v>1</v>
      </c>
      <c r="E228" s="4">
        <v>45512</v>
      </c>
      <c r="F228">
        <v>82</v>
      </c>
      <c r="G228">
        <v>599</v>
      </c>
      <c r="H228">
        <f>VLOOKUP(A228,[1]coordinates!$A$3:$I$887,8,FALSE)</f>
        <v>35.385693609999997</v>
      </c>
      <c r="I228">
        <f>VLOOKUP(A228,[1]coordinates!$A$3:$I$887,9,FALSE)</f>
        <v>-110.2255608</v>
      </c>
      <c r="J228">
        <v>0</v>
      </c>
    </row>
    <row r="229" spans="1:10" x14ac:dyDescent="0.2">
      <c r="A229">
        <v>508488009</v>
      </c>
      <c r="B229" t="s">
        <v>11</v>
      </c>
      <c r="C229">
        <v>1200</v>
      </c>
      <c r="D229">
        <v>5</v>
      </c>
      <c r="E229" s="4">
        <v>45551</v>
      </c>
      <c r="F229">
        <v>43</v>
      </c>
      <c r="G229">
        <v>688</v>
      </c>
      <c r="H229">
        <f>VLOOKUP(A229,[1]coordinates!$A$3:$I$887,8,FALSE)</f>
        <v>35.191315410000001</v>
      </c>
      <c r="I229">
        <f>VLOOKUP(A229,[1]coordinates!$A$3:$I$887,9,FALSE)</f>
        <v>-110.0183226</v>
      </c>
      <c r="J229">
        <v>0</v>
      </c>
    </row>
    <row r="230" spans="1:10" x14ac:dyDescent="0.2">
      <c r="A230">
        <v>508488016</v>
      </c>
      <c r="B230" t="s">
        <v>11</v>
      </c>
      <c r="C230">
        <v>1200</v>
      </c>
      <c r="D230">
        <v>6</v>
      </c>
      <c r="E230" s="4">
        <v>45551</v>
      </c>
      <c r="F230">
        <v>43</v>
      </c>
      <c r="G230">
        <v>171</v>
      </c>
      <c r="H230">
        <f>VLOOKUP(A230,[1]coordinates!$A$3:$I$887,8,FALSE)</f>
        <v>35.191186219999999</v>
      </c>
      <c r="I230">
        <f>VLOOKUP(A230,[1]coordinates!$A$3:$I$887,9,FALSE)</f>
        <v>-110.01961780000001</v>
      </c>
      <c r="J230">
        <v>0</v>
      </c>
    </row>
    <row r="231" spans="1:10" x14ac:dyDescent="0.2">
      <c r="A231">
        <v>508488030</v>
      </c>
      <c r="B231" t="s">
        <v>11</v>
      </c>
      <c r="C231">
        <v>1200</v>
      </c>
      <c r="D231">
        <v>3</v>
      </c>
      <c r="E231" s="4">
        <v>45392</v>
      </c>
      <c r="F231">
        <v>202</v>
      </c>
      <c r="G231">
        <v>187</v>
      </c>
      <c r="H231">
        <f>VLOOKUP(A231,[1]coordinates!$A$3:$I$887,8,FALSE)</f>
        <v>35.380932600000001</v>
      </c>
      <c r="I231">
        <f>VLOOKUP(A231,[1]coordinates!$A$3:$I$887,9,FALSE)</f>
        <v>-110.23136049999999</v>
      </c>
      <c r="J231">
        <v>0</v>
      </c>
    </row>
    <row r="232" spans="1:10" x14ac:dyDescent="0.2">
      <c r="A232">
        <v>508488047</v>
      </c>
      <c r="B232" t="s">
        <v>11</v>
      </c>
      <c r="C232">
        <v>1200</v>
      </c>
      <c r="D232">
        <v>3</v>
      </c>
      <c r="E232" s="4">
        <v>45551</v>
      </c>
      <c r="F232">
        <v>43</v>
      </c>
      <c r="G232">
        <v>187</v>
      </c>
      <c r="H232">
        <f>VLOOKUP(A232,[1]coordinates!$A$3:$I$887,8,FALSE)</f>
        <v>35.191336300000003</v>
      </c>
      <c r="I232">
        <f>VLOOKUP(A232,[1]coordinates!$A$3:$I$887,9,FALSE)</f>
        <v>-110.020971</v>
      </c>
      <c r="J232">
        <v>0</v>
      </c>
    </row>
    <row r="233" spans="1:10" x14ac:dyDescent="0.2">
      <c r="A233">
        <v>508488061</v>
      </c>
      <c r="B233" t="s">
        <v>11</v>
      </c>
      <c r="C233">
        <v>1200</v>
      </c>
      <c r="D233">
        <v>1</v>
      </c>
      <c r="E233" s="4">
        <v>45559</v>
      </c>
      <c r="F233">
        <v>35</v>
      </c>
      <c r="G233">
        <v>632</v>
      </c>
      <c r="H233">
        <f>VLOOKUP(A233,[1]coordinates!$A$3:$I$887,8,FALSE)</f>
        <v>35.197877099999999</v>
      </c>
      <c r="I233">
        <f>VLOOKUP(A233,[1]coordinates!$A$3:$I$887,9,FALSE)</f>
        <v>-110.0878263</v>
      </c>
      <c r="J233">
        <v>0</v>
      </c>
    </row>
    <row r="234" spans="1:10" x14ac:dyDescent="0.2">
      <c r="A234">
        <v>508488078</v>
      </c>
      <c r="B234" t="s">
        <v>11</v>
      </c>
      <c r="C234">
        <v>1200</v>
      </c>
      <c r="D234">
        <v>5</v>
      </c>
      <c r="E234" s="4">
        <v>45551</v>
      </c>
      <c r="F234">
        <v>43</v>
      </c>
      <c r="G234">
        <v>382</v>
      </c>
      <c r="H234">
        <f>VLOOKUP(A234,[1]coordinates!$A$3:$I$887,8,FALSE)</f>
        <v>35.175876150000001</v>
      </c>
      <c r="I234">
        <f>VLOOKUP(A234,[1]coordinates!$A$3:$I$887,9,FALSE)</f>
        <v>-110.10390889999999</v>
      </c>
      <c r="J234">
        <v>0</v>
      </c>
    </row>
    <row r="235" spans="1:10" x14ac:dyDescent="0.2">
      <c r="A235">
        <v>508488092</v>
      </c>
      <c r="B235" t="s">
        <v>11</v>
      </c>
      <c r="C235">
        <v>1200</v>
      </c>
      <c r="D235">
        <v>1</v>
      </c>
      <c r="E235" s="4">
        <v>45481</v>
      </c>
      <c r="F235">
        <v>113</v>
      </c>
      <c r="G235">
        <v>330</v>
      </c>
      <c r="H235">
        <f>VLOOKUP(A235,[1]coordinates!$A$3:$I$887,8,FALSE)</f>
        <v>35.484040450000002</v>
      </c>
      <c r="I235">
        <f>VLOOKUP(A235,[1]coordinates!$A$3:$I$887,9,FALSE)</f>
        <v>-110.3964276</v>
      </c>
      <c r="J235">
        <v>0</v>
      </c>
    </row>
    <row r="236" spans="1:10" x14ac:dyDescent="0.2">
      <c r="A236">
        <v>508488102</v>
      </c>
      <c r="B236" t="s">
        <v>11</v>
      </c>
      <c r="C236">
        <v>1200</v>
      </c>
      <c r="D236">
        <v>4</v>
      </c>
      <c r="E236" s="4">
        <v>45551</v>
      </c>
      <c r="F236">
        <v>43</v>
      </c>
      <c r="G236">
        <v>557</v>
      </c>
      <c r="H236">
        <f>VLOOKUP(A236,[1]coordinates!$A$3:$I$887,8,FALSE)</f>
        <v>35.190377329999997</v>
      </c>
      <c r="I236">
        <f>VLOOKUP(A236,[1]coordinates!$A$3:$I$887,9,FALSE)</f>
        <v>-110.0200852</v>
      </c>
      <c r="J236">
        <v>0</v>
      </c>
    </row>
    <row r="237" spans="1:10" x14ac:dyDescent="0.2">
      <c r="A237">
        <v>508488126</v>
      </c>
      <c r="B237" t="s">
        <v>11</v>
      </c>
      <c r="C237">
        <v>1200</v>
      </c>
      <c r="D237">
        <v>3</v>
      </c>
      <c r="E237" s="4">
        <v>45551</v>
      </c>
      <c r="F237">
        <v>43</v>
      </c>
      <c r="G237">
        <v>155</v>
      </c>
      <c r="H237">
        <f>VLOOKUP(A237,[1]coordinates!$A$3:$I$887,8,FALSE)</f>
        <v>35.188947390000003</v>
      </c>
      <c r="I237">
        <f>VLOOKUP(A237,[1]coordinates!$A$3:$I$887,9,FALSE)</f>
        <v>-110.0399797</v>
      </c>
      <c r="J237">
        <v>0</v>
      </c>
    </row>
    <row r="238" spans="1:10" x14ac:dyDescent="0.2">
      <c r="A238">
        <v>508488133</v>
      </c>
      <c r="B238" t="s">
        <v>11</v>
      </c>
      <c r="C238">
        <v>1200</v>
      </c>
      <c r="D238">
        <v>2</v>
      </c>
      <c r="E238" s="4">
        <v>45495</v>
      </c>
      <c r="F238">
        <v>99</v>
      </c>
      <c r="G238">
        <v>216</v>
      </c>
      <c r="H238">
        <f>VLOOKUP(A238,[1]coordinates!$A$3:$I$887,8,FALSE)</f>
        <v>35.1820205</v>
      </c>
      <c r="I238">
        <f>VLOOKUP(A238,[1]coordinates!$A$3:$I$887,9,FALSE)</f>
        <v>-110.185036</v>
      </c>
      <c r="J238">
        <v>0</v>
      </c>
    </row>
    <row r="239" spans="1:10" x14ac:dyDescent="0.2">
      <c r="A239">
        <v>508488140</v>
      </c>
      <c r="B239" t="s">
        <v>11</v>
      </c>
      <c r="C239">
        <v>1200</v>
      </c>
      <c r="D239">
        <v>1</v>
      </c>
      <c r="E239" s="4">
        <v>45365</v>
      </c>
      <c r="F239">
        <v>229</v>
      </c>
      <c r="G239">
        <v>13</v>
      </c>
      <c r="H239">
        <f>VLOOKUP(A239,[1]coordinates!$A$3:$I$887,8,FALSE)</f>
        <v>35.181549140000001</v>
      </c>
      <c r="I239">
        <f>VLOOKUP(A239,[1]coordinates!$A$3:$I$887,9,FALSE)</f>
        <v>-110.1079843</v>
      </c>
      <c r="J239">
        <v>0</v>
      </c>
    </row>
    <row r="240" spans="1:10" x14ac:dyDescent="0.2">
      <c r="A240">
        <v>508488157</v>
      </c>
      <c r="B240" t="s">
        <v>11</v>
      </c>
      <c r="C240">
        <v>1200</v>
      </c>
      <c r="D240">
        <v>2</v>
      </c>
      <c r="E240" s="4">
        <v>45497</v>
      </c>
      <c r="F240">
        <v>97</v>
      </c>
      <c r="G240">
        <v>149</v>
      </c>
      <c r="H240">
        <f>VLOOKUP(A240,[1]coordinates!$A$3:$I$887,8,FALSE)</f>
        <v>35.542138600000001</v>
      </c>
      <c r="I240">
        <f>VLOOKUP(A240,[1]coordinates!$A$3:$I$887,9,FALSE)</f>
        <v>-110.276078</v>
      </c>
      <c r="J240">
        <v>0</v>
      </c>
    </row>
    <row r="241" spans="1:10" x14ac:dyDescent="0.2">
      <c r="A241">
        <v>508488164</v>
      </c>
      <c r="B241" t="s">
        <v>11</v>
      </c>
      <c r="C241">
        <v>1200</v>
      </c>
      <c r="D241">
        <v>5</v>
      </c>
      <c r="E241" s="4">
        <v>45475</v>
      </c>
      <c r="F241">
        <v>119</v>
      </c>
      <c r="G241">
        <v>574</v>
      </c>
      <c r="H241">
        <f>VLOOKUP(A241,[1]coordinates!$A$3:$I$887,8,FALSE)</f>
        <v>35.302915079999998</v>
      </c>
      <c r="I241">
        <f>VLOOKUP(A241,[1]coordinates!$A$3:$I$887,9,FALSE)</f>
        <v>-110.1769551</v>
      </c>
      <c r="J241">
        <v>0</v>
      </c>
    </row>
    <row r="242" spans="1:10" x14ac:dyDescent="0.2">
      <c r="A242">
        <v>508488171</v>
      </c>
      <c r="B242" t="s">
        <v>11</v>
      </c>
      <c r="C242">
        <v>1200</v>
      </c>
      <c r="D242">
        <v>7</v>
      </c>
      <c r="E242" s="4">
        <v>45475</v>
      </c>
      <c r="F242">
        <v>119</v>
      </c>
      <c r="G242">
        <v>378</v>
      </c>
      <c r="H242">
        <f>VLOOKUP(A242,[1]coordinates!$A$3:$I$887,8,FALSE)</f>
        <v>35.288464310000002</v>
      </c>
      <c r="I242">
        <f>VLOOKUP(A242,[1]coordinates!$A$3:$I$887,9,FALSE)</f>
        <v>-110.18195849999999</v>
      </c>
      <c r="J242">
        <v>0</v>
      </c>
    </row>
    <row r="243" spans="1:10" x14ac:dyDescent="0.2">
      <c r="A243">
        <v>508488188</v>
      </c>
      <c r="B243" t="s">
        <v>11</v>
      </c>
      <c r="C243">
        <v>1200</v>
      </c>
      <c r="D243">
        <v>4</v>
      </c>
      <c r="E243" s="4">
        <v>45483</v>
      </c>
      <c r="F243">
        <v>111</v>
      </c>
      <c r="G243">
        <v>865</v>
      </c>
      <c r="H243">
        <f>VLOOKUP(A243,[1]coordinates!$A$3:$I$887,8,FALSE)</f>
        <v>35.375271269999999</v>
      </c>
      <c r="I243">
        <f>VLOOKUP(A243,[1]coordinates!$A$3:$I$887,9,FALSE)</f>
        <v>-110.15331310000001</v>
      </c>
      <c r="J243">
        <v>0</v>
      </c>
    </row>
    <row r="244" spans="1:10" x14ac:dyDescent="0.2">
      <c r="A244">
        <v>508488195</v>
      </c>
      <c r="B244" t="s">
        <v>11</v>
      </c>
      <c r="C244">
        <v>1200</v>
      </c>
      <c r="D244">
        <v>6</v>
      </c>
      <c r="E244" s="4">
        <v>45456</v>
      </c>
      <c r="F244">
        <v>138</v>
      </c>
      <c r="G244">
        <v>912</v>
      </c>
      <c r="H244">
        <f>VLOOKUP(A244,[1]coordinates!$A$3:$I$887,8,FALSE)</f>
        <v>35.178671680000001</v>
      </c>
      <c r="I244">
        <f>VLOOKUP(A244,[1]coordinates!$A$3:$I$887,9,FALSE)</f>
        <v>-110.1072594</v>
      </c>
      <c r="J244">
        <v>0</v>
      </c>
    </row>
    <row r="245" spans="1:10" x14ac:dyDescent="0.2">
      <c r="A245">
        <v>508488267</v>
      </c>
      <c r="B245" t="s">
        <v>11</v>
      </c>
      <c r="C245">
        <v>275</v>
      </c>
      <c r="D245">
        <v>5</v>
      </c>
      <c r="E245" s="4">
        <v>45582</v>
      </c>
      <c r="F245">
        <v>12</v>
      </c>
      <c r="G245">
        <v>253</v>
      </c>
      <c r="H245">
        <f>VLOOKUP(A245,[1]coordinates!$A$3:$I$887,8,FALSE)</f>
        <v>35.508974930000001</v>
      </c>
      <c r="I245">
        <f>VLOOKUP(A245,[1]coordinates!$A$3:$I$887,9,FALSE)</f>
        <v>-110.4022428</v>
      </c>
      <c r="J245">
        <v>0</v>
      </c>
    </row>
    <row r="246" spans="1:10" x14ac:dyDescent="0.2">
      <c r="A246">
        <v>508488274</v>
      </c>
      <c r="B246" t="s">
        <v>11</v>
      </c>
      <c r="C246">
        <v>1475</v>
      </c>
      <c r="D246">
        <v>2</v>
      </c>
      <c r="E246" s="4">
        <v>45504</v>
      </c>
      <c r="F246">
        <v>90</v>
      </c>
      <c r="G246">
        <v>323</v>
      </c>
      <c r="H246">
        <f>VLOOKUP(A246,[1]coordinates!$A$3:$I$887,8,FALSE)</f>
        <v>35.2943012</v>
      </c>
      <c r="I246">
        <f>VLOOKUP(A246,[1]coordinates!$A$3:$I$887,9,FALSE)</f>
        <v>-110.8610553</v>
      </c>
      <c r="J246">
        <v>0</v>
      </c>
    </row>
    <row r="247" spans="1:10" x14ac:dyDescent="0.2">
      <c r="A247">
        <v>508488391</v>
      </c>
      <c r="B247" t="s">
        <v>11</v>
      </c>
      <c r="C247">
        <v>1200</v>
      </c>
      <c r="D247">
        <v>3</v>
      </c>
      <c r="E247" s="4">
        <v>45314</v>
      </c>
      <c r="F247">
        <v>280</v>
      </c>
      <c r="G247">
        <v>120</v>
      </c>
      <c r="H247">
        <f>VLOOKUP(A247,[1]coordinates!$A$3:$I$887,8,FALSE)</f>
        <v>35.18594487</v>
      </c>
      <c r="I247">
        <f>VLOOKUP(A247,[1]coordinates!$A$3:$I$887,9,FALSE)</f>
        <v>-110.1190567</v>
      </c>
      <c r="J247">
        <v>0</v>
      </c>
    </row>
    <row r="248" spans="1:10" x14ac:dyDescent="0.2">
      <c r="A248">
        <v>508488425</v>
      </c>
      <c r="B248" t="s">
        <v>11</v>
      </c>
      <c r="C248">
        <v>1200</v>
      </c>
      <c r="D248">
        <v>2</v>
      </c>
      <c r="E248" s="4">
        <v>45575</v>
      </c>
      <c r="F248">
        <v>19</v>
      </c>
      <c r="G248">
        <v>860</v>
      </c>
      <c r="H248">
        <f>VLOOKUP(A248,[1]coordinates!$A$3:$I$887,8,FALSE)</f>
        <v>35.179539210000002</v>
      </c>
      <c r="I248">
        <f>VLOOKUP(A248,[1]coordinates!$A$3:$I$887,9,FALSE)</f>
        <v>-110.3474629</v>
      </c>
      <c r="J248">
        <v>0</v>
      </c>
    </row>
    <row r="249" spans="1:10" x14ac:dyDescent="0.2">
      <c r="A249">
        <v>508488470</v>
      </c>
      <c r="B249" t="s">
        <v>11</v>
      </c>
      <c r="C249">
        <v>1200</v>
      </c>
      <c r="D249">
        <v>3</v>
      </c>
      <c r="E249" s="4">
        <v>45546</v>
      </c>
      <c r="F249">
        <v>48</v>
      </c>
      <c r="G249">
        <v>559</v>
      </c>
      <c r="H249">
        <f>VLOOKUP(A249,[1]coordinates!$A$3:$I$887,8,FALSE)</f>
        <v>35.326913070000003</v>
      </c>
      <c r="I249">
        <f>VLOOKUP(A249,[1]coordinates!$A$3:$I$887,9,FALSE)</f>
        <v>-110.759252</v>
      </c>
      <c r="J249">
        <v>0</v>
      </c>
    </row>
    <row r="250" spans="1:10" x14ac:dyDescent="0.2">
      <c r="A250">
        <v>508488528</v>
      </c>
      <c r="B250" t="s">
        <v>11</v>
      </c>
      <c r="C250">
        <v>2200</v>
      </c>
      <c r="D250">
        <v>3</v>
      </c>
      <c r="E250" s="4">
        <v>45558</v>
      </c>
      <c r="F250">
        <v>36</v>
      </c>
      <c r="G250">
        <v>537</v>
      </c>
      <c r="H250">
        <f>VLOOKUP(A250,[1]coordinates!$A$3:$I$887,8,FALSE)</f>
        <v>35.346556739999997</v>
      </c>
      <c r="I250">
        <f>VLOOKUP(A250,[1]coordinates!$A$3:$I$887,9,FALSE)</f>
        <v>-110.48999550000001</v>
      </c>
      <c r="J250">
        <v>0</v>
      </c>
    </row>
    <row r="251" spans="1:10" x14ac:dyDescent="0.2">
      <c r="A251">
        <v>508488559</v>
      </c>
      <c r="B251" t="s">
        <v>11</v>
      </c>
      <c r="C251">
        <v>1200</v>
      </c>
      <c r="D251">
        <v>4</v>
      </c>
      <c r="E251" s="4">
        <v>45432</v>
      </c>
      <c r="F251">
        <v>162</v>
      </c>
      <c r="G251">
        <v>350</v>
      </c>
      <c r="H251">
        <f>VLOOKUP(A251,[1]coordinates!$A$3:$I$887,8,FALSE)</f>
        <v>35.396560979999997</v>
      </c>
      <c r="I251">
        <f>VLOOKUP(A251,[1]coordinates!$A$3:$I$887,9,FALSE)</f>
        <v>-110.3508071</v>
      </c>
      <c r="J251">
        <v>0</v>
      </c>
    </row>
    <row r="252" spans="1:10" x14ac:dyDescent="0.2">
      <c r="A252">
        <v>508488580</v>
      </c>
      <c r="B252" t="s">
        <v>11</v>
      </c>
      <c r="C252">
        <v>275</v>
      </c>
      <c r="D252">
        <v>1</v>
      </c>
      <c r="E252" s="4">
        <v>45552</v>
      </c>
      <c r="F252">
        <v>42</v>
      </c>
      <c r="G252">
        <v>60</v>
      </c>
      <c r="H252">
        <f>VLOOKUP(A252,[1]coordinates!$A$3:$I$887,8,FALSE)</f>
        <v>35.794562710000001</v>
      </c>
      <c r="I252">
        <f>VLOOKUP(A252,[1]coordinates!$A$3:$I$887,9,FALSE)</f>
        <v>-110.4956217</v>
      </c>
      <c r="J252">
        <v>0</v>
      </c>
    </row>
    <row r="253" spans="1:10" x14ac:dyDescent="0.2">
      <c r="A253">
        <v>508488779</v>
      </c>
      <c r="B253" t="s">
        <v>11</v>
      </c>
      <c r="C253">
        <v>1200</v>
      </c>
      <c r="D253">
        <v>2</v>
      </c>
      <c r="E253" s="4">
        <v>45582</v>
      </c>
      <c r="F253">
        <v>12</v>
      </c>
      <c r="G253">
        <v>900</v>
      </c>
      <c r="H253">
        <f>VLOOKUP(A253,[1]coordinates!$A$3:$I$887,8,FALSE)</f>
        <v>35.3262061</v>
      </c>
      <c r="I253">
        <f>VLOOKUP(A253,[1]coordinates!$A$3:$I$887,9,FALSE)</f>
        <v>-110.6672619</v>
      </c>
      <c r="J253">
        <v>0</v>
      </c>
    </row>
    <row r="254" spans="1:10" x14ac:dyDescent="0.2">
      <c r="A254">
        <v>508490967</v>
      </c>
      <c r="B254" t="s">
        <v>11</v>
      </c>
      <c r="C254">
        <v>275</v>
      </c>
      <c r="D254">
        <v>2</v>
      </c>
      <c r="E254" s="4">
        <v>45127</v>
      </c>
      <c r="F254">
        <v>467</v>
      </c>
      <c r="G254">
        <v>0</v>
      </c>
      <c r="H254">
        <f>VLOOKUP(A254,[1]coordinates!$A$3:$I$887,8,FALSE)</f>
        <v>35.383468049999998</v>
      </c>
      <c r="I254">
        <f>VLOOKUP(A254,[1]coordinates!$A$3:$I$887,9,FALSE)</f>
        <v>-110.1646616</v>
      </c>
      <c r="J254">
        <v>0</v>
      </c>
    </row>
    <row r="255" spans="1:10" x14ac:dyDescent="0.2">
      <c r="A255">
        <v>508491009</v>
      </c>
      <c r="B255" t="s">
        <v>11</v>
      </c>
      <c r="C255">
        <v>1200</v>
      </c>
      <c r="D255">
        <v>1</v>
      </c>
      <c r="E255" s="4">
        <v>45474</v>
      </c>
      <c r="F255">
        <v>120</v>
      </c>
      <c r="G255">
        <v>51</v>
      </c>
      <c r="H255">
        <f>VLOOKUP(A255,[1]coordinates!$A$3:$I$887,8,FALSE)</f>
        <v>35.61411614</v>
      </c>
      <c r="I255">
        <f>VLOOKUP(A255,[1]coordinates!$A$3:$I$887,9,FALSE)</f>
        <v>-110.04919049999999</v>
      </c>
      <c r="J255">
        <v>0</v>
      </c>
    </row>
    <row r="256" spans="1:10" x14ac:dyDescent="0.2">
      <c r="A256">
        <v>508491030</v>
      </c>
      <c r="B256" t="s">
        <v>11</v>
      </c>
      <c r="C256">
        <v>1200</v>
      </c>
      <c r="D256">
        <v>2</v>
      </c>
      <c r="E256" s="4">
        <v>45544</v>
      </c>
      <c r="F256">
        <v>50</v>
      </c>
      <c r="G256">
        <v>655</v>
      </c>
      <c r="H256">
        <f>VLOOKUP(A256,[1]coordinates!$A$3:$I$887,8,FALSE)</f>
        <v>35.184235289999997</v>
      </c>
      <c r="I256">
        <f>VLOOKUP(A256,[1]coordinates!$A$3:$I$887,9,FALSE)</f>
        <v>-110.2606739</v>
      </c>
      <c r="J256">
        <v>0</v>
      </c>
    </row>
    <row r="257" spans="1:10" x14ac:dyDescent="0.2">
      <c r="A257">
        <v>508491102</v>
      </c>
      <c r="B257" t="s">
        <v>11</v>
      </c>
      <c r="C257">
        <v>1200</v>
      </c>
      <c r="D257">
        <v>2</v>
      </c>
      <c r="E257" s="4">
        <v>45420</v>
      </c>
      <c r="F257">
        <v>174</v>
      </c>
      <c r="G257">
        <v>1000</v>
      </c>
      <c r="H257">
        <f>VLOOKUP(A257,[1]coordinates!$A$3:$I$887,8,FALSE)</f>
        <v>35.396571659999999</v>
      </c>
      <c r="I257">
        <f>VLOOKUP(A257,[1]coordinates!$A$3:$I$887,9,FALSE)</f>
        <v>-110.64511299999999</v>
      </c>
      <c r="J257">
        <v>0</v>
      </c>
    </row>
    <row r="258" spans="1:10" x14ac:dyDescent="0.2">
      <c r="A258">
        <v>508491119</v>
      </c>
      <c r="B258" t="s">
        <v>11</v>
      </c>
      <c r="C258">
        <v>1200</v>
      </c>
      <c r="D258">
        <v>4</v>
      </c>
      <c r="E258" s="4">
        <v>45490</v>
      </c>
      <c r="F258">
        <v>104</v>
      </c>
      <c r="G258">
        <v>171</v>
      </c>
      <c r="H258">
        <f>VLOOKUP(A258,[1]coordinates!$A$3:$I$887,8,FALSE)</f>
        <v>35.244336959999998</v>
      </c>
      <c r="I258">
        <f>VLOOKUP(A258,[1]coordinates!$A$3:$I$887,9,FALSE)</f>
        <v>-110.69179920000001</v>
      </c>
      <c r="J258">
        <v>0</v>
      </c>
    </row>
    <row r="259" spans="1:10" x14ac:dyDescent="0.2">
      <c r="A259">
        <v>508491126</v>
      </c>
      <c r="B259" t="s">
        <v>11</v>
      </c>
      <c r="C259">
        <v>1200</v>
      </c>
      <c r="D259">
        <v>2</v>
      </c>
      <c r="E259" s="4">
        <v>45490</v>
      </c>
      <c r="F259">
        <v>104</v>
      </c>
      <c r="G259">
        <v>470</v>
      </c>
      <c r="H259">
        <f>VLOOKUP(A259,[1]coordinates!$A$3:$I$887,8,FALSE)</f>
        <v>35.24411628</v>
      </c>
      <c r="I259">
        <f>VLOOKUP(A259,[1]coordinates!$A$3:$I$887,9,FALSE)</f>
        <v>-110.6905208</v>
      </c>
      <c r="J259">
        <v>0</v>
      </c>
    </row>
    <row r="260" spans="1:10" x14ac:dyDescent="0.2">
      <c r="A260">
        <v>508505553</v>
      </c>
      <c r="B260" t="s">
        <v>11</v>
      </c>
      <c r="C260">
        <v>1200</v>
      </c>
      <c r="D260">
        <v>4</v>
      </c>
      <c r="E260" s="4">
        <v>45580</v>
      </c>
      <c r="F260">
        <v>14</v>
      </c>
      <c r="G260">
        <v>1100</v>
      </c>
      <c r="H260">
        <f>VLOOKUP(A260,[1]coordinates!$A$3:$I$887,8,FALSE)</f>
        <v>35.387213000000003</v>
      </c>
      <c r="I260">
        <f>VLOOKUP(A260,[1]coordinates!$A$3:$I$887,9,FALSE)</f>
        <v>-110.372809</v>
      </c>
      <c r="J260">
        <v>0</v>
      </c>
    </row>
    <row r="261" spans="1:10" x14ac:dyDescent="0.2">
      <c r="A261">
        <v>514758983</v>
      </c>
      <c r="B261" t="s">
        <v>11</v>
      </c>
      <c r="C261">
        <v>275</v>
      </c>
      <c r="D261">
        <v>6</v>
      </c>
      <c r="E261" s="4">
        <v>45580</v>
      </c>
      <c r="F261">
        <v>14</v>
      </c>
      <c r="G261">
        <v>0</v>
      </c>
      <c r="H261">
        <f>VLOOKUP(A261,[1]coordinates!$A$3:$I$887,8,FALSE)</f>
        <v>35.37837846</v>
      </c>
      <c r="I261">
        <f>VLOOKUP(A261,[1]coordinates!$A$3:$I$887,9,FALSE)</f>
        <v>-110.3645325</v>
      </c>
      <c r="J261">
        <v>0</v>
      </c>
    </row>
    <row r="262" spans="1:10" x14ac:dyDescent="0.2">
      <c r="A262">
        <v>515239735</v>
      </c>
      <c r="B262" t="s">
        <v>11</v>
      </c>
      <c r="C262">
        <v>1200</v>
      </c>
      <c r="D262">
        <v>1</v>
      </c>
      <c r="E262" s="4">
        <v>45559</v>
      </c>
      <c r="F262">
        <v>35</v>
      </c>
      <c r="G262">
        <v>762</v>
      </c>
      <c r="H262">
        <f>VLOOKUP(A262,[1]coordinates!$A$3:$I$887,8,FALSE)</f>
        <v>35.492488199999997</v>
      </c>
      <c r="I262">
        <f>VLOOKUP(A262,[1]coordinates!$A$3:$I$887,9,FALSE)</f>
        <v>-110.4584208</v>
      </c>
      <c r="J262">
        <v>0</v>
      </c>
    </row>
    <row r="263" spans="1:10" x14ac:dyDescent="0.2">
      <c r="A263">
        <v>515239759</v>
      </c>
      <c r="B263" t="s">
        <v>11</v>
      </c>
      <c r="C263">
        <v>1200</v>
      </c>
      <c r="D263">
        <v>2</v>
      </c>
      <c r="E263" s="4">
        <v>45470</v>
      </c>
      <c r="F263">
        <v>124</v>
      </c>
      <c r="G263">
        <v>439</v>
      </c>
      <c r="H263">
        <f>VLOOKUP(A263,[1]coordinates!$A$3:$I$887,8,FALSE)</f>
        <v>35.354830700000001</v>
      </c>
      <c r="I263">
        <f>VLOOKUP(A263,[1]coordinates!$A$3:$I$887,9,FALSE)</f>
        <v>-110.4391633</v>
      </c>
      <c r="J263">
        <v>0</v>
      </c>
    </row>
    <row r="264" spans="1:10" x14ac:dyDescent="0.2">
      <c r="A264">
        <v>515239773</v>
      </c>
      <c r="B264" t="s">
        <v>11</v>
      </c>
      <c r="C264">
        <v>1200</v>
      </c>
      <c r="D264">
        <v>4</v>
      </c>
      <c r="E264" s="4">
        <v>45552</v>
      </c>
      <c r="F264">
        <v>42</v>
      </c>
      <c r="G264">
        <v>505</v>
      </c>
      <c r="H264">
        <f>VLOOKUP(A264,[1]coordinates!$A$3:$I$887,8,FALSE)</f>
        <v>35.496112099999998</v>
      </c>
      <c r="I264">
        <f>VLOOKUP(A264,[1]coordinates!$A$3:$I$887,9,FALSE)</f>
        <v>-110.52098239999999</v>
      </c>
      <c r="J264">
        <v>0</v>
      </c>
    </row>
    <row r="265" spans="1:10" x14ac:dyDescent="0.2">
      <c r="A265">
        <v>578611424</v>
      </c>
      <c r="B265" t="s">
        <v>11</v>
      </c>
      <c r="C265">
        <v>1200</v>
      </c>
      <c r="D265">
        <v>5</v>
      </c>
      <c r="E265" s="4">
        <v>45475</v>
      </c>
      <c r="F265">
        <v>119</v>
      </c>
      <c r="G265">
        <v>237</v>
      </c>
      <c r="H265">
        <f>VLOOKUP(A265,[1]coordinates!$A$3:$I$887,8,FALSE)</f>
        <v>35.295202809999999</v>
      </c>
      <c r="I265">
        <f>VLOOKUP(A265,[1]coordinates!$A$3:$I$887,9,FALSE)</f>
        <v>-110.18243459999999</v>
      </c>
      <c r="J265">
        <v>0</v>
      </c>
    </row>
    <row r="266" spans="1:10" x14ac:dyDescent="0.2">
      <c r="A266">
        <v>578611431</v>
      </c>
      <c r="B266" t="s">
        <v>11</v>
      </c>
      <c r="C266">
        <v>1200</v>
      </c>
      <c r="D266">
        <v>1</v>
      </c>
      <c r="E266" s="4">
        <v>45510</v>
      </c>
      <c r="F266">
        <v>84</v>
      </c>
      <c r="G266">
        <v>133</v>
      </c>
      <c r="H266">
        <f>VLOOKUP(A266,[1]coordinates!$A$3:$I$887,8,FALSE)</f>
        <v>35.499068710000003</v>
      </c>
      <c r="I266">
        <f>VLOOKUP(A266,[1]coordinates!$A$3:$I$887,9,FALSE)</f>
        <v>-110.244496</v>
      </c>
      <c r="J266">
        <v>0</v>
      </c>
    </row>
    <row r="267" spans="1:10" x14ac:dyDescent="0.2">
      <c r="A267">
        <v>578711018</v>
      </c>
      <c r="B267" t="s">
        <v>11</v>
      </c>
      <c r="C267">
        <v>1200</v>
      </c>
      <c r="D267">
        <v>1</v>
      </c>
      <c r="E267" s="4">
        <v>45510</v>
      </c>
      <c r="F267">
        <v>84</v>
      </c>
      <c r="G267">
        <v>60</v>
      </c>
      <c r="H267">
        <f>VLOOKUP(A267,[1]coordinates!$A$3:$I$887,8,FALSE)</f>
        <v>35.498575700000004</v>
      </c>
      <c r="I267">
        <f>VLOOKUP(A267,[1]coordinates!$A$3:$I$887,9,FALSE)</f>
        <v>-110.255309</v>
      </c>
      <c r="J267">
        <v>0</v>
      </c>
    </row>
    <row r="268" spans="1:10" x14ac:dyDescent="0.2">
      <c r="A268">
        <v>578711032</v>
      </c>
      <c r="B268" t="s">
        <v>11</v>
      </c>
      <c r="C268">
        <v>1200</v>
      </c>
      <c r="D268">
        <v>2</v>
      </c>
      <c r="E268" s="4">
        <v>45544</v>
      </c>
      <c r="F268">
        <v>50</v>
      </c>
      <c r="G268">
        <v>197</v>
      </c>
      <c r="H268">
        <f>VLOOKUP(A268,[1]coordinates!$A$3:$I$887,8,FALSE)</f>
        <v>35.630013290000001</v>
      </c>
      <c r="I268">
        <f>VLOOKUP(A268,[1]coordinates!$A$3:$I$887,9,FALSE)</f>
        <v>-110.0295407</v>
      </c>
      <c r="J268">
        <v>0</v>
      </c>
    </row>
    <row r="269" spans="1:10" x14ac:dyDescent="0.2">
      <c r="A269">
        <v>578711049</v>
      </c>
      <c r="B269" t="s">
        <v>11</v>
      </c>
      <c r="C269">
        <v>1200</v>
      </c>
      <c r="D269">
        <v>3</v>
      </c>
      <c r="E269" s="4">
        <v>45407</v>
      </c>
      <c r="F269">
        <v>187</v>
      </c>
      <c r="G269">
        <v>0</v>
      </c>
      <c r="H269">
        <f>VLOOKUP(A269,[1]coordinates!$A$3:$I$887,8,FALSE)</f>
        <v>35.474417420000002</v>
      </c>
      <c r="I269">
        <f>VLOOKUP(A269,[1]coordinates!$A$3:$I$887,9,FALSE)</f>
        <v>-110.4858686</v>
      </c>
      <c r="J269">
        <v>0</v>
      </c>
    </row>
    <row r="270" spans="1:10" x14ac:dyDescent="0.2">
      <c r="A270">
        <v>578711104</v>
      </c>
      <c r="B270" t="s">
        <v>11</v>
      </c>
      <c r="C270">
        <v>1200</v>
      </c>
      <c r="D270">
        <v>1</v>
      </c>
      <c r="E270" s="4">
        <v>45544</v>
      </c>
      <c r="F270">
        <v>50</v>
      </c>
      <c r="G270">
        <v>243</v>
      </c>
      <c r="H270">
        <f>VLOOKUP(A270,[1]coordinates!$A$3:$I$887,8,FALSE)</f>
        <v>35.637162429999997</v>
      </c>
      <c r="I270">
        <f>VLOOKUP(A270,[1]coordinates!$A$3:$I$887,9,FALSE)</f>
        <v>-110.11131829999999</v>
      </c>
      <c r="J270">
        <v>0</v>
      </c>
    </row>
    <row r="271" spans="1:10" x14ac:dyDescent="0.2">
      <c r="A271">
        <v>578711173</v>
      </c>
      <c r="B271" t="s">
        <v>11</v>
      </c>
      <c r="C271">
        <v>275</v>
      </c>
      <c r="E271" s="4">
        <v>45460</v>
      </c>
      <c r="F271">
        <v>134</v>
      </c>
      <c r="G271">
        <v>228</v>
      </c>
      <c r="H271">
        <f>VLOOKUP(A271,[1]coordinates!$A$3:$I$887,8,FALSE)</f>
        <v>35.292574700000003</v>
      </c>
      <c r="I271">
        <f>VLOOKUP(A271,[1]coordinates!$A$3:$I$887,9,FALSE)</f>
        <v>-110.74165790000001</v>
      </c>
      <c r="J271">
        <v>0</v>
      </c>
    </row>
    <row r="272" spans="1:10" x14ac:dyDescent="0.2">
      <c r="A272">
        <v>578711197</v>
      </c>
      <c r="B272" t="s">
        <v>11</v>
      </c>
      <c r="C272">
        <v>1200</v>
      </c>
      <c r="D272">
        <v>4</v>
      </c>
      <c r="E272" s="4">
        <v>45544</v>
      </c>
      <c r="F272">
        <v>50</v>
      </c>
      <c r="G272">
        <v>343</v>
      </c>
      <c r="H272">
        <f>VLOOKUP(A272,[1]coordinates!$A$3:$I$887,8,FALSE)</f>
        <v>35.495684750000002</v>
      </c>
      <c r="I272">
        <f>VLOOKUP(A272,[1]coordinates!$A$3:$I$887,9,FALSE)</f>
        <v>-110.1351368</v>
      </c>
      <c r="J272">
        <v>0</v>
      </c>
    </row>
    <row r="273" spans="1:10" x14ac:dyDescent="0.2">
      <c r="A273">
        <v>578711214</v>
      </c>
      <c r="B273" t="s">
        <v>11</v>
      </c>
      <c r="C273">
        <v>1200</v>
      </c>
      <c r="D273">
        <v>3</v>
      </c>
      <c r="E273" s="4">
        <v>45544</v>
      </c>
      <c r="F273">
        <v>50</v>
      </c>
      <c r="G273">
        <v>211</v>
      </c>
      <c r="H273">
        <f>VLOOKUP(A273,[1]coordinates!$A$3:$I$887,8,FALSE)</f>
        <v>35.510335499999997</v>
      </c>
      <c r="I273">
        <f>VLOOKUP(A273,[1]coordinates!$A$3:$I$887,9,FALSE)</f>
        <v>-110.0393962</v>
      </c>
      <c r="J273">
        <v>0</v>
      </c>
    </row>
    <row r="274" spans="1:10" x14ac:dyDescent="0.2">
      <c r="A274">
        <v>578711290</v>
      </c>
      <c r="B274" t="s">
        <v>11</v>
      </c>
      <c r="C274">
        <v>1200</v>
      </c>
      <c r="D274">
        <v>1</v>
      </c>
      <c r="E274" s="4">
        <v>45544</v>
      </c>
      <c r="F274">
        <v>50</v>
      </c>
      <c r="G274">
        <v>70</v>
      </c>
      <c r="H274">
        <f>VLOOKUP(A274,[1]coordinates!$A$3:$I$887,8,FALSE)</f>
        <v>35.2104353</v>
      </c>
      <c r="I274">
        <f>VLOOKUP(A274,[1]coordinates!$A$3:$I$887,9,FALSE)</f>
        <v>-110.4297849</v>
      </c>
      <c r="J274">
        <v>0</v>
      </c>
    </row>
    <row r="275" spans="1:10" x14ac:dyDescent="0.2">
      <c r="A275">
        <v>578711355</v>
      </c>
      <c r="B275" t="s">
        <v>11</v>
      </c>
      <c r="C275">
        <v>1200</v>
      </c>
      <c r="D275">
        <v>4</v>
      </c>
      <c r="E275" s="4">
        <v>45510</v>
      </c>
      <c r="F275">
        <v>84</v>
      </c>
      <c r="G275">
        <v>108</v>
      </c>
      <c r="H275">
        <f>VLOOKUP(A275,[1]coordinates!$A$3:$I$887,8,FALSE)</f>
        <v>35.493558219999997</v>
      </c>
      <c r="I275">
        <f>VLOOKUP(A275,[1]coordinates!$A$3:$I$887,9,FALSE)</f>
        <v>-110.1354475</v>
      </c>
      <c r="J275">
        <v>0</v>
      </c>
    </row>
    <row r="276" spans="1:10" x14ac:dyDescent="0.2">
      <c r="A276">
        <v>640833255</v>
      </c>
      <c r="B276" t="s">
        <v>11</v>
      </c>
      <c r="C276">
        <v>1200</v>
      </c>
      <c r="D276">
        <v>6</v>
      </c>
      <c r="E276" s="4">
        <v>45510</v>
      </c>
      <c r="F276">
        <v>84</v>
      </c>
      <c r="G276">
        <v>460</v>
      </c>
      <c r="H276">
        <f>VLOOKUP(A276,[1]coordinates!$A$3:$I$887,8,FALSE)</f>
        <v>35.494976780000002</v>
      </c>
      <c r="I276">
        <f>VLOOKUP(A276,[1]coordinates!$A$3:$I$887,9,FALSE)</f>
        <v>-110.1354509</v>
      </c>
      <c r="J276">
        <v>0</v>
      </c>
    </row>
    <row r="277" spans="1:10" x14ac:dyDescent="0.2">
      <c r="A277">
        <v>640833262</v>
      </c>
      <c r="B277" t="s">
        <v>11</v>
      </c>
      <c r="C277">
        <v>1200</v>
      </c>
      <c r="D277">
        <v>4</v>
      </c>
      <c r="E277" s="4">
        <v>45544</v>
      </c>
      <c r="F277">
        <v>50</v>
      </c>
      <c r="G277">
        <v>387</v>
      </c>
      <c r="H277">
        <f>VLOOKUP(A277,[1]coordinates!$A$3:$I$887,8,FALSE)</f>
        <v>35.495363449999999</v>
      </c>
      <c r="I277">
        <f>VLOOKUP(A277,[1]coordinates!$A$3:$I$887,9,FALSE)</f>
        <v>-110.13529819999999</v>
      </c>
      <c r="J277">
        <v>0</v>
      </c>
    </row>
    <row r="278" spans="1:10" x14ac:dyDescent="0.2">
      <c r="A278">
        <v>640911032</v>
      </c>
      <c r="B278" t="s">
        <v>11</v>
      </c>
      <c r="C278">
        <v>2200</v>
      </c>
      <c r="D278">
        <v>1</v>
      </c>
      <c r="E278" s="4">
        <v>45554</v>
      </c>
      <c r="F278">
        <v>40</v>
      </c>
      <c r="G278">
        <v>243</v>
      </c>
      <c r="H278">
        <f>VLOOKUP(A278,[1]coordinates!$A$3:$I$887,8,FALSE)</f>
        <v>35.3443039</v>
      </c>
      <c r="I278">
        <f>VLOOKUP(A278,[1]coordinates!$A$3:$I$887,9,FALSE)</f>
        <v>-110.4864278</v>
      </c>
      <c r="J278">
        <v>0</v>
      </c>
    </row>
    <row r="279" spans="1:10" x14ac:dyDescent="0.2">
      <c r="A279">
        <v>640911049</v>
      </c>
      <c r="B279" t="s">
        <v>11</v>
      </c>
      <c r="C279">
        <v>1200</v>
      </c>
      <c r="E279" s="4">
        <v>45554</v>
      </c>
      <c r="F279">
        <v>40</v>
      </c>
      <c r="G279">
        <v>88</v>
      </c>
      <c r="H279">
        <f>VLOOKUP(A279,[1]coordinates!$A$3:$I$887,8,FALSE)</f>
        <v>35.344313630000002</v>
      </c>
      <c r="I279">
        <f>VLOOKUP(A279,[1]coordinates!$A$3:$I$887,9,FALSE)</f>
        <v>-110.4886205</v>
      </c>
      <c r="J279">
        <v>0</v>
      </c>
    </row>
    <row r="280" spans="1:10" x14ac:dyDescent="0.2">
      <c r="A280">
        <v>640911063</v>
      </c>
      <c r="B280" t="s">
        <v>11</v>
      </c>
      <c r="C280">
        <v>1200</v>
      </c>
      <c r="E280" s="4">
        <v>45490</v>
      </c>
      <c r="F280">
        <v>104</v>
      </c>
      <c r="G280">
        <v>1102</v>
      </c>
      <c r="H280">
        <f>VLOOKUP(A280,[1]coordinates!$A$3:$I$887,8,FALSE)</f>
        <v>35.210566579999998</v>
      </c>
      <c r="I280">
        <f>VLOOKUP(A280,[1]coordinates!$A$3:$I$887,9,FALSE)</f>
        <v>-110.8153283</v>
      </c>
      <c r="J280">
        <v>0</v>
      </c>
    </row>
    <row r="281" spans="1:10" x14ac:dyDescent="0.2">
      <c r="A281">
        <v>640911070</v>
      </c>
      <c r="B281" t="s">
        <v>11</v>
      </c>
      <c r="C281">
        <v>1200</v>
      </c>
      <c r="E281" s="4">
        <v>45544</v>
      </c>
      <c r="F281">
        <v>50</v>
      </c>
      <c r="G281">
        <v>181</v>
      </c>
      <c r="H281">
        <f>VLOOKUP(A281,[1]coordinates!$A$3:$I$887,8,FALSE)</f>
        <v>35.385995049999998</v>
      </c>
      <c r="I281">
        <f>VLOOKUP(A281,[1]coordinates!$A$3:$I$887,9,FALSE)</f>
        <v>-110.32352</v>
      </c>
      <c r="J281">
        <v>0</v>
      </c>
    </row>
    <row r="282" spans="1:10" x14ac:dyDescent="0.2">
      <c r="A282">
        <v>641829619</v>
      </c>
      <c r="B282" t="s">
        <v>11</v>
      </c>
      <c r="C282">
        <v>1200</v>
      </c>
      <c r="D282">
        <v>2</v>
      </c>
      <c r="E282" s="4">
        <v>45558</v>
      </c>
      <c r="F282">
        <v>36</v>
      </c>
      <c r="G282">
        <v>40</v>
      </c>
      <c r="H282">
        <f>VLOOKUP(A282,[1]coordinates!$A$3:$I$887,8,FALSE)</f>
        <v>35.34378804</v>
      </c>
      <c r="I282">
        <f>VLOOKUP(A282,[1]coordinates!$A$3:$I$887,9,FALSE)</f>
        <v>-110.4899874</v>
      </c>
      <c r="J282">
        <v>0</v>
      </c>
    </row>
    <row r="283" spans="1:10" s="5" customFormat="1" x14ac:dyDescent="0.2">
      <c r="A283" s="5">
        <v>464032977</v>
      </c>
      <c r="B283" s="5" t="s">
        <v>11</v>
      </c>
      <c r="C283" s="5">
        <v>1475</v>
      </c>
      <c r="D283" s="5">
        <v>1</v>
      </c>
      <c r="E283" s="6">
        <v>45575</v>
      </c>
      <c r="F283" s="5">
        <v>19</v>
      </c>
      <c r="G283" s="5">
        <v>265</v>
      </c>
      <c r="H283" s="5">
        <v>35.289520000000003</v>
      </c>
      <c r="I283" s="5">
        <v>-110.49809</v>
      </c>
      <c r="J283" s="5">
        <v>1</v>
      </c>
    </row>
    <row r="284" spans="1:10" s="5" customFormat="1" x14ac:dyDescent="0.2">
      <c r="A284" s="5">
        <v>464033002</v>
      </c>
      <c r="B284" s="5" t="s">
        <v>11</v>
      </c>
      <c r="C284" s="5">
        <v>1475</v>
      </c>
      <c r="D284" s="5">
        <v>1</v>
      </c>
      <c r="E284" s="6">
        <v>45575</v>
      </c>
      <c r="F284" s="5">
        <v>19</v>
      </c>
      <c r="G284" s="5">
        <v>181</v>
      </c>
      <c r="H284" s="5">
        <v>35.286909999999999</v>
      </c>
      <c r="I284" s="5">
        <v>-110.49768</v>
      </c>
      <c r="J284" s="5">
        <v>1</v>
      </c>
    </row>
    <row r="285" spans="1:10" s="5" customFormat="1" x14ac:dyDescent="0.2">
      <c r="A285" s="5">
        <v>479490751</v>
      </c>
      <c r="B285" s="5" t="s">
        <v>11</v>
      </c>
      <c r="C285" s="5">
        <v>1475</v>
      </c>
      <c r="D285" s="5">
        <v>2</v>
      </c>
      <c r="E285" s="6">
        <v>45554</v>
      </c>
      <c r="F285" s="5">
        <v>40</v>
      </c>
      <c r="G285" s="5">
        <v>273</v>
      </c>
      <c r="H285" s="5">
        <v>35.351304030000001</v>
      </c>
      <c r="I285" s="5">
        <v>-110.629176</v>
      </c>
      <c r="J285" s="5">
        <v>1</v>
      </c>
    </row>
    <row r="286" spans="1:10" s="5" customFormat="1" x14ac:dyDescent="0.2">
      <c r="A286" s="5">
        <v>479491817</v>
      </c>
      <c r="B286" s="5" t="s">
        <v>11</v>
      </c>
      <c r="C286" s="5">
        <v>1475</v>
      </c>
      <c r="D286" s="5">
        <v>1</v>
      </c>
      <c r="E286" s="6">
        <v>45546</v>
      </c>
      <c r="F286" s="5">
        <v>48</v>
      </c>
      <c r="G286" s="5">
        <v>334</v>
      </c>
      <c r="H286" s="5">
        <v>35.148333000000001</v>
      </c>
      <c r="I286" s="5">
        <v>-110.339876</v>
      </c>
      <c r="J286" s="5">
        <v>1</v>
      </c>
    </row>
    <row r="287" spans="1:10" s="5" customFormat="1" x14ac:dyDescent="0.2">
      <c r="A287" s="5">
        <v>578711135</v>
      </c>
      <c r="B287" s="5" t="s">
        <v>11</v>
      </c>
      <c r="C287" s="5">
        <v>1200</v>
      </c>
      <c r="D287" s="5">
        <v>1</v>
      </c>
      <c r="E287" s="6">
        <v>45575</v>
      </c>
      <c r="F287" s="5">
        <v>19</v>
      </c>
      <c r="G287" s="5">
        <v>124</v>
      </c>
      <c r="H287" s="5">
        <v>35.28810558</v>
      </c>
      <c r="I287" s="5">
        <v>-110.4961196</v>
      </c>
      <c r="J28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2DC7-0237-B647-B69F-160C944ED151}">
  <dimension ref="A1:AD282"/>
  <sheetViews>
    <sheetView tabSelected="1" topLeftCell="A254" workbookViewId="0">
      <selection activeCell="L283" sqref="L283"/>
    </sheetView>
  </sheetViews>
  <sheetFormatPr baseColWidth="10" defaultRowHeight="16" x14ac:dyDescent="0.2"/>
  <cols>
    <col min="1" max="1" width="14.6640625" customWidth="1"/>
    <col min="2" max="2" width="20" bestFit="1" customWidth="1"/>
    <col min="3" max="3" width="22.83203125" customWidth="1"/>
    <col min="8" max="8" width="12.1640625" bestFit="1" customWidth="1"/>
    <col min="9" max="9" width="12.83203125" bestFit="1" customWidth="1"/>
    <col min="10" max="10" width="12.1640625" bestFit="1" customWidth="1"/>
    <col min="11" max="11" width="12.83203125" bestFit="1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ht="17" thickBo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19</v>
      </c>
    </row>
    <row r="3" spans="1:10" x14ac:dyDescent="0.2">
      <c r="A3" t="s">
        <v>10</v>
      </c>
      <c r="B3" s="3" t="s">
        <v>15</v>
      </c>
      <c r="C3">
        <v>-1</v>
      </c>
      <c r="D3" s="3"/>
      <c r="E3" s="3"/>
      <c r="F3" s="3"/>
      <c r="G3" s="3"/>
      <c r="H3">
        <v>36.592444</v>
      </c>
      <c r="I3">
        <v>-110.657417</v>
      </c>
      <c r="J3">
        <v>0</v>
      </c>
    </row>
    <row r="4" spans="1:10" x14ac:dyDescent="0.2">
      <c r="A4" t="s">
        <v>16</v>
      </c>
      <c r="B4" s="3" t="s">
        <v>15</v>
      </c>
      <c r="C4">
        <v>1</v>
      </c>
      <c r="D4" s="3"/>
      <c r="E4" s="3"/>
      <c r="F4" s="3"/>
      <c r="G4" s="3"/>
      <c r="H4">
        <v>36.594029999999997</v>
      </c>
      <c r="I4">
        <v>-110.64439</v>
      </c>
      <c r="J4">
        <v>0</v>
      </c>
    </row>
    <row r="5" spans="1:10" x14ac:dyDescent="0.2">
      <c r="A5" t="s">
        <v>17</v>
      </c>
      <c r="B5" s="3" t="s">
        <v>15</v>
      </c>
      <c r="C5">
        <v>1</v>
      </c>
      <c r="D5" s="3"/>
      <c r="E5" s="3"/>
      <c r="F5" s="3"/>
      <c r="G5" s="3"/>
      <c r="H5">
        <v>36.649920000000002</v>
      </c>
      <c r="I5">
        <v>-110.76194</v>
      </c>
      <c r="J5">
        <v>0</v>
      </c>
    </row>
    <row r="6" spans="1:10" x14ac:dyDescent="0.2">
      <c r="A6" t="s">
        <v>18</v>
      </c>
      <c r="B6" s="3" t="s">
        <v>15</v>
      </c>
      <c r="C6">
        <v>0</v>
      </c>
      <c r="D6" s="3"/>
      <c r="E6" s="3"/>
      <c r="F6" s="3"/>
      <c r="G6" s="3"/>
      <c r="H6">
        <v>36.908639999999998</v>
      </c>
      <c r="I6">
        <v>-111.45314</v>
      </c>
      <c r="J6">
        <v>0</v>
      </c>
    </row>
    <row r="7" spans="1:10" x14ac:dyDescent="0.2">
      <c r="A7" t="s">
        <v>14</v>
      </c>
      <c r="B7" s="3" t="s">
        <v>15</v>
      </c>
      <c r="C7">
        <v>0</v>
      </c>
      <c r="D7" s="3"/>
      <c r="E7" s="3"/>
      <c r="F7" s="3"/>
      <c r="G7" s="3"/>
      <c r="H7">
        <v>35.228870000000001</v>
      </c>
      <c r="I7">
        <v>-111.56664000000001</v>
      </c>
      <c r="J7">
        <v>0</v>
      </c>
    </row>
    <row r="8" spans="1:10" x14ac:dyDescent="0.2">
      <c r="A8">
        <v>464043140</v>
      </c>
      <c r="B8" t="s">
        <v>15</v>
      </c>
      <c r="C8">
        <v>275</v>
      </c>
      <c r="D8">
        <v>1</v>
      </c>
      <c r="E8" s="4">
        <v>45461</v>
      </c>
      <c r="F8">
        <v>133</v>
      </c>
      <c r="G8">
        <v>0</v>
      </c>
      <c r="H8">
        <v>36.877090000000003</v>
      </c>
      <c r="I8">
        <v>-110.60384000000001</v>
      </c>
      <c r="J8">
        <v>0</v>
      </c>
    </row>
    <row r="9" spans="1:10" x14ac:dyDescent="0.2">
      <c r="A9">
        <v>464043157</v>
      </c>
      <c r="B9" t="s">
        <v>15</v>
      </c>
      <c r="C9">
        <v>1200</v>
      </c>
      <c r="D9">
        <v>1</v>
      </c>
      <c r="E9" s="4">
        <v>45565</v>
      </c>
      <c r="F9">
        <v>29</v>
      </c>
      <c r="G9">
        <v>400</v>
      </c>
      <c r="H9">
        <v>36.887320000000003</v>
      </c>
      <c r="I9">
        <v>-110.60072</v>
      </c>
      <c r="J9">
        <v>0</v>
      </c>
    </row>
    <row r="10" spans="1:10" x14ac:dyDescent="0.2">
      <c r="A10">
        <v>464043171</v>
      </c>
      <c r="B10" t="s">
        <v>15</v>
      </c>
      <c r="C10">
        <v>1200</v>
      </c>
      <c r="D10">
        <v>1</v>
      </c>
      <c r="E10" s="4">
        <v>45565</v>
      </c>
      <c r="F10">
        <v>29</v>
      </c>
      <c r="G10">
        <v>317</v>
      </c>
      <c r="H10">
        <v>37.009889999999999</v>
      </c>
      <c r="I10">
        <v>-110.61006</v>
      </c>
      <c r="J10">
        <v>0</v>
      </c>
    </row>
    <row r="11" spans="1:10" x14ac:dyDescent="0.2">
      <c r="A11">
        <v>464043188</v>
      </c>
      <c r="B11" t="s">
        <v>15</v>
      </c>
      <c r="C11">
        <v>1200</v>
      </c>
      <c r="D11">
        <v>1</v>
      </c>
      <c r="E11" s="4">
        <v>45565</v>
      </c>
      <c r="F11">
        <v>29</v>
      </c>
      <c r="G11">
        <v>358</v>
      </c>
      <c r="H11">
        <v>37.012439999999998</v>
      </c>
      <c r="I11">
        <v>-110.60760000000001</v>
      </c>
      <c r="J11">
        <v>0</v>
      </c>
    </row>
    <row r="12" spans="1:10" x14ac:dyDescent="0.2">
      <c r="A12">
        <v>464043195</v>
      </c>
      <c r="B12" t="s">
        <v>15</v>
      </c>
      <c r="C12">
        <v>1200</v>
      </c>
      <c r="D12">
        <v>2</v>
      </c>
      <c r="E12" s="4">
        <v>45572</v>
      </c>
      <c r="F12">
        <v>22</v>
      </c>
      <c r="G12">
        <v>0</v>
      </c>
      <c r="H12">
        <v>37.04786</v>
      </c>
      <c r="I12">
        <v>-110.61297999999999</v>
      </c>
      <c r="J12">
        <v>0</v>
      </c>
    </row>
    <row r="13" spans="1:10" x14ac:dyDescent="0.2">
      <c r="A13">
        <v>464043212</v>
      </c>
      <c r="B13" t="s">
        <v>15</v>
      </c>
      <c r="C13">
        <v>1200</v>
      </c>
      <c r="D13">
        <v>4</v>
      </c>
      <c r="E13" s="4">
        <v>45572</v>
      </c>
      <c r="F13">
        <v>22</v>
      </c>
      <c r="G13">
        <v>1000</v>
      </c>
      <c r="H13">
        <v>37.047420000000002</v>
      </c>
      <c r="I13">
        <v>-110.61319</v>
      </c>
      <c r="J13">
        <v>0</v>
      </c>
    </row>
    <row r="14" spans="1:10" x14ac:dyDescent="0.2">
      <c r="A14">
        <v>464043229</v>
      </c>
      <c r="B14" t="s">
        <v>15</v>
      </c>
      <c r="C14">
        <v>1200</v>
      </c>
      <c r="D14">
        <v>2</v>
      </c>
      <c r="E14" s="4">
        <v>45449</v>
      </c>
      <c r="F14">
        <v>145</v>
      </c>
      <c r="G14">
        <v>950</v>
      </c>
      <c r="H14">
        <v>37.042650000000002</v>
      </c>
      <c r="I14">
        <v>-110.60075000000001</v>
      </c>
      <c r="J14">
        <v>0</v>
      </c>
    </row>
    <row r="15" spans="1:10" x14ac:dyDescent="0.2">
      <c r="A15">
        <v>464043308</v>
      </c>
      <c r="B15" t="s">
        <v>15</v>
      </c>
      <c r="C15">
        <v>1200</v>
      </c>
      <c r="D15">
        <v>2</v>
      </c>
      <c r="E15" s="4">
        <v>45565</v>
      </c>
      <c r="F15">
        <v>29</v>
      </c>
      <c r="G15">
        <v>300</v>
      </c>
      <c r="H15">
        <v>36.810989999999997</v>
      </c>
      <c r="I15">
        <v>-110.61127</v>
      </c>
      <c r="J15">
        <v>0</v>
      </c>
    </row>
    <row r="16" spans="1:10" x14ac:dyDescent="0.2">
      <c r="A16">
        <v>464043315</v>
      </c>
      <c r="B16" t="s">
        <v>15</v>
      </c>
      <c r="C16">
        <v>1475</v>
      </c>
      <c r="D16">
        <v>1</v>
      </c>
      <c r="E16" s="4">
        <v>45322</v>
      </c>
      <c r="F16">
        <v>272</v>
      </c>
      <c r="G16">
        <v>1373</v>
      </c>
      <c r="H16">
        <v>36.976917499999999</v>
      </c>
      <c r="I16">
        <v>-110.8925054</v>
      </c>
      <c r="J16">
        <v>0</v>
      </c>
    </row>
    <row r="17" spans="1:10" x14ac:dyDescent="0.2">
      <c r="A17">
        <v>464043339</v>
      </c>
      <c r="B17" t="s">
        <v>15</v>
      </c>
      <c r="C17">
        <v>1200</v>
      </c>
      <c r="D17">
        <v>1</v>
      </c>
      <c r="E17" s="4">
        <v>45547</v>
      </c>
      <c r="F17">
        <v>47</v>
      </c>
      <c r="G17">
        <v>900</v>
      </c>
      <c r="H17">
        <v>36.960360000000001</v>
      </c>
      <c r="I17">
        <v>-110.8635</v>
      </c>
      <c r="J17">
        <v>0</v>
      </c>
    </row>
    <row r="18" spans="1:10" x14ac:dyDescent="0.2">
      <c r="A18">
        <v>464043346</v>
      </c>
      <c r="B18" t="s">
        <v>15</v>
      </c>
      <c r="C18">
        <v>1200</v>
      </c>
      <c r="D18">
        <v>1</v>
      </c>
      <c r="E18" s="4">
        <v>45504</v>
      </c>
      <c r="F18">
        <v>90</v>
      </c>
      <c r="G18">
        <v>300</v>
      </c>
      <c r="H18">
        <v>36.915689299999997</v>
      </c>
      <c r="I18">
        <v>-110.7587091</v>
      </c>
      <c r="J18">
        <v>0</v>
      </c>
    </row>
    <row r="19" spans="1:10" x14ac:dyDescent="0.2">
      <c r="A19">
        <v>464043353</v>
      </c>
      <c r="B19" t="s">
        <v>15</v>
      </c>
      <c r="C19">
        <v>1200</v>
      </c>
      <c r="D19">
        <v>1</v>
      </c>
      <c r="E19" s="4">
        <v>45575</v>
      </c>
      <c r="F19">
        <v>19</v>
      </c>
      <c r="G19">
        <v>838</v>
      </c>
      <c r="H19">
        <v>36.923850000000002</v>
      </c>
      <c r="I19">
        <v>-110.75020000000001</v>
      </c>
      <c r="J19">
        <v>0</v>
      </c>
    </row>
    <row r="20" spans="1:10" x14ac:dyDescent="0.2">
      <c r="A20">
        <v>464043360</v>
      </c>
      <c r="B20" t="s">
        <v>15</v>
      </c>
      <c r="C20">
        <v>1200</v>
      </c>
      <c r="D20">
        <v>1</v>
      </c>
      <c r="E20" s="4">
        <v>45509</v>
      </c>
      <c r="F20">
        <v>85</v>
      </c>
      <c r="G20">
        <v>300</v>
      </c>
      <c r="H20">
        <v>36.894786799999999</v>
      </c>
      <c r="I20">
        <v>-110.8283491</v>
      </c>
      <c r="J20">
        <v>0</v>
      </c>
    </row>
    <row r="21" spans="1:10" x14ac:dyDescent="0.2">
      <c r="A21">
        <v>464043377</v>
      </c>
      <c r="B21" t="s">
        <v>15</v>
      </c>
      <c r="C21">
        <v>1200</v>
      </c>
      <c r="D21">
        <v>1</v>
      </c>
      <c r="E21" s="4">
        <v>45502</v>
      </c>
      <c r="F21">
        <v>92</v>
      </c>
      <c r="G21">
        <v>700</v>
      </c>
      <c r="H21">
        <v>36.954258000000003</v>
      </c>
      <c r="I21">
        <v>-110.745102</v>
      </c>
      <c r="J21">
        <v>0</v>
      </c>
    </row>
    <row r="22" spans="1:10" x14ac:dyDescent="0.2">
      <c r="A22">
        <v>464043384</v>
      </c>
      <c r="B22" t="s">
        <v>15</v>
      </c>
      <c r="C22">
        <v>1200</v>
      </c>
      <c r="D22">
        <v>1</v>
      </c>
      <c r="E22" s="4">
        <v>45512</v>
      </c>
      <c r="F22">
        <v>82</v>
      </c>
      <c r="G22">
        <v>450</v>
      </c>
      <c r="H22">
        <v>36.79365</v>
      </c>
      <c r="I22">
        <v>-110.72098</v>
      </c>
      <c r="J22">
        <v>0</v>
      </c>
    </row>
    <row r="23" spans="1:10" x14ac:dyDescent="0.2">
      <c r="A23">
        <v>464043391</v>
      </c>
      <c r="B23" t="s">
        <v>15</v>
      </c>
      <c r="C23">
        <v>1200</v>
      </c>
      <c r="D23">
        <v>1</v>
      </c>
      <c r="E23" s="4">
        <v>45581</v>
      </c>
      <c r="F23">
        <v>13</v>
      </c>
      <c r="G23">
        <v>815</v>
      </c>
      <c r="H23">
        <v>36.812795999999999</v>
      </c>
      <c r="I23">
        <v>-110.710877</v>
      </c>
      <c r="J23">
        <v>0</v>
      </c>
    </row>
    <row r="24" spans="1:10" x14ac:dyDescent="0.2">
      <c r="A24">
        <v>464043401</v>
      </c>
      <c r="B24" t="s">
        <v>15</v>
      </c>
      <c r="C24">
        <v>1200</v>
      </c>
      <c r="D24">
        <v>1</v>
      </c>
      <c r="E24" s="4">
        <v>45581</v>
      </c>
      <c r="F24">
        <v>13</v>
      </c>
      <c r="G24">
        <v>95</v>
      </c>
      <c r="H24">
        <v>36.813015</v>
      </c>
      <c r="I24">
        <v>-110.711167</v>
      </c>
      <c r="J24">
        <v>0</v>
      </c>
    </row>
    <row r="25" spans="1:10" x14ac:dyDescent="0.2">
      <c r="A25">
        <v>464043418</v>
      </c>
      <c r="B25" t="s">
        <v>15</v>
      </c>
      <c r="C25">
        <v>1200</v>
      </c>
      <c r="D25">
        <v>1</v>
      </c>
      <c r="E25" s="4">
        <v>45512</v>
      </c>
      <c r="F25">
        <v>82</v>
      </c>
      <c r="G25">
        <v>500</v>
      </c>
      <c r="H25">
        <v>36.790571499999999</v>
      </c>
      <c r="I25">
        <v>-110.7109803</v>
      </c>
      <c r="J25">
        <v>0</v>
      </c>
    </row>
    <row r="26" spans="1:10" x14ac:dyDescent="0.2">
      <c r="A26">
        <v>464043425</v>
      </c>
      <c r="B26" t="s">
        <v>15</v>
      </c>
      <c r="C26">
        <v>1200</v>
      </c>
      <c r="D26">
        <v>1</v>
      </c>
      <c r="E26" s="4">
        <v>45581</v>
      </c>
      <c r="F26">
        <v>13</v>
      </c>
      <c r="G26">
        <v>207</v>
      </c>
      <c r="H26">
        <v>36.843510000000002</v>
      </c>
      <c r="I26">
        <v>-110.71378</v>
      </c>
      <c r="J26">
        <v>0</v>
      </c>
    </row>
    <row r="27" spans="1:10" x14ac:dyDescent="0.2">
      <c r="A27">
        <v>464043432</v>
      </c>
      <c r="B27" t="s">
        <v>15</v>
      </c>
      <c r="C27">
        <v>1200</v>
      </c>
      <c r="D27">
        <v>1</v>
      </c>
      <c r="E27" s="4">
        <v>45412</v>
      </c>
      <c r="F27">
        <v>182</v>
      </c>
      <c r="G27">
        <v>400</v>
      </c>
      <c r="H27">
        <v>36.942997900000002</v>
      </c>
      <c r="I27">
        <v>-110.7554054</v>
      </c>
      <c r="J27">
        <v>0</v>
      </c>
    </row>
    <row r="28" spans="1:10" x14ac:dyDescent="0.2">
      <c r="A28">
        <v>464043449</v>
      </c>
      <c r="B28" t="s">
        <v>15</v>
      </c>
      <c r="C28">
        <v>1200</v>
      </c>
      <c r="D28">
        <v>1</v>
      </c>
      <c r="E28" s="4">
        <v>45573</v>
      </c>
      <c r="F28">
        <v>21</v>
      </c>
      <c r="G28">
        <v>901</v>
      </c>
      <c r="H28">
        <v>36.926630000000003</v>
      </c>
      <c r="I28">
        <v>-110.74563999999999</v>
      </c>
      <c r="J28">
        <v>0</v>
      </c>
    </row>
    <row r="29" spans="1:10" x14ac:dyDescent="0.2">
      <c r="A29">
        <v>464043456</v>
      </c>
      <c r="B29" t="s">
        <v>15</v>
      </c>
      <c r="C29">
        <v>1200</v>
      </c>
      <c r="D29">
        <v>1</v>
      </c>
      <c r="E29" s="4">
        <v>45573</v>
      </c>
      <c r="F29">
        <v>21</v>
      </c>
      <c r="G29">
        <v>579</v>
      </c>
      <c r="H29">
        <v>36.929549999999999</v>
      </c>
      <c r="I29">
        <v>-110.72315999999999</v>
      </c>
      <c r="J29">
        <v>0</v>
      </c>
    </row>
    <row r="30" spans="1:10" x14ac:dyDescent="0.2">
      <c r="A30">
        <v>464043463</v>
      </c>
      <c r="B30" t="s">
        <v>15</v>
      </c>
      <c r="C30">
        <v>1200</v>
      </c>
      <c r="D30">
        <v>1</v>
      </c>
      <c r="E30" s="4">
        <v>45575</v>
      </c>
      <c r="F30">
        <v>19</v>
      </c>
      <c r="G30">
        <v>79</v>
      </c>
      <c r="H30">
        <v>36.928179100000001</v>
      </c>
      <c r="I30">
        <v>-110.74667220000001</v>
      </c>
      <c r="J30">
        <v>0</v>
      </c>
    </row>
    <row r="31" spans="1:10" x14ac:dyDescent="0.2">
      <c r="A31">
        <v>464043470</v>
      </c>
      <c r="B31" t="s">
        <v>15</v>
      </c>
      <c r="C31">
        <v>1200</v>
      </c>
      <c r="D31">
        <v>1</v>
      </c>
      <c r="E31" s="4">
        <v>45442</v>
      </c>
      <c r="F31">
        <v>152</v>
      </c>
      <c r="G31">
        <v>100</v>
      </c>
      <c r="H31">
        <v>36.998600000000003</v>
      </c>
      <c r="I31">
        <v>-110.77694</v>
      </c>
      <c r="J31">
        <v>0</v>
      </c>
    </row>
    <row r="32" spans="1:10" x14ac:dyDescent="0.2">
      <c r="A32">
        <v>464043487</v>
      </c>
      <c r="B32" t="s">
        <v>15</v>
      </c>
      <c r="C32">
        <v>1200</v>
      </c>
      <c r="D32">
        <v>1</v>
      </c>
      <c r="E32" s="4">
        <v>45581</v>
      </c>
      <c r="F32">
        <v>13</v>
      </c>
      <c r="G32">
        <v>877</v>
      </c>
      <c r="H32">
        <v>36.812345000000001</v>
      </c>
      <c r="I32">
        <v>-110.712079</v>
      </c>
      <c r="J32">
        <v>0</v>
      </c>
    </row>
    <row r="33" spans="1:10" x14ac:dyDescent="0.2">
      <c r="A33">
        <v>464043504</v>
      </c>
      <c r="B33" t="s">
        <v>15</v>
      </c>
      <c r="C33">
        <v>1200</v>
      </c>
      <c r="D33">
        <v>1</v>
      </c>
      <c r="E33" s="4">
        <v>45580</v>
      </c>
      <c r="F33">
        <v>14</v>
      </c>
      <c r="G33">
        <v>947</v>
      </c>
      <c r="H33">
        <v>37.016755199999999</v>
      </c>
      <c r="I33">
        <v>-110.77604770000001</v>
      </c>
      <c r="J33">
        <v>0</v>
      </c>
    </row>
    <row r="34" spans="1:10" x14ac:dyDescent="0.2">
      <c r="A34">
        <v>464043511</v>
      </c>
      <c r="B34" t="s">
        <v>15</v>
      </c>
      <c r="C34">
        <v>1200</v>
      </c>
      <c r="D34">
        <v>1</v>
      </c>
      <c r="E34" s="4">
        <v>45581</v>
      </c>
      <c r="F34">
        <v>13</v>
      </c>
      <c r="G34">
        <v>848</v>
      </c>
      <c r="H34">
        <v>37.016952199999999</v>
      </c>
      <c r="I34">
        <v>-110.77607449999999</v>
      </c>
      <c r="J34">
        <v>0</v>
      </c>
    </row>
    <row r="35" spans="1:10" x14ac:dyDescent="0.2">
      <c r="A35">
        <v>464043528</v>
      </c>
      <c r="B35" t="s">
        <v>15</v>
      </c>
      <c r="C35">
        <v>1200</v>
      </c>
      <c r="D35">
        <v>1</v>
      </c>
      <c r="E35" s="4">
        <v>45231</v>
      </c>
      <c r="F35">
        <v>363</v>
      </c>
      <c r="G35">
        <v>183</v>
      </c>
      <c r="H35">
        <v>37.015720799999997</v>
      </c>
      <c r="I35">
        <v>-110.7876241</v>
      </c>
      <c r="J35">
        <v>0</v>
      </c>
    </row>
    <row r="36" spans="1:10" x14ac:dyDescent="0.2">
      <c r="A36">
        <v>464043535</v>
      </c>
      <c r="B36" t="s">
        <v>15</v>
      </c>
      <c r="C36">
        <v>1200</v>
      </c>
      <c r="D36">
        <v>1</v>
      </c>
      <c r="E36" s="4">
        <v>45502</v>
      </c>
      <c r="F36">
        <v>92</v>
      </c>
      <c r="G36">
        <v>10</v>
      </c>
      <c r="H36">
        <v>37.015373799999999</v>
      </c>
      <c r="I36">
        <v>-110.7722014</v>
      </c>
      <c r="J36">
        <v>0</v>
      </c>
    </row>
    <row r="37" spans="1:10" x14ac:dyDescent="0.2">
      <c r="A37">
        <v>464043542</v>
      </c>
      <c r="B37" t="s">
        <v>15</v>
      </c>
      <c r="C37">
        <v>1200</v>
      </c>
      <c r="D37">
        <v>1</v>
      </c>
      <c r="E37" s="4">
        <v>45502</v>
      </c>
      <c r="F37">
        <v>92</v>
      </c>
      <c r="G37">
        <v>200</v>
      </c>
      <c r="H37">
        <v>37.015048299999997</v>
      </c>
      <c r="I37">
        <v>-110.7717562</v>
      </c>
      <c r="J37">
        <v>0</v>
      </c>
    </row>
    <row r="38" spans="1:10" x14ac:dyDescent="0.2">
      <c r="A38">
        <v>464043559</v>
      </c>
      <c r="B38" t="s">
        <v>15</v>
      </c>
      <c r="C38">
        <v>1200</v>
      </c>
      <c r="D38">
        <v>1</v>
      </c>
      <c r="E38" s="4">
        <v>45580</v>
      </c>
      <c r="F38">
        <v>14</v>
      </c>
      <c r="G38">
        <v>138</v>
      </c>
      <c r="H38">
        <v>37.013753600000001</v>
      </c>
      <c r="I38">
        <v>-110.7726188</v>
      </c>
      <c r="J38">
        <v>0</v>
      </c>
    </row>
    <row r="39" spans="1:10" x14ac:dyDescent="0.2">
      <c r="A39">
        <v>464043566</v>
      </c>
      <c r="B39" t="s">
        <v>15</v>
      </c>
      <c r="C39">
        <v>1200</v>
      </c>
      <c r="D39">
        <v>1</v>
      </c>
      <c r="E39" s="4">
        <v>45580</v>
      </c>
      <c r="F39">
        <v>14</v>
      </c>
      <c r="G39">
        <v>853</v>
      </c>
      <c r="H39">
        <v>37.01003</v>
      </c>
      <c r="I39">
        <v>-110.77888</v>
      </c>
      <c r="J39">
        <v>0</v>
      </c>
    </row>
    <row r="40" spans="1:10" x14ac:dyDescent="0.2">
      <c r="A40">
        <v>464043573</v>
      </c>
      <c r="B40" t="s">
        <v>15</v>
      </c>
      <c r="C40">
        <v>1200</v>
      </c>
      <c r="D40">
        <v>1</v>
      </c>
      <c r="E40" s="4">
        <v>45370</v>
      </c>
      <c r="F40">
        <v>224</v>
      </c>
      <c r="G40">
        <v>199</v>
      </c>
      <c r="H40">
        <v>37.009329800000003</v>
      </c>
      <c r="I40">
        <v>-110.78045729999999</v>
      </c>
      <c r="J40">
        <v>0</v>
      </c>
    </row>
    <row r="41" spans="1:10" x14ac:dyDescent="0.2">
      <c r="A41">
        <v>464043580</v>
      </c>
      <c r="B41" t="s">
        <v>15</v>
      </c>
      <c r="C41">
        <v>1200</v>
      </c>
      <c r="D41">
        <v>1</v>
      </c>
      <c r="E41" s="4">
        <v>45575</v>
      </c>
      <c r="F41">
        <v>19</v>
      </c>
      <c r="G41">
        <v>541</v>
      </c>
      <c r="H41">
        <v>37.013459099999999</v>
      </c>
      <c r="I41">
        <v>-110.78497950000001</v>
      </c>
      <c r="J41">
        <v>0</v>
      </c>
    </row>
    <row r="42" spans="1:10" x14ac:dyDescent="0.2">
      <c r="A42">
        <v>464043597</v>
      </c>
      <c r="B42" t="s">
        <v>15</v>
      </c>
      <c r="C42">
        <v>1200</v>
      </c>
      <c r="D42">
        <v>1</v>
      </c>
      <c r="E42" s="4">
        <v>45533</v>
      </c>
      <c r="F42">
        <v>61</v>
      </c>
      <c r="G42">
        <v>1045</v>
      </c>
      <c r="H42">
        <v>36.706487000000003</v>
      </c>
      <c r="I42">
        <v>-110.60793</v>
      </c>
      <c r="J42">
        <v>0</v>
      </c>
    </row>
    <row r="43" spans="1:10" x14ac:dyDescent="0.2">
      <c r="A43">
        <v>464043607</v>
      </c>
      <c r="B43" t="s">
        <v>15</v>
      </c>
      <c r="C43">
        <v>1200</v>
      </c>
      <c r="D43">
        <v>3</v>
      </c>
      <c r="E43" s="4">
        <v>45419</v>
      </c>
      <c r="F43">
        <v>175</v>
      </c>
      <c r="G43">
        <v>300</v>
      </c>
      <c r="H43">
        <v>36.706499999999998</v>
      </c>
      <c r="I43">
        <v>-110.60809999999999</v>
      </c>
      <c r="J43">
        <v>0</v>
      </c>
    </row>
    <row r="44" spans="1:10" x14ac:dyDescent="0.2">
      <c r="A44">
        <v>464043614</v>
      </c>
      <c r="B44" t="s">
        <v>15</v>
      </c>
      <c r="C44">
        <v>1200</v>
      </c>
      <c r="D44">
        <v>1</v>
      </c>
      <c r="E44" s="4">
        <v>45483</v>
      </c>
      <c r="F44">
        <v>111</v>
      </c>
      <c r="G44">
        <v>350</v>
      </c>
      <c r="H44">
        <v>36.573997400000003</v>
      </c>
      <c r="I44">
        <v>-110.49949650000001</v>
      </c>
      <c r="J44">
        <v>0</v>
      </c>
    </row>
    <row r="45" spans="1:10" x14ac:dyDescent="0.2">
      <c r="A45">
        <v>464043638</v>
      </c>
      <c r="B45" t="s">
        <v>15</v>
      </c>
      <c r="C45">
        <v>1200</v>
      </c>
      <c r="D45">
        <v>1</v>
      </c>
      <c r="E45" s="4">
        <v>45587</v>
      </c>
      <c r="F45">
        <v>7</v>
      </c>
      <c r="G45">
        <v>278</v>
      </c>
      <c r="H45">
        <v>36.518678000000001</v>
      </c>
      <c r="I45">
        <v>-110.677132</v>
      </c>
      <c r="J45">
        <v>0</v>
      </c>
    </row>
    <row r="46" spans="1:10" x14ac:dyDescent="0.2">
      <c r="A46">
        <v>464043645</v>
      </c>
      <c r="B46" t="s">
        <v>15</v>
      </c>
      <c r="C46">
        <v>1200</v>
      </c>
      <c r="D46">
        <v>1</v>
      </c>
      <c r="E46" s="4">
        <v>45587</v>
      </c>
      <c r="F46">
        <v>7</v>
      </c>
      <c r="G46">
        <v>1009</v>
      </c>
      <c r="H46">
        <v>36.625700700000003</v>
      </c>
      <c r="I46">
        <v>-110.52299840000001</v>
      </c>
      <c r="J46">
        <v>0</v>
      </c>
    </row>
    <row r="47" spans="1:10" x14ac:dyDescent="0.2">
      <c r="A47">
        <v>464043652</v>
      </c>
      <c r="B47" t="s">
        <v>15</v>
      </c>
      <c r="C47">
        <v>1200</v>
      </c>
      <c r="D47">
        <v>1</v>
      </c>
      <c r="E47" s="4">
        <v>45434</v>
      </c>
      <c r="F47">
        <v>160</v>
      </c>
      <c r="G47">
        <v>0</v>
      </c>
      <c r="H47">
        <v>36.544309699999999</v>
      </c>
      <c r="I47">
        <v>-110.53152919999999</v>
      </c>
      <c r="J47">
        <v>0</v>
      </c>
    </row>
    <row r="48" spans="1:10" x14ac:dyDescent="0.2">
      <c r="A48">
        <v>464043669</v>
      </c>
      <c r="B48" t="s">
        <v>15</v>
      </c>
      <c r="C48">
        <v>1200</v>
      </c>
      <c r="D48">
        <v>1</v>
      </c>
      <c r="E48" s="4">
        <v>45523</v>
      </c>
      <c r="F48">
        <v>71</v>
      </c>
      <c r="G48">
        <v>550</v>
      </c>
      <c r="H48">
        <v>36.571567899999998</v>
      </c>
      <c r="I48">
        <v>-110.5174828</v>
      </c>
      <c r="J48">
        <v>0</v>
      </c>
    </row>
    <row r="49" spans="1:10" x14ac:dyDescent="0.2">
      <c r="A49">
        <v>464043676</v>
      </c>
      <c r="B49" t="s">
        <v>15</v>
      </c>
      <c r="C49">
        <v>1200</v>
      </c>
      <c r="D49">
        <v>1</v>
      </c>
      <c r="E49" s="4">
        <v>45559</v>
      </c>
      <c r="F49">
        <v>35</v>
      </c>
      <c r="G49">
        <v>914</v>
      </c>
      <c r="H49">
        <v>36.6032078</v>
      </c>
      <c r="I49">
        <v>-110.5220211</v>
      </c>
      <c r="J49">
        <v>0</v>
      </c>
    </row>
    <row r="50" spans="1:10" x14ac:dyDescent="0.2">
      <c r="A50">
        <v>464043683</v>
      </c>
      <c r="B50" t="s">
        <v>15</v>
      </c>
      <c r="C50">
        <v>1200</v>
      </c>
      <c r="D50">
        <v>6</v>
      </c>
      <c r="E50" s="4">
        <v>45523</v>
      </c>
      <c r="F50">
        <v>71</v>
      </c>
      <c r="G50">
        <v>3</v>
      </c>
      <c r="H50">
        <v>36.600999999999999</v>
      </c>
      <c r="I50">
        <v>-110.51697</v>
      </c>
      <c r="J50">
        <v>0</v>
      </c>
    </row>
    <row r="51" spans="1:10" x14ac:dyDescent="0.2">
      <c r="A51">
        <v>464043690</v>
      </c>
      <c r="B51" t="s">
        <v>15</v>
      </c>
      <c r="C51">
        <v>1200</v>
      </c>
      <c r="D51">
        <v>1</v>
      </c>
      <c r="E51" s="4">
        <v>45559</v>
      </c>
      <c r="F51">
        <v>35</v>
      </c>
      <c r="G51">
        <v>89</v>
      </c>
      <c r="H51">
        <v>36.571122799999998</v>
      </c>
      <c r="I51">
        <v>-110.5153454</v>
      </c>
      <c r="J51">
        <v>0</v>
      </c>
    </row>
    <row r="52" spans="1:10" x14ac:dyDescent="0.2">
      <c r="A52">
        <v>464043700</v>
      </c>
      <c r="B52" t="s">
        <v>15</v>
      </c>
      <c r="C52">
        <v>1200</v>
      </c>
      <c r="D52">
        <v>2</v>
      </c>
      <c r="E52" s="4">
        <v>45523</v>
      </c>
      <c r="F52">
        <v>71</v>
      </c>
      <c r="G52">
        <v>1100</v>
      </c>
      <c r="H52">
        <v>36.601989000000003</v>
      </c>
      <c r="I52">
        <v>-110.49891100000001</v>
      </c>
      <c r="J52">
        <v>0</v>
      </c>
    </row>
    <row r="53" spans="1:10" x14ac:dyDescent="0.2">
      <c r="A53">
        <v>464043717</v>
      </c>
      <c r="B53" t="s">
        <v>15</v>
      </c>
      <c r="C53">
        <v>1200</v>
      </c>
      <c r="D53">
        <v>1</v>
      </c>
      <c r="E53" s="4">
        <v>45523</v>
      </c>
      <c r="F53">
        <v>71</v>
      </c>
      <c r="G53">
        <v>700</v>
      </c>
      <c r="H53">
        <v>36.485213299999998</v>
      </c>
      <c r="I53">
        <v>-110.6486445</v>
      </c>
      <c r="J53">
        <v>0</v>
      </c>
    </row>
    <row r="54" spans="1:10" x14ac:dyDescent="0.2">
      <c r="A54">
        <v>464043724</v>
      </c>
      <c r="B54" t="s">
        <v>15</v>
      </c>
      <c r="C54">
        <v>1200</v>
      </c>
      <c r="D54">
        <v>1</v>
      </c>
      <c r="E54" s="4">
        <v>45559</v>
      </c>
      <c r="F54">
        <v>35</v>
      </c>
      <c r="G54">
        <v>0</v>
      </c>
      <c r="H54">
        <v>36.602519999999998</v>
      </c>
      <c r="I54">
        <v>-110.52589999999999</v>
      </c>
      <c r="J54">
        <v>0</v>
      </c>
    </row>
    <row r="55" spans="1:10" x14ac:dyDescent="0.2">
      <c r="A55">
        <v>464043731</v>
      </c>
      <c r="B55" t="s">
        <v>15</v>
      </c>
      <c r="C55">
        <v>1200</v>
      </c>
      <c r="D55">
        <v>1</v>
      </c>
      <c r="E55" s="4">
        <v>45420</v>
      </c>
      <c r="F55">
        <v>174</v>
      </c>
      <c r="G55">
        <v>0</v>
      </c>
      <c r="H55">
        <v>36.788899999999998</v>
      </c>
      <c r="I55">
        <v>-110.5741</v>
      </c>
      <c r="J55">
        <v>0</v>
      </c>
    </row>
    <row r="56" spans="1:10" x14ac:dyDescent="0.2">
      <c r="A56">
        <v>464043748</v>
      </c>
      <c r="B56" t="s">
        <v>15</v>
      </c>
      <c r="C56">
        <v>1200</v>
      </c>
      <c r="D56">
        <v>2</v>
      </c>
      <c r="E56" s="4">
        <v>45546</v>
      </c>
      <c r="F56">
        <v>48</v>
      </c>
      <c r="G56">
        <v>150</v>
      </c>
      <c r="H56">
        <v>36.633400000000002</v>
      </c>
      <c r="I56">
        <v>-110.6414</v>
      </c>
      <c r="J56">
        <v>0</v>
      </c>
    </row>
    <row r="57" spans="1:10" x14ac:dyDescent="0.2">
      <c r="A57">
        <v>464043755</v>
      </c>
      <c r="B57" t="s">
        <v>15</v>
      </c>
      <c r="C57">
        <v>1200</v>
      </c>
      <c r="D57">
        <v>1</v>
      </c>
      <c r="E57" s="4">
        <v>45512</v>
      </c>
      <c r="F57">
        <v>82</v>
      </c>
      <c r="G57">
        <v>900</v>
      </c>
      <c r="H57">
        <v>36.632800000000003</v>
      </c>
      <c r="I57">
        <v>-110.64417</v>
      </c>
      <c r="J57">
        <v>0</v>
      </c>
    </row>
    <row r="58" spans="1:10" x14ac:dyDescent="0.2">
      <c r="A58">
        <v>464043762</v>
      </c>
      <c r="B58" t="s">
        <v>15</v>
      </c>
      <c r="C58">
        <v>1200</v>
      </c>
      <c r="D58">
        <v>1</v>
      </c>
      <c r="E58" s="4">
        <v>45498</v>
      </c>
      <c r="F58">
        <v>96</v>
      </c>
      <c r="G58">
        <v>1000</v>
      </c>
      <c r="H58">
        <v>36.688235200000001</v>
      </c>
      <c r="I58">
        <v>-110.6502035</v>
      </c>
      <c r="J58">
        <v>0</v>
      </c>
    </row>
    <row r="59" spans="1:10" x14ac:dyDescent="0.2">
      <c r="A59">
        <v>464043779</v>
      </c>
      <c r="B59" t="s">
        <v>15</v>
      </c>
      <c r="C59">
        <v>1200</v>
      </c>
      <c r="D59">
        <v>1</v>
      </c>
      <c r="E59" s="4">
        <v>45498</v>
      </c>
      <c r="F59">
        <v>96</v>
      </c>
      <c r="G59">
        <v>1200</v>
      </c>
      <c r="H59">
        <v>36.697710000000001</v>
      </c>
      <c r="I59">
        <v>-110.67101</v>
      </c>
      <c r="J59">
        <v>0</v>
      </c>
    </row>
    <row r="60" spans="1:10" x14ac:dyDescent="0.2">
      <c r="A60">
        <v>464043793</v>
      </c>
      <c r="B60" t="s">
        <v>15</v>
      </c>
      <c r="C60">
        <v>1200</v>
      </c>
      <c r="D60">
        <v>1</v>
      </c>
      <c r="E60" s="4">
        <v>45490</v>
      </c>
      <c r="F60">
        <v>104</v>
      </c>
      <c r="G60">
        <v>700</v>
      </c>
      <c r="H60">
        <v>36.440289999999997</v>
      </c>
      <c r="I60">
        <v>-110.74867</v>
      </c>
      <c r="J60">
        <v>0</v>
      </c>
    </row>
    <row r="61" spans="1:10" x14ac:dyDescent="0.2">
      <c r="A61">
        <v>464043803</v>
      </c>
      <c r="B61" t="s">
        <v>15</v>
      </c>
      <c r="C61">
        <v>1475</v>
      </c>
      <c r="D61">
        <v>1</v>
      </c>
      <c r="E61" s="4">
        <v>45505</v>
      </c>
      <c r="F61">
        <v>89</v>
      </c>
      <c r="G61">
        <v>1175</v>
      </c>
      <c r="H61">
        <v>36.479280000000003</v>
      </c>
      <c r="I61">
        <v>-110.62949</v>
      </c>
      <c r="J61">
        <v>0</v>
      </c>
    </row>
    <row r="62" spans="1:10" x14ac:dyDescent="0.2">
      <c r="A62">
        <v>464043810</v>
      </c>
      <c r="B62" t="s">
        <v>15</v>
      </c>
      <c r="C62">
        <v>1200</v>
      </c>
      <c r="D62">
        <v>1</v>
      </c>
      <c r="E62" s="4">
        <v>45432</v>
      </c>
      <c r="F62">
        <v>162</v>
      </c>
      <c r="G62">
        <v>15</v>
      </c>
      <c r="H62">
        <v>36.445298999999999</v>
      </c>
      <c r="I62">
        <v>-110.760407</v>
      </c>
      <c r="J62">
        <v>0</v>
      </c>
    </row>
    <row r="63" spans="1:10" x14ac:dyDescent="0.2">
      <c r="A63">
        <v>464043834</v>
      </c>
      <c r="B63" t="s">
        <v>15</v>
      </c>
      <c r="C63">
        <v>1200</v>
      </c>
      <c r="D63">
        <v>2</v>
      </c>
      <c r="E63" s="4">
        <v>45545</v>
      </c>
      <c r="F63">
        <v>49</v>
      </c>
      <c r="G63">
        <v>900</v>
      </c>
      <c r="H63">
        <v>36.5383</v>
      </c>
      <c r="I63">
        <v>-110.5099</v>
      </c>
      <c r="J63">
        <v>0</v>
      </c>
    </row>
    <row r="64" spans="1:10" x14ac:dyDescent="0.2">
      <c r="A64">
        <v>464043841</v>
      </c>
      <c r="B64" t="s">
        <v>15</v>
      </c>
      <c r="C64">
        <v>1200</v>
      </c>
      <c r="D64">
        <v>5</v>
      </c>
      <c r="E64" s="4">
        <v>45546</v>
      </c>
      <c r="F64">
        <v>48</v>
      </c>
      <c r="G64">
        <v>1200</v>
      </c>
      <c r="H64">
        <v>36.536380000000001</v>
      </c>
      <c r="I64">
        <v>-110.50839999999999</v>
      </c>
      <c r="J64">
        <v>0</v>
      </c>
    </row>
    <row r="65" spans="1:10" x14ac:dyDescent="0.2">
      <c r="A65">
        <v>464043858</v>
      </c>
      <c r="B65" t="s">
        <v>15</v>
      </c>
      <c r="C65">
        <v>1200</v>
      </c>
      <c r="D65">
        <v>1</v>
      </c>
      <c r="E65" s="4">
        <v>45383</v>
      </c>
      <c r="F65">
        <v>211</v>
      </c>
      <c r="G65">
        <v>550</v>
      </c>
      <c r="H65">
        <v>36.696480000000001</v>
      </c>
      <c r="I65">
        <v>-110.57998000000001</v>
      </c>
      <c r="J65">
        <v>0</v>
      </c>
    </row>
    <row r="66" spans="1:10" x14ac:dyDescent="0.2">
      <c r="A66">
        <v>464043865</v>
      </c>
      <c r="B66" t="s">
        <v>15</v>
      </c>
      <c r="C66">
        <v>1200</v>
      </c>
      <c r="D66">
        <v>3</v>
      </c>
      <c r="E66" s="4">
        <v>45546</v>
      </c>
      <c r="F66">
        <v>48</v>
      </c>
      <c r="G66">
        <v>200</v>
      </c>
      <c r="H66">
        <v>36.529760000000003</v>
      </c>
      <c r="I66">
        <v>-110.50826000000001</v>
      </c>
      <c r="J66">
        <v>0</v>
      </c>
    </row>
    <row r="67" spans="1:10" x14ac:dyDescent="0.2">
      <c r="A67">
        <v>464043872</v>
      </c>
      <c r="B67" t="s">
        <v>15</v>
      </c>
      <c r="C67">
        <v>1200</v>
      </c>
      <c r="D67">
        <v>1</v>
      </c>
      <c r="E67" s="4">
        <v>45498</v>
      </c>
      <c r="F67">
        <v>96</v>
      </c>
      <c r="G67">
        <v>20</v>
      </c>
      <c r="H67">
        <v>36.669761399999999</v>
      </c>
      <c r="I67">
        <v>-110.6657982</v>
      </c>
      <c r="J67">
        <v>0</v>
      </c>
    </row>
    <row r="68" spans="1:10" x14ac:dyDescent="0.2">
      <c r="A68">
        <v>464043889</v>
      </c>
      <c r="B68" t="s">
        <v>15</v>
      </c>
      <c r="C68">
        <v>1200</v>
      </c>
      <c r="D68">
        <v>7</v>
      </c>
      <c r="E68" s="4">
        <v>45498</v>
      </c>
      <c r="F68">
        <v>96</v>
      </c>
      <c r="G68">
        <v>20</v>
      </c>
      <c r="H68">
        <v>36.669640000000001</v>
      </c>
      <c r="I68">
        <v>-110.66540000000001</v>
      </c>
      <c r="J68">
        <v>0</v>
      </c>
    </row>
    <row r="69" spans="1:10" x14ac:dyDescent="0.2">
      <c r="A69">
        <v>464043896</v>
      </c>
      <c r="B69" t="s">
        <v>15</v>
      </c>
      <c r="C69">
        <v>1200</v>
      </c>
      <c r="D69">
        <v>1</v>
      </c>
      <c r="E69" s="4">
        <v>45582</v>
      </c>
      <c r="F69">
        <v>12</v>
      </c>
      <c r="G69">
        <v>1027</v>
      </c>
      <c r="H69">
        <v>36.530610000000003</v>
      </c>
      <c r="I69">
        <v>-110.73978</v>
      </c>
      <c r="J69">
        <v>0</v>
      </c>
    </row>
    <row r="70" spans="1:10" x14ac:dyDescent="0.2">
      <c r="A70">
        <v>464043913</v>
      </c>
      <c r="B70" t="s">
        <v>15</v>
      </c>
      <c r="C70">
        <v>1200</v>
      </c>
      <c r="D70">
        <v>1</v>
      </c>
      <c r="E70" s="4">
        <v>45495</v>
      </c>
      <c r="F70">
        <v>99</v>
      </c>
      <c r="G70">
        <v>50</v>
      </c>
      <c r="H70">
        <v>37.0026887</v>
      </c>
      <c r="I70">
        <v>-110.81245060000001</v>
      </c>
      <c r="J70">
        <v>0</v>
      </c>
    </row>
    <row r="71" spans="1:10" x14ac:dyDescent="0.2">
      <c r="A71">
        <v>464043937</v>
      </c>
      <c r="B71" t="s">
        <v>15</v>
      </c>
      <c r="C71">
        <v>1200</v>
      </c>
      <c r="D71">
        <v>1</v>
      </c>
      <c r="E71" s="4">
        <v>45418</v>
      </c>
      <c r="F71">
        <v>176</v>
      </c>
      <c r="G71">
        <v>200</v>
      </c>
      <c r="H71">
        <v>36.964191999999997</v>
      </c>
      <c r="I71">
        <v>-110.810895</v>
      </c>
      <c r="J71">
        <v>0</v>
      </c>
    </row>
    <row r="72" spans="1:10" x14ac:dyDescent="0.2">
      <c r="A72">
        <v>464043944</v>
      </c>
      <c r="B72" t="s">
        <v>15</v>
      </c>
      <c r="C72">
        <v>1200</v>
      </c>
      <c r="D72">
        <v>1</v>
      </c>
      <c r="E72" s="4">
        <v>45554</v>
      </c>
      <c r="F72">
        <v>40</v>
      </c>
      <c r="G72">
        <v>200</v>
      </c>
      <c r="H72">
        <v>37.004561899999999</v>
      </c>
      <c r="I72">
        <v>-110.80293949999999</v>
      </c>
      <c r="J72">
        <v>0</v>
      </c>
    </row>
    <row r="73" spans="1:10" x14ac:dyDescent="0.2">
      <c r="A73">
        <v>464043975</v>
      </c>
      <c r="B73" t="s">
        <v>15</v>
      </c>
      <c r="C73">
        <v>1200</v>
      </c>
      <c r="D73">
        <v>1</v>
      </c>
      <c r="E73" s="4">
        <v>45573</v>
      </c>
      <c r="F73">
        <v>21</v>
      </c>
      <c r="G73">
        <v>802</v>
      </c>
      <c r="H73">
        <v>36.920781499999997</v>
      </c>
      <c r="I73">
        <v>-110.746184</v>
      </c>
      <c r="J73">
        <v>0</v>
      </c>
    </row>
    <row r="74" spans="1:10" x14ac:dyDescent="0.2">
      <c r="A74">
        <v>464043982</v>
      </c>
      <c r="B74" t="s">
        <v>15</v>
      </c>
      <c r="C74">
        <v>275</v>
      </c>
      <c r="D74">
        <v>1</v>
      </c>
      <c r="E74" s="4">
        <v>45442</v>
      </c>
      <c r="F74">
        <v>152</v>
      </c>
      <c r="G74">
        <v>275</v>
      </c>
      <c r="H74">
        <v>37.009548199999998</v>
      </c>
      <c r="I74">
        <v>-110.78245010000001</v>
      </c>
      <c r="J74">
        <v>0</v>
      </c>
    </row>
    <row r="75" spans="1:10" x14ac:dyDescent="0.2">
      <c r="A75">
        <v>464043999</v>
      </c>
      <c r="B75" t="s">
        <v>15</v>
      </c>
      <c r="C75">
        <v>1200</v>
      </c>
      <c r="D75">
        <v>2</v>
      </c>
      <c r="E75" s="4">
        <v>45502</v>
      </c>
      <c r="F75">
        <v>92</v>
      </c>
      <c r="G75">
        <v>800</v>
      </c>
      <c r="H75">
        <v>37.009265499999998</v>
      </c>
      <c r="I75">
        <v>-110.78253599999999</v>
      </c>
      <c r="J75">
        <v>0</v>
      </c>
    </row>
    <row r="76" spans="1:10" x14ac:dyDescent="0.2">
      <c r="A76">
        <v>464044000</v>
      </c>
      <c r="B76" t="s">
        <v>15</v>
      </c>
      <c r="C76">
        <v>1200</v>
      </c>
      <c r="D76">
        <v>1</v>
      </c>
      <c r="E76" s="4">
        <v>45502</v>
      </c>
      <c r="F76">
        <v>92</v>
      </c>
      <c r="G76">
        <v>250</v>
      </c>
      <c r="H76">
        <v>37.018744699999999</v>
      </c>
      <c r="I76">
        <v>-110.7908213</v>
      </c>
      <c r="J76">
        <v>0</v>
      </c>
    </row>
    <row r="77" spans="1:10" x14ac:dyDescent="0.2">
      <c r="A77">
        <v>464044017</v>
      </c>
      <c r="B77" t="s">
        <v>15</v>
      </c>
      <c r="C77">
        <v>1200</v>
      </c>
      <c r="D77">
        <v>1</v>
      </c>
      <c r="E77" s="4">
        <v>45502</v>
      </c>
      <c r="F77">
        <v>92</v>
      </c>
      <c r="G77">
        <v>100</v>
      </c>
      <c r="H77">
        <v>37.019045599999998</v>
      </c>
      <c r="I77">
        <v>-110.7906845</v>
      </c>
      <c r="J77">
        <v>0</v>
      </c>
    </row>
    <row r="78" spans="1:10" x14ac:dyDescent="0.2">
      <c r="A78">
        <v>464044024</v>
      </c>
      <c r="B78" t="s">
        <v>15</v>
      </c>
      <c r="C78">
        <v>1200</v>
      </c>
      <c r="D78">
        <v>1</v>
      </c>
      <c r="E78" s="4">
        <v>45495</v>
      </c>
      <c r="F78">
        <v>99</v>
      </c>
      <c r="G78">
        <v>300</v>
      </c>
      <c r="H78">
        <v>37.0033581</v>
      </c>
      <c r="I78">
        <v>-110.79581</v>
      </c>
      <c r="J78">
        <v>0</v>
      </c>
    </row>
    <row r="79" spans="1:10" x14ac:dyDescent="0.2">
      <c r="A79">
        <v>464044031</v>
      </c>
      <c r="B79" t="s">
        <v>15</v>
      </c>
      <c r="C79">
        <v>1200</v>
      </c>
      <c r="D79">
        <v>1</v>
      </c>
      <c r="E79" s="4">
        <v>45442</v>
      </c>
      <c r="F79">
        <v>152</v>
      </c>
      <c r="G79">
        <v>700</v>
      </c>
      <c r="H79">
        <v>37.008331699999999</v>
      </c>
      <c r="I79">
        <v>-110.7797813</v>
      </c>
      <c r="J79">
        <v>0</v>
      </c>
    </row>
    <row r="80" spans="1:10" x14ac:dyDescent="0.2">
      <c r="A80">
        <v>464044048</v>
      </c>
      <c r="B80" t="s">
        <v>15</v>
      </c>
      <c r="C80">
        <v>1200</v>
      </c>
      <c r="D80">
        <v>1</v>
      </c>
      <c r="E80" s="4">
        <v>45575</v>
      </c>
      <c r="F80">
        <v>19</v>
      </c>
      <c r="G80">
        <v>13</v>
      </c>
      <c r="H80">
        <v>36.931849800000002</v>
      </c>
      <c r="I80">
        <v>-110.7705224</v>
      </c>
      <c r="J80">
        <v>0</v>
      </c>
    </row>
    <row r="81" spans="1:10" x14ac:dyDescent="0.2">
      <c r="A81">
        <v>464044062</v>
      </c>
      <c r="B81" t="s">
        <v>15</v>
      </c>
      <c r="C81">
        <v>1200</v>
      </c>
      <c r="D81">
        <v>1</v>
      </c>
      <c r="E81" s="4">
        <v>45573</v>
      </c>
      <c r="F81">
        <v>21</v>
      </c>
      <c r="G81">
        <v>843</v>
      </c>
      <c r="H81">
        <v>36.887320000000003</v>
      </c>
      <c r="I81">
        <v>-110.70556000000001</v>
      </c>
      <c r="J81">
        <v>0</v>
      </c>
    </row>
    <row r="82" spans="1:10" x14ac:dyDescent="0.2">
      <c r="A82">
        <v>464044079</v>
      </c>
      <c r="B82" t="s">
        <v>15</v>
      </c>
      <c r="C82">
        <v>1200</v>
      </c>
      <c r="D82">
        <v>1</v>
      </c>
      <c r="E82" s="4">
        <v>45573</v>
      </c>
      <c r="F82">
        <v>21</v>
      </c>
      <c r="G82">
        <v>888</v>
      </c>
      <c r="H82">
        <v>36.930770000000003</v>
      </c>
      <c r="I82">
        <v>-110.7171249</v>
      </c>
      <c r="J82">
        <v>0</v>
      </c>
    </row>
    <row r="83" spans="1:10" x14ac:dyDescent="0.2">
      <c r="A83">
        <v>464044086</v>
      </c>
      <c r="B83" t="s">
        <v>15</v>
      </c>
      <c r="C83">
        <v>2200</v>
      </c>
      <c r="D83">
        <v>1</v>
      </c>
      <c r="E83" s="4">
        <v>45498</v>
      </c>
      <c r="F83">
        <v>96</v>
      </c>
      <c r="G83">
        <v>1000</v>
      </c>
      <c r="H83">
        <v>36.914180999999999</v>
      </c>
      <c r="I83">
        <v>-110.78699109999999</v>
      </c>
      <c r="J83">
        <v>0</v>
      </c>
    </row>
    <row r="84" spans="1:10" x14ac:dyDescent="0.2">
      <c r="A84">
        <v>464044093</v>
      </c>
      <c r="B84" t="s">
        <v>15</v>
      </c>
      <c r="C84">
        <v>1200</v>
      </c>
      <c r="D84">
        <v>1</v>
      </c>
      <c r="E84" s="4">
        <v>45504</v>
      </c>
      <c r="F84">
        <v>90</v>
      </c>
      <c r="G84">
        <v>750</v>
      </c>
      <c r="H84">
        <v>36.905499499999998</v>
      </c>
      <c r="I84">
        <v>-110.771091</v>
      </c>
      <c r="J84">
        <v>0</v>
      </c>
    </row>
    <row r="85" spans="1:10" x14ac:dyDescent="0.2">
      <c r="A85">
        <v>464044103</v>
      </c>
      <c r="B85" t="s">
        <v>15</v>
      </c>
      <c r="C85">
        <v>1200</v>
      </c>
      <c r="D85">
        <v>1</v>
      </c>
      <c r="E85" s="4">
        <v>45413</v>
      </c>
      <c r="F85">
        <v>181</v>
      </c>
      <c r="G85">
        <v>500</v>
      </c>
      <c r="H85">
        <v>36.9569051</v>
      </c>
      <c r="I85">
        <v>-110.8079338</v>
      </c>
      <c r="J85">
        <v>0</v>
      </c>
    </row>
    <row r="86" spans="1:10" x14ac:dyDescent="0.2">
      <c r="A86">
        <v>464044110</v>
      </c>
      <c r="B86" t="s">
        <v>15</v>
      </c>
      <c r="C86">
        <v>1200</v>
      </c>
      <c r="D86">
        <v>1</v>
      </c>
      <c r="E86" s="4">
        <v>45575</v>
      </c>
      <c r="F86">
        <v>19</v>
      </c>
      <c r="G86">
        <v>670</v>
      </c>
      <c r="H86">
        <v>36.95617</v>
      </c>
      <c r="I86">
        <v>-110.74686</v>
      </c>
      <c r="J86">
        <v>0</v>
      </c>
    </row>
    <row r="87" spans="1:10" x14ac:dyDescent="0.2">
      <c r="A87">
        <v>464044127</v>
      </c>
      <c r="B87" t="s">
        <v>15</v>
      </c>
      <c r="C87">
        <v>1200</v>
      </c>
      <c r="D87">
        <v>1</v>
      </c>
      <c r="E87" s="4">
        <v>45504</v>
      </c>
      <c r="F87">
        <v>90</v>
      </c>
      <c r="G87">
        <v>50</v>
      </c>
      <c r="H87">
        <v>36.923009999999998</v>
      </c>
      <c r="I87">
        <v>-110.73442</v>
      </c>
      <c r="J87">
        <v>0</v>
      </c>
    </row>
    <row r="88" spans="1:10" x14ac:dyDescent="0.2">
      <c r="A88">
        <v>464044134</v>
      </c>
      <c r="B88" t="s">
        <v>15</v>
      </c>
      <c r="C88">
        <v>1200</v>
      </c>
      <c r="D88">
        <v>1</v>
      </c>
      <c r="E88" s="4">
        <v>45546</v>
      </c>
      <c r="F88">
        <v>48</v>
      </c>
      <c r="G88">
        <v>200</v>
      </c>
      <c r="H88">
        <v>36.9800665</v>
      </c>
      <c r="I88">
        <v>-110.9207153</v>
      </c>
      <c r="J88">
        <v>0</v>
      </c>
    </row>
    <row r="89" spans="1:10" x14ac:dyDescent="0.2">
      <c r="A89">
        <v>464044141</v>
      </c>
      <c r="B89" t="s">
        <v>15</v>
      </c>
      <c r="C89">
        <v>1200</v>
      </c>
      <c r="D89">
        <v>1</v>
      </c>
      <c r="E89" s="4">
        <v>45504</v>
      </c>
      <c r="F89">
        <v>90</v>
      </c>
      <c r="G89">
        <v>250</v>
      </c>
      <c r="H89">
        <v>36.897562999999998</v>
      </c>
      <c r="I89">
        <v>-110.773888</v>
      </c>
      <c r="J89">
        <v>0</v>
      </c>
    </row>
    <row r="90" spans="1:10" x14ac:dyDescent="0.2">
      <c r="A90">
        <v>464044158</v>
      </c>
      <c r="B90" t="s">
        <v>15</v>
      </c>
      <c r="C90">
        <v>1200</v>
      </c>
      <c r="D90">
        <v>1</v>
      </c>
      <c r="E90" s="4">
        <v>45418</v>
      </c>
      <c r="F90">
        <v>176</v>
      </c>
      <c r="G90">
        <v>600</v>
      </c>
      <c r="H90">
        <v>36.9976001</v>
      </c>
      <c r="I90">
        <v>-110.77606919999999</v>
      </c>
      <c r="J90">
        <v>0</v>
      </c>
    </row>
    <row r="91" spans="1:10" x14ac:dyDescent="0.2">
      <c r="A91">
        <v>464044165</v>
      </c>
      <c r="B91" t="s">
        <v>15</v>
      </c>
      <c r="C91">
        <v>1200</v>
      </c>
      <c r="D91">
        <v>1</v>
      </c>
      <c r="E91" s="4">
        <v>45413</v>
      </c>
      <c r="F91">
        <v>181</v>
      </c>
      <c r="G91">
        <v>0</v>
      </c>
      <c r="H91">
        <v>36.979230000000001</v>
      </c>
      <c r="I91">
        <v>-110.87126000000001</v>
      </c>
      <c r="J91">
        <v>0</v>
      </c>
    </row>
    <row r="92" spans="1:10" x14ac:dyDescent="0.2">
      <c r="A92">
        <v>464044172</v>
      </c>
      <c r="B92" t="s">
        <v>15</v>
      </c>
      <c r="C92">
        <v>1475</v>
      </c>
      <c r="D92">
        <v>2</v>
      </c>
      <c r="E92" s="4">
        <v>45582</v>
      </c>
      <c r="F92">
        <v>12</v>
      </c>
      <c r="G92">
        <v>324</v>
      </c>
      <c r="H92">
        <v>36.570803400000003</v>
      </c>
      <c r="I92">
        <v>-110.6692743</v>
      </c>
      <c r="J92">
        <v>0</v>
      </c>
    </row>
    <row r="93" spans="1:10" x14ac:dyDescent="0.2">
      <c r="A93">
        <v>464044189</v>
      </c>
      <c r="B93" t="s">
        <v>15</v>
      </c>
      <c r="C93">
        <v>1200</v>
      </c>
      <c r="D93">
        <v>1</v>
      </c>
      <c r="E93" s="4">
        <v>45587</v>
      </c>
      <c r="F93">
        <v>7</v>
      </c>
      <c r="G93">
        <v>839</v>
      </c>
      <c r="H93">
        <v>36.552900000000001</v>
      </c>
      <c r="I93">
        <v>-110.69712</v>
      </c>
      <c r="J93">
        <v>0</v>
      </c>
    </row>
    <row r="94" spans="1:10" x14ac:dyDescent="0.2">
      <c r="A94">
        <v>464044196</v>
      </c>
      <c r="B94" t="s">
        <v>15</v>
      </c>
      <c r="C94">
        <v>1200</v>
      </c>
      <c r="D94">
        <v>1</v>
      </c>
      <c r="E94" s="4">
        <v>45490</v>
      </c>
      <c r="F94">
        <v>104</v>
      </c>
      <c r="G94">
        <v>450</v>
      </c>
      <c r="H94">
        <v>36.428350000000002</v>
      </c>
      <c r="I94">
        <v>-110.74728</v>
      </c>
      <c r="J94">
        <v>0</v>
      </c>
    </row>
    <row r="95" spans="1:10" x14ac:dyDescent="0.2">
      <c r="A95">
        <v>464044206</v>
      </c>
      <c r="B95" t="s">
        <v>15</v>
      </c>
      <c r="C95">
        <v>1200</v>
      </c>
      <c r="D95">
        <v>1</v>
      </c>
      <c r="E95" s="4">
        <v>45498</v>
      </c>
      <c r="F95">
        <v>96</v>
      </c>
      <c r="G95">
        <v>25</v>
      </c>
      <c r="H95">
        <v>36.455460000000002</v>
      </c>
      <c r="I95">
        <v>-110.699</v>
      </c>
      <c r="J95">
        <v>0</v>
      </c>
    </row>
    <row r="96" spans="1:10" x14ac:dyDescent="0.2">
      <c r="A96">
        <v>464044213</v>
      </c>
      <c r="B96" t="s">
        <v>15</v>
      </c>
      <c r="C96">
        <v>1475</v>
      </c>
      <c r="D96">
        <v>1</v>
      </c>
      <c r="E96" s="4">
        <v>45551</v>
      </c>
      <c r="F96">
        <v>43</v>
      </c>
      <c r="G96">
        <v>1300</v>
      </c>
      <c r="H96">
        <v>36.638241999999998</v>
      </c>
      <c r="I96">
        <v>-110.659577</v>
      </c>
      <c r="J96">
        <v>0</v>
      </c>
    </row>
    <row r="97" spans="1:10" x14ac:dyDescent="0.2">
      <c r="A97">
        <v>464044237</v>
      </c>
      <c r="B97" t="s">
        <v>15</v>
      </c>
      <c r="C97">
        <v>1200</v>
      </c>
      <c r="D97">
        <v>1</v>
      </c>
      <c r="E97" s="4">
        <v>45523</v>
      </c>
      <c r="F97">
        <v>71</v>
      </c>
      <c r="G97">
        <v>400</v>
      </c>
      <c r="H97">
        <v>36.602641499999997</v>
      </c>
      <c r="I97">
        <v>-110.52981560000001</v>
      </c>
      <c r="J97">
        <v>0</v>
      </c>
    </row>
    <row r="98" spans="1:10" x14ac:dyDescent="0.2">
      <c r="A98">
        <v>464044244</v>
      </c>
      <c r="B98" t="s">
        <v>15</v>
      </c>
      <c r="C98">
        <v>1200</v>
      </c>
      <c r="D98">
        <v>1</v>
      </c>
      <c r="E98" s="4">
        <v>45483</v>
      </c>
      <c r="F98">
        <v>111</v>
      </c>
      <c r="G98">
        <v>550</v>
      </c>
      <c r="H98">
        <v>36.563049999999997</v>
      </c>
      <c r="I98">
        <v>-110.54181</v>
      </c>
      <c r="J98">
        <v>0</v>
      </c>
    </row>
    <row r="99" spans="1:10" x14ac:dyDescent="0.2">
      <c r="A99">
        <v>464044251</v>
      </c>
      <c r="B99" t="s">
        <v>15</v>
      </c>
      <c r="C99">
        <v>1200</v>
      </c>
      <c r="D99">
        <v>1</v>
      </c>
      <c r="E99" s="4">
        <v>45434</v>
      </c>
      <c r="F99">
        <v>160</v>
      </c>
      <c r="G99">
        <v>300</v>
      </c>
      <c r="H99">
        <v>36.508596500000003</v>
      </c>
      <c r="I99">
        <v>-110.5996693</v>
      </c>
      <c r="J99">
        <v>0</v>
      </c>
    </row>
    <row r="100" spans="1:10" x14ac:dyDescent="0.2">
      <c r="A100">
        <v>464044268</v>
      </c>
      <c r="B100" t="s">
        <v>15</v>
      </c>
      <c r="C100">
        <v>1200</v>
      </c>
      <c r="D100">
        <v>1</v>
      </c>
      <c r="E100" s="4">
        <v>45546</v>
      </c>
      <c r="F100">
        <v>48</v>
      </c>
      <c r="G100">
        <v>1000</v>
      </c>
      <c r="H100">
        <v>36.955927099999997</v>
      </c>
      <c r="I100">
        <v>-110.86855660000001</v>
      </c>
      <c r="J100">
        <v>0</v>
      </c>
    </row>
    <row r="101" spans="1:10" x14ac:dyDescent="0.2">
      <c r="A101">
        <v>474983733</v>
      </c>
      <c r="B101" t="s">
        <v>15</v>
      </c>
      <c r="C101">
        <v>1200</v>
      </c>
      <c r="D101">
        <v>1</v>
      </c>
      <c r="E101" s="4">
        <v>45383</v>
      </c>
      <c r="F101">
        <v>211</v>
      </c>
      <c r="G101">
        <v>30</v>
      </c>
      <c r="H101">
        <v>36.618037000000001</v>
      </c>
      <c r="I101">
        <v>-110.5131767</v>
      </c>
      <c r="J101">
        <v>0</v>
      </c>
    </row>
    <row r="102" spans="1:10" x14ac:dyDescent="0.2">
      <c r="A102">
        <v>474983788</v>
      </c>
      <c r="B102" t="s">
        <v>15</v>
      </c>
      <c r="C102">
        <v>1200</v>
      </c>
      <c r="D102">
        <v>1</v>
      </c>
      <c r="E102" s="4">
        <v>45183</v>
      </c>
      <c r="F102">
        <v>411</v>
      </c>
      <c r="G102">
        <v>400</v>
      </c>
      <c r="H102">
        <v>36.584213779999999</v>
      </c>
      <c r="I102">
        <v>-110.80400330000001</v>
      </c>
      <c r="J102">
        <v>0</v>
      </c>
    </row>
    <row r="103" spans="1:10" x14ac:dyDescent="0.2">
      <c r="A103">
        <v>474983795</v>
      </c>
      <c r="B103" t="s">
        <v>15</v>
      </c>
      <c r="C103">
        <v>1200</v>
      </c>
      <c r="D103">
        <v>1</v>
      </c>
      <c r="E103" s="4">
        <v>45369</v>
      </c>
      <c r="F103">
        <v>225</v>
      </c>
      <c r="G103">
        <v>50</v>
      </c>
      <c r="H103">
        <v>36.979060320000002</v>
      </c>
      <c r="I103">
        <v>-110.8801299</v>
      </c>
      <c r="J103">
        <v>0</v>
      </c>
    </row>
    <row r="104" spans="1:10" x14ac:dyDescent="0.2">
      <c r="A104">
        <v>474983829</v>
      </c>
      <c r="B104" t="s">
        <v>15</v>
      </c>
      <c r="C104">
        <v>1200</v>
      </c>
      <c r="D104">
        <v>5</v>
      </c>
      <c r="E104" s="4">
        <v>45580</v>
      </c>
      <c r="F104">
        <v>14</v>
      </c>
      <c r="G104">
        <v>107</v>
      </c>
      <c r="H104">
        <v>37.00891799</v>
      </c>
      <c r="I104">
        <v>-110.7793983</v>
      </c>
      <c r="J104">
        <v>0</v>
      </c>
    </row>
    <row r="105" spans="1:10" x14ac:dyDescent="0.2">
      <c r="A105">
        <v>474983836</v>
      </c>
      <c r="B105" t="s">
        <v>15</v>
      </c>
      <c r="C105">
        <v>1200</v>
      </c>
      <c r="D105">
        <v>2</v>
      </c>
      <c r="E105" s="4">
        <v>45495</v>
      </c>
      <c r="F105">
        <v>99</v>
      </c>
      <c r="G105">
        <v>0</v>
      </c>
      <c r="H105">
        <v>36.978997999999997</v>
      </c>
      <c r="I105">
        <v>-110.80206</v>
      </c>
      <c r="J105">
        <v>0</v>
      </c>
    </row>
    <row r="106" spans="1:10" x14ac:dyDescent="0.2">
      <c r="A106">
        <v>474983843</v>
      </c>
      <c r="B106" t="s">
        <v>15</v>
      </c>
      <c r="C106">
        <v>1200</v>
      </c>
      <c r="D106">
        <v>7</v>
      </c>
      <c r="E106" s="4">
        <v>45495</v>
      </c>
      <c r="F106">
        <v>99</v>
      </c>
      <c r="G106">
        <v>200</v>
      </c>
      <c r="H106">
        <v>37.005163000000003</v>
      </c>
      <c r="I106">
        <v>-110.802792</v>
      </c>
      <c r="J106">
        <v>0</v>
      </c>
    </row>
    <row r="107" spans="1:10" x14ac:dyDescent="0.2">
      <c r="A107">
        <v>474983850</v>
      </c>
      <c r="B107" t="s">
        <v>15</v>
      </c>
      <c r="C107">
        <v>1200</v>
      </c>
      <c r="D107">
        <v>1</v>
      </c>
      <c r="E107" s="4">
        <v>45420</v>
      </c>
      <c r="F107">
        <v>174</v>
      </c>
      <c r="G107">
        <v>50</v>
      </c>
      <c r="H107">
        <v>36.723849999999999</v>
      </c>
      <c r="I107">
        <v>-110.5989</v>
      </c>
      <c r="J107">
        <v>0</v>
      </c>
    </row>
    <row r="108" spans="1:10" x14ac:dyDescent="0.2">
      <c r="A108">
        <v>474983874</v>
      </c>
      <c r="B108" t="s">
        <v>15</v>
      </c>
      <c r="C108">
        <v>1200</v>
      </c>
      <c r="D108">
        <v>3</v>
      </c>
      <c r="E108" s="4">
        <v>45575</v>
      </c>
      <c r="F108">
        <v>19</v>
      </c>
      <c r="G108">
        <v>832</v>
      </c>
      <c r="H108">
        <v>36.93685</v>
      </c>
      <c r="I108">
        <v>-110.774334</v>
      </c>
      <c r="J108">
        <v>0</v>
      </c>
    </row>
    <row r="109" spans="1:10" x14ac:dyDescent="0.2">
      <c r="A109">
        <v>474983881</v>
      </c>
      <c r="B109" t="s">
        <v>15</v>
      </c>
      <c r="C109">
        <v>1200</v>
      </c>
      <c r="D109">
        <v>4</v>
      </c>
      <c r="E109" s="4">
        <v>45495</v>
      </c>
      <c r="F109">
        <v>99</v>
      </c>
      <c r="G109">
        <v>100</v>
      </c>
      <c r="H109">
        <v>37.001692409999997</v>
      </c>
      <c r="I109">
        <v>-110.81208700000001</v>
      </c>
      <c r="J109">
        <v>0</v>
      </c>
    </row>
    <row r="110" spans="1:10" x14ac:dyDescent="0.2">
      <c r="A110">
        <v>474983908</v>
      </c>
      <c r="B110" t="s">
        <v>15</v>
      </c>
      <c r="C110">
        <v>1200</v>
      </c>
      <c r="D110">
        <v>1</v>
      </c>
      <c r="E110" s="4">
        <v>45566</v>
      </c>
      <c r="F110">
        <v>28</v>
      </c>
      <c r="G110">
        <v>583</v>
      </c>
      <c r="H110">
        <v>36.580179999999999</v>
      </c>
      <c r="I110">
        <v>-110.77704</v>
      </c>
      <c r="J110">
        <v>0</v>
      </c>
    </row>
    <row r="111" spans="1:10" x14ac:dyDescent="0.2">
      <c r="A111">
        <v>474983915</v>
      </c>
      <c r="B111" t="s">
        <v>15</v>
      </c>
      <c r="C111">
        <v>1000</v>
      </c>
      <c r="D111">
        <v>1</v>
      </c>
      <c r="E111" s="4">
        <v>45155</v>
      </c>
      <c r="F111">
        <v>439</v>
      </c>
      <c r="G111">
        <v>2500</v>
      </c>
      <c r="H111">
        <v>36.144350000000003</v>
      </c>
      <c r="I111">
        <v>-110.43841</v>
      </c>
      <c r="J111">
        <v>0</v>
      </c>
    </row>
    <row r="112" spans="1:10" x14ac:dyDescent="0.2">
      <c r="A112">
        <v>474983922</v>
      </c>
      <c r="B112" t="s">
        <v>15</v>
      </c>
      <c r="C112">
        <v>1200</v>
      </c>
      <c r="D112">
        <v>5</v>
      </c>
      <c r="E112" s="4">
        <v>45565</v>
      </c>
      <c r="F112">
        <v>29</v>
      </c>
      <c r="G112">
        <v>1000</v>
      </c>
      <c r="H112">
        <v>36.8502303</v>
      </c>
      <c r="I112">
        <v>-110.6115532</v>
      </c>
      <c r="J112">
        <v>0</v>
      </c>
    </row>
    <row r="113" spans="1:10" x14ac:dyDescent="0.2">
      <c r="A113">
        <v>477050450</v>
      </c>
      <c r="B113" t="s">
        <v>15</v>
      </c>
      <c r="C113">
        <v>1000</v>
      </c>
      <c r="D113">
        <v>1</v>
      </c>
      <c r="E113" s="4">
        <v>45301</v>
      </c>
      <c r="F113">
        <v>293</v>
      </c>
      <c r="G113">
        <v>275</v>
      </c>
      <c r="H113">
        <v>36.696179999999998</v>
      </c>
      <c r="I113">
        <v>-110.57962000000001</v>
      </c>
      <c r="J113">
        <v>0</v>
      </c>
    </row>
    <row r="114" spans="1:10" x14ac:dyDescent="0.2">
      <c r="A114">
        <v>477050467</v>
      </c>
      <c r="B114" t="s">
        <v>15</v>
      </c>
      <c r="C114">
        <v>1200</v>
      </c>
      <c r="D114">
        <v>1</v>
      </c>
      <c r="E114" s="4">
        <v>45469</v>
      </c>
      <c r="F114">
        <v>125</v>
      </c>
      <c r="G114">
        <v>500</v>
      </c>
      <c r="H114">
        <v>37.031509999999997</v>
      </c>
      <c r="I114">
        <v>-110.61063</v>
      </c>
      <c r="J114">
        <v>0</v>
      </c>
    </row>
    <row r="115" spans="1:10" x14ac:dyDescent="0.2">
      <c r="A115">
        <v>479085173</v>
      </c>
      <c r="B115" t="s">
        <v>15</v>
      </c>
      <c r="C115">
        <v>1200</v>
      </c>
      <c r="E115" s="4">
        <v>45470</v>
      </c>
      <c r="F115">
        <v>124</v>
      </c>
      <c r="G115">
        <v>1000</v>
      </c>
      <c r="H115">
        <v>36.469119999999997</v>
      </c>
      <c r="I115">
        <v>-111.48744000000001</v>
      </c>
      <c r="J115">
        <v>0</v>
      </c>
    </row>
    <row r="116" spans="1:10" x14ac:dyDescent="0.2">
      <c r="A116">
        <v>479085348</v>
      </c>
      <c r="B116" t="s">
        <v>15</v>
      </c>
      <c r="C116">
        <v>275</v>
      </c>
      <c r="E116" s="4">
        <v>45434</v>
      </c>
      <c r="F116">
        <v>160</v>
      </c>
      <c r="G116">
        <v>275</v>
      </c>
      <c r="H116">
        <v>36.504170000000002</v>
      </c>
      <c r="I116">
        <v>-110.59502999999999</v>
      </c>
      <c r="J116">
        <v>0</v>
      </c>
    </row>
    <row r="117" spans="1:10" x14ac:dyDescent="0.2">
      <c r="A117">
        <v>479085427</v>
      </c>
      <c r="B117" t="s">
        <v>15</v>
      </c>
      <c r="C117">
        <v>1200</v>
      </c>
      <c r="D117">
        <v>1</v>
      </c>
      <c r="E117" s="4">
        <v>45565</v>
      </c>
      <c r="F117">
        <v>29</v>
      </c>
      <c r="G117">
        <v>400</v>
      </c>
      <c r="H117">
        <v>36.877569000000001</v>
      </c>
      <c r="I117">
        <v>-110.605137</v>
      </c>
      <c r="J117">
        <v>0</v>
      </c>
    </row>
    <row r="118" spans="1:10" x14ac:dyDescent="0.2">
      <c r="A118">
        <v>479085740</v>
      </c>
      <c r="B118" t="s">
        <v>15</v>
      </c>
      <c r="C118">
        <v>275</v>
      </c>
      <c r="D118">
        <v>1</v>
      </c>
      <c r="E118" s="4">
        <v>45231</v>
      </c>
      <c r="F118">
        <v>363</v>
      </c>
      <c r="G118">
        <v>275</v>
      </c>
      <c r="H118">
        <v>36.696184000000002</v>
      </c>
      <c r="I118">
        <v>-110.579621</v>
      </c>
      <c r="J118">
        <v>0</v>
      </c>
    </row>
    <row r="119" spans="1:10" x14ac:dyDescent="0.2">
      <c r="A119">
        <v>479085874</v>
      </c>
      <c r="B119" t="s">
        <v>15</v>
      </c>
      <c r="C119">
        <v>1200</v>
      </c>
      <c r="D119">
        <v>4</v>
      </c>
      <c r="E119" s="4">
        <v>45561</v>
      </c>
      <c r="F119">
        <v>33</v>
      </c>
      <c r="G119">
        <v>309</v>
      </c>
      <c r="H119">
        <v>36.866340000000001</v>
      </c>
      <c r="I119">
        <v>-111.50181000000001</v>
      </c>
      <c r="J119">
        <v>0</v>
      </c>
    </row>
    <row r="120" spans="1:10" x14ac:dyDescent="0.2">
      <c r="A120">
        <v>479085939</v>
      </c>
      <c r="B120" t="s">
        <v>15</v>
      </c>
      <c r="C120">
        <v>275</v>
      </c>
      <c r="D120">
        <v>1</v>
      </c>
      <c r="E120" s="4">
        <v>45295</v>
      </c>
      <c r="F120">
        <v>299</v>
      </c>
      <c r="G120">
        <v>275</v>
      </c>
      <c r="H120">
        <v>36.638241999999998</v>
      </c>
      <c r="I120">
        <v>-110.659577</v>
      </c>
      <c r="J120">
        <v>0</v>
      </c>
    </row>
    <row r="121" spans="1:10" x14ac:dyDescent="0.2">
      <c r="A121">
        <v>479085977</v>
      </c>
      <c r="B121" t="s">
        <v>15</v>
      </c>
      <c r="C121">
        <v>275</v>
      </c>
      <c r="D121">
        <v>1</v>
      </c>
      <c r="E121" s="4">
        <v>45512</v>
      </c>
      <c r="F121">
        <v>82</v>
      </c>
      <c r="G121">
        <v>275</v>
      </c>
      <c r="H121">
        <v>36.773590400000003</v>
      </c>
      <c r="I121">
        <v>-110.6891073</v>
      </c>
      <c r="J121">
        <v>0</v>
      </c>
    </row>
    <row r="122" spans="1:10" x14ac:dyDescent="0.2">
      <c r="A122">
        <v>479086026</v>
      </c>
      <c r="B122" t="s">
        <v>15</v>
      </c>
      <c r="C122">
        <v>1000</v>
      </c>
      <c r="E122" s="4">
        <v>45497</v>
      </c>
      <c r="F122">
        <v>97</v>
      </c>
      <c r="G122">
        <v>300</v>
      </c>
      <c r="H122">
        <v>36.698979999999999</v>
      </c>
      <c r="I122">
        <v>-111.25125</v>
      </c>
      <c r="J122">
        <v>0</v>
      </c>
    </row>
    <row r="123" spans="1:10" x14ac:dyDescent="0.2">
      <c r="A123">
        <v>479086057</v>
      </c>
      <c r="B123" t="s">
        <v>15</v>
      </c>
      <c r="C123">
        <v>1200</v>
      </c>
      <c r="E123" s="4">
        <v>45426</v>
      </c>
      <c r="F123">
        <v>168</v>
      </c>
      <c r="G123">
        <v>50</v>
      </c>
      <c r="H123">
        <v>36.458047999999998</v>
      </c>
      <c r="I123">
        <v>-111.43217799999999</v>
      </c>
      <c r="J123">
        <v>0</v>
      </c>
    </row>
    <row r="124" spans="1:10" x14ac:dyDescent="0.2">
      <c r="A124">
        <v>479086239</v>
      </c>
      <c r="B124" t="s">
        <v>15</v>
      </c>
      <c r="C124">
        <v>275</v>
      </c>
      <c r="D124">
        <v>1</v>
      </c>
      <c r="E124" s="4">
        <v>45434</v>
      </c>
      <c r="F124">
        <v>160</v>
      </c>
      <c r="G124">
        <v>275</v>
      </c>
      <c r="H124">
        <v>36.545290700000002</v>
      </c>
      <c r="I124">
        <v>-110.5315734</v>
      </c>
      <c r="J124">
        <v>0</v>
      </c>
    </row>
    <row r="125" spans="1:10" x14ac:dyDescent="0.2">
      <c r="A125">
        <v>479086260</v>
      </c>
      <c r="B125" t="s">
        <v>15</v>
      </c>
      <c r="C125">
        <v>275</v>
      </c>
      <c r="E125" s="4">
        <v>45435</v>
      </c>
      <c r="F125">
        <v>159</v>
      </c>
      <c r="G125">
        <v>275</v>
      </c>
      <c r="H125">
        <v>36.5048818</v>
      </c>
      <c r="I125">
        <v>-110.5959883</v>
      </c>
      <c r="J125">
        <v>0</v>
      </c>
    </row>
    <row r="126" spans="1:10" x14ac:dyDescent="0.2">
      <c r="A126">
        <v>479086277</v>
      </c>
      <c r="B126" t="s">
        <v>15</v>
      </c>
      <c r="C126">
        <v>1200</v>
      </c>
      <c r="D126">
        <v>1</v>
      </c>
      <c r="E126" s="4">
        <v>45559</v>
      </c>
      <c r="F126">
        <v>35</v>
      </c>
      <c r="G126">
        <v>489</v>
      </c>
      <c r="H126">
        <v>36.581015000000001</v>
      </c>
      <c r="I126">
        <v>-110.513813</v>
      </c>
      <c r="J126">
        <v>0</v>
      </c>
    </row>
    <row r="127" spans="1:10" x14ac:dyDescent="0.2">
      <c r="A127">
        <v>479086349</v>
      </c>
      <c r="B127" t="s">
        <v>15</v>
      </c>
      <c r="C127">
        <v>1275</v>
      </c>
      <c r="D127">
        <v>1</v>
      </c>
      <c r="E127" s="4">
        <v>45419</v>
      </c>
      <c r="F127">
        <v>175</v>
      </c>
      <c r="G127">
        <v>700</v>
      </c>
      <c r="H127">
        <v>36.706398900000003</v>
      </c>
      <c r="I127">
        <v>-110.5986092</v>
      </c>
      <c r="J127">
        <v>0</v>
      </c>
    </row>
    <row r="128" spans="1:10" x14ac:dyDescent="0.2">
      <c r="A128">
        <v>479086394</v>
      </c>
      <c r="B128" t="s">
        <v>15</v>
      </c>
      <c r="C128">
        <v>1200</v>
      </c>
      <c r="D128">
        <v>1</v>
      </c>
      <c r="E128" s="4">
        <v>45470</v>
      </c>
      <c r="F128">
        <v>124</v>
      </c>
      <c r="G128">
        <v>200</v>
      </c>
      <c r="H128">
        <v>36.554119999999998</v>
      </c>
      <c r="I128">
        <v>-110.779646</v>
      </c>
      <c r="J128">
        <v>0</v>
      </c>
    </row>
    <row r="129" spans="1:10" x14ac:dyDescent="0.2">
      <c r="A129">
        <v>479086435</v>
      </c>
      <c r="B129" t="s">
        <v>15</v>
      </c>
      <c r="C129">
        <v>1200</v>
      </c>
      <c r="D129">
        <v>2</v>
      </c>
      <c r="E129" s="4">
        <v>45420</v>
      </c>
      <c r="F129">
        <v>174</v>
      </c>
      <c r="G129">
        <v>0</v>
      </c>
      <c r="H129">
        <v>36.70964</v>
      </c>
      <c r="I129">
        <v>-110.59495</v>
      </c>
      <c r="J129">
        <v>0</v>
      </c>
    </row>
    <row r="130" spans="1:10" x14ac:dyDescent="0.2">
      <c r="A130">
        <v>479086507</v>
      </c>
      <c r="B130" t="s">
        <v>15</v>
      </c>
      <c r="C130">
        <v>275</v>
      </c>
      <c r="D130">
        <v>1</v>
      </c>
      <c r="E130" s="4">
        <v>45287</v>
      </c>
      <c r="F130">
        <v>307</v>
      </c>
      <c r="G130">
        <v>275</v>
      </c>
      <c r="H130">
        <v>36.580357800000002</v>
      </c>
      <c r="I130">
        <v>-110.776033</v>
      </c>
      <c r="J130">
        <v>0</v>
      </c>
    </row>
    <row r="131" spans="1:10" x14ac:dyDescent="0.2">
      <c r="A131">
        <v>479086514</v>
      </c>
      <c r="B131" t="s">
        <v>15</v>
      </c>
      <c r="C131">
        <v>1000</v>
      </c>
      <c r="D131">
        <v>1</v>
      </c>
      <c r="E131" s="4">
        <v>45127</v>
      </c>
      <c r="F131">
        <v>467</v>
      </c>
      <c r="G131">
        <v>500</v>
      </c>
      <c r="H131">
        <v>36.779981720000002</v>
      </c>
      <c r="I131">
        <v>-110.97434579999999</v>
      </c>
      <c r="J131">
        <v>0</v>
      </c>
    </row>
    <row r="132" spans="1:10" x14ac:dyDescent="0.2">
      <c r="A132">
        <v>479086552</v>
      </c>
      <c r="B132" t="s">
        <v>15</v>
      </c>
      <c r="C132">
        <v>1200</v>
      </c>
      <c r="D132">
        <v>2</v>
      </c>
      <c r="E132" s="4">
        <v>45483</v>
      </c>
      <c r="F132">
        <v>111</v>
      </c>
      <c r="G132">
        <v>400</v>
      </c>
      <c r="H132">
        <v>36.574210000000001</v>
      </c>
      <c r="I132">
        <v>-110.49948000000001</v>
      </c>
      <c r="J132">
        <v>0</v>
      </c>
    </row>
    <row r="133" spans="1:10" x14ac:dyDescent="0.2">
      <c r="A133">
        <v>479086624</v>
      </c>
      <c r="B133" t="s">
        <v>15</v>
      </c>
      <c r="C133">
        <v>1200</v>
      </c>
      <c r="D133">
        <v>1</v>
      </c>
      <c r="E133" s="4">
        <v>45484</v>
      </c>
      <c r="F133">
        <v>110</v>
      </c>
      <c r="G133">
        <v>800</v>
      </c>
      <c r="H133">
        <v>36.633499999999998</v>
      </c>
      <c r="I133">
        <v>-111.25704</v>
      </c>
      <c r="J133">
        <v>0</v>
      </c>
    </row>
    <row r="134" spans="1:10" x14ac:dyDescent="0.2">
      <c r="A134">
        <v>479086703</v>
      </c>
      <c r="B134" t="s">
        <v>15</v>
      </c>
      <c r="C134">
        <v>1200</v>
      </c>
      <c r="E134" s="4">
        <v>45512</v>
      </c>
      <c r="F134">
        <v>82</v>
      </c>
      <c r="G134">
        <v>100</v>
      </c>
      <c r="H134">
        <v>36.395347000000001</v>
      </c>
      <c r="I134">
        <v>-111.46812199999999</v>
      </c>
      <c r="J134">
        <v>0</v>
      </c>
    </row>
    <row r="135" spans="1:10" x14ac:dyDescent="0.2">
      <c r="A135">
        <v>479086727</v>
      </c>
      <c r="B135" t="s">
        <v>15</v>
      </c>
      <c r="C135">
        <v>275</v>
      </c>
      <c r="D135">
        <v>1</v>
      </c>
      <c r="E135" s="4">
        <v>45181</v>
      </c>
      <c r="F135">
        <v>413</v>
      </c>
      <c r="G135">
        <v>0</v>
      </c>
      <c r="H135">
        <v>36.570213000000003</v>
      </c>
      <c r="I135">
        <v>-110.505719</v>
      </c>
      <c r="J135">
        <v>0</v>
      </c>
    </row>
    <row r="136" spans="1:10" x14ac:dyDescent="0.2">
      <c r="A136">
        <v>479086909</v>
      </c>
      <c r="B136" t="s">
        <v>15</v>
      </c>
      <c r="C136">
        <v>1200</v>
      </c>
      <c r="D136">
        <v>4</v>
      </c>
      <c r="E136" s="4">
        <v>45420</v>
      </c>
      <c r="F136">
        <v>174</v>
      </c>
      <c r="G136">
        <v>1100</v>
      </c>
      <c r="H136">
        <v>36.691468</v>
      </c>
      <c r="I136">
        <v>-110.613767</v>
      </c>
      <c r="J136">
        <v>0</v>
      </c>
    </row>
    <row r="137" spans="1:10" x14ac:dyDescent="0.2">
      <c r="A137">
        <v>479086916</v>
      </c>
      <c r="B137" t="s">
        <v>15</v>
      </c>
      <c r="C137">
        <v>275</v>
      </c>
      <c r="D137">
        <v>1</v>
      </c>
      <c r="E137" s="4">
        <v>45378</v>
      </c>
      <c r="F137">
        <v>216</v>
      </c>
      <c r="G137">
        <v>275</v>
      </c>
      <c r="H137">
        <v>36.539942000000003</v>
      </c>
      <c r="I137">
        <v>-110.505467</v>
      </c>
      <c r="J137">
        <v>0</v>
      </c>
    </row>
    <row r="138" spans="1:10" x14ac:dyDescent="0.2">
      <c r="A138">
        <v>479086923</v>
      </c>
      <c r="B138" t="s">
        <v>15</v>
      </c>
      <c r="C138">
        <v>1200</v>
      </c>
      <c r="E138" s="4">
        <v>45517</v>
      </c>
      <c r="F138">
        <v>77</v>
      </c>
      <c r="G138">
        <v>1200</v>
      </c>
      <c r="H138">
        <v>36.358600000000003</v>
      </c>
      <c r="I138">
        <v>-110.91200000000001</v>
      </c>
      <c r="J138">
        <v>0</v>
      </c>
    </row>
    <row r="139" spans="1:10" x14ac:dyDescent="0.2">
      <c r="A139">
        <v>479086947</v>
      </c>
      <c r="B139" t="s">
        <v>15</v>
      </c>
      <c r="C139">
        <v>275</v>
      </c>
      <c r="D139">
        <v>1</v>
      </c>
      <c r="E139" s="4">
        <v>45483</v>
      </c>
      <c r="F139">
        <v>111</v>
      </c>
      <c r="G139">
        <v>275</v>
      </c>
      <c r="H139">
        <v>36.519359999999999</v>
      </c>
      <c r="I139">
        <v>-110.58217</v>
      </c>
      <c r="J139">
        <v>0</v>
      </c>
    </row>
    <row r="140" spans="1:10" x14ac:dyDescent="0.2">
      <c r="A140">
        <v>479086961</v>
      </c>
      <c r="B140" t="s">
        <v>15</v>
      </c>
      <c r="C140">
        <v>275</v>
      </c>
      <c r="D140">
        <v>1</v>
      </c>
      <c r="E140" s="4">
        <v>45434</v>
      </c>
      <c r="F140">
        <v>160</v>
      </c>
      <c r="G140">
        <v>275</v>
      </c>
      <c r="H140">
        <v>36.518124</v>
      </c>
      <c r="I140">
        <v>-110.585945</v>
      </c>
      <c r="J140">
        <v>0</v>
      </c>
    </row>
    <row r="141" spans="1:10" x14ac:dyDescent="0.2">
      <c r="A141">
        <v>479086985</v>
      </c>
      <c r="B141" t="s">
        <v>15</v>
      </c>
      <c r="C141">
        <v>1200</v>
      </c>
      <c r="D141">
        <v>2</v>
      </c>
      <c r="E141" s="4">
        <v>45420</v>
      </c>
      <c r="F141">
        <v>174</v>
      </c>
      <c r="G141">
        <v>0</v>
      </c>
      <c r="H141">
        <v>36.709960100000004</v>
      </c>
      <c r="I141">
        <v>-110.5958723</v>
      </c>
      <c r="J141">
        <v>0</v>
      </c>
    </row>
    <row r="142" spans="1:10" x14ac:dyDescent="0.2">
      <c r="A142">
        <v>479087089</v>
      </c>
      <c r="B142" t="s">
        <v>15</v>
      </c>
      <c r="C142">
        <v>1200</v>
      </c>
      <c r="D142">
        <v>1</v>
      </c>
      <c r="E142" s="4">
        <v>45512</v>
      </c>
      <c r="F142">
        <v>82</v>
      </c>
      <c r="G142">
        <v>400</v>
      </c>
      <c r="H142">
        <v>36.864800000000002</v>
      </c>
      <c r="I142">
        <v>-111.50089</v>
      </c>
      <c r="J142">
        <v>0</v>
      </c>
    </row>
    <row r="143" spans="1:10" x14ac:dyDescent="0.2">
      <c r="A143">
        <v>479087120</v>
      </c>
      <c r="B143" t="s">
        <v>15</v>
      </c>
      <c r="C143">
        <v>1200</v>
      </c>
      <c r="D143">
        <v>2</v>
      </c>
      <c r="E143" s="4">
        <v>45497</v>
      </c>
      <c r="F143">
        <v>97</v>
      </c>
      <c r="G143">
        <v>250</v>
      </c>
      <c r="H143">
        <v>36.441683279999999</v>
      </c>
      <c r="I143">
        <v>-111.1370969</v>
      </c>
      <c r="J143">
        <v>0</v>
      </c>
    </row>
    <row r="144" spans="1:10" x14ac:dyDescent="0.2">
      <c r="A144">
        <v>479087292</v>
      </c>
      <c r="B144" t="s">
        <v>15</v>
      </c>
      <c r="C144">
        <v>1200</v>
      </c>
      <c r="D144">
        <v>1</v>
      </c>
      <c r="E144" s="4">
        <v>45497</v>
      </c>
      <c r="F144">
        <v>97</v>
      </c>
      <c r="G144">
        <v>100</v>
      </c>
      <c r="H144">
        <v>36.555104900000003</v>
      </c>
      <c r="I144">
        <v>-111.1230997</v>
      </c>
      <c r="J144">
        <v>0</v>
      </c>
    </row>
    <row r="145" spans="1:10" x14ac:dyDescent="0.2">
      <c r="A145">
        <v>479087326</v>
      </c>
      <c r="B145" t="s">
        <v>15</v>
      </c>
      <c r="C145">
        <v>275</v>
      </c>
      <c r="D145">
        <v>1</v>
      </c>
      <c r="E145" s="4">
        <v>45105</v>
      </c>
      <c r="F145">
        <v>489</v>
      </c>
      <c r="G145">
        <v>275</v>
      </c>
      <c r="H145">
        <v>36.580970000000001</v>
      </c>
      <c r="I145">
        <v>-110.7753587</v>
      </c>
      <c r="J145">
        <v>0</v>
      </c>
    </row>
    <row r="146" spans="1:10" x14ac:dyDescent="0.2">
      <c r="A146">
        <v>479087333</v>
      </c>
      <c r="B146" t="s">
        <v>15</v>
      </c>
      <c r="C146">
        <v>1000</v>
      </c>
      <c r="E146" s="4">
        <v>45397</v>
      </c>
      <c r="F146">
        <v>197</v>
      </c>
      <c r="G146">
        <v>1125</v>
      </c>
      <c r="H146">
        <v>36.483811580000001</v>
      </c>
      <c r="I146">
        <v>-111.0452949</v>
      </c>
      <c r="J146">
        <v>0</v>
      </c>
    </row>
    <row r="147" spans="1:10" x14ac:dyDescent="0.2">
      <c r="A147">
        <v>479087450</v>
      </c>
      <c r="B147" t="s">
        <v>15</v>
      </c>
      <c r="C147">
        <v>1200</v>
      </c>
      <c r="D147">
        <v>1</v>
      </c>
      <c r="E147" s="4">
        <v>45092</v>
      </c>
      <c r="F147">
        <v>502</v>
      </c>
      <c r="G147">
        <v>1000</v>
      </c>
      <c r="H147">
        <v>36.696480000000001</v>
      </c>
      <c r="I147">
        <v>-110.57998000000001</v>
      </c>
      <c r="J147">
        <v>0</v>
      </c>
    </row>
    <row r="148" spans="1:10" x14ac:dyDescent="0.2">
      <c r="A148">
        <v>479087474</v>
      </c>
      <c r="B148" t="s">
        <v>15</v>
      </c>
      <c r="C148">
        <v>1200</v>
      </c>
      <c r="D148">
        <v>1</v>
      </c>
      <c r="E148" s="4">
        <v>45517</v>
      </c>
      <c r="F148">
        <v>77</v>
      </c>
      <c r="G148">
        <v>1200</v>
      </c>
      <c r="H148">
        <v>36.412306489999999</v>
      </c>
      <c r="I148">
        <v>-111.4470973</v>
      </c>
      <c r="J148">
        <v>0</v>
      </c>
    </row>
    <row r="149" spans="1:10" x14ac:dyDescent="0.2">
      <c r="A149">
        <v>479087663</v>
      </c>
      <c r="B149" t="s">
        <v>15</v>
      </c>
      <c r="C149">
        <v>275</v>
      </c>
      <c r="D149">
        <v>1</v>
      </c>
      <c r="E149" s="4">
        <v>45581</v>
      </c>
      <c r="F149">
        <v>13</v>
      </c>
      <c r="G149">
        <v>212</v>
      </c>
      <c r="H149">
        <v>36.583350000000003</v>
      </c>
      <c r="I149">
        <v>-110.52167</v>
      </c>
      <c r="J149">
        <v>0</v>
      </c>
    </row>
    <row r="150" spans="1:10" x14ac:dyDescent="0.2">
      <c r="A150">
        <v>479087687</v>
      </c>
      <c r="B150" t="s">
        <v>15</v>
      </c>
      <c r="C150">
        <v>1200</v>
      </c>
      <c r="D150">
        <v>4</v>
      </c>
      <c r="E150" s="4">
        <v>45225</v>
      </c>
      <c r="F150">
        <v>369</v>
      </c>
      <c r="G150">
        <v>0</v>
      </c>
      <c r="H150">
        <v>36.781930000000003</v>
      </c>
      <c r="I150">
        <v>-110.57252</v>
      </c>
      <c r="J150">
        <v>0</v>
      </c>
    </row>
    <row r="151" spans="1:10" x14ac:dyDescent="0.2">
      <c r="A151">
        <v>479088042</v>
      </c>
      <c r="B151" t="s">
        <v>15</v>
      </c>
      <c r="C151">
        <v>1200</v>
      </c>
      <c r="E151" s="4">
        <v>45582</v>
      </c>
      <c r="F151">
        <v>12</v>
      </c>
      <c r="G151">
        <v>1200</v>
      </c>
      <c r="H151">
        <v>36.522069999999999</v>
      </c>
      <c r="I151">
        <v>-110.56404000000001</v>
      </c>
      <c r="J151">
        <v>0</v>
      </c>
    </row>
    <row r="152" spans="1:10" x14ac:dyDescent="0.2">
      <c r="A152">
        <v>479088080</v>
      </c>
      <c r="B152" t="s">
        <v>15</v>
      </c>
      <c r="C152">
        <v>1200</v>
      </c>
      <c r="D152">
        <v>1</v>
      </c>
      <c r="E152" s="4">
        <v>45582</v>
      </c>
      <c r="F152">
        <v>12</v>
      </c>
      <c r="G152">
        <v>1055</v>
      </c>
      <c r="H152">
        <v>36.697850000000003</v>
      </c>
      <c r="I152">
        <v>-110.67077999999999</v>
      </c>
      <c r="J152">
        <v>0</v>
      </c>
    </row>
    <row r="153" spans="1:10" x14ac:dyDescent="0.2">
      <c r="A153">
        <v>479088341</v>
      </c>
      <c r="B153" t="s">
        <v>15</v>
      </c>
      <c r="C153">
        <v>1000</v>
      </c>
      <c r="D153">
        <v>1</v>
      </c>
      <c r="E153" s="4">
        <v>45413</v>
      </c>
      <c r="F153">
        <v>181</v>
      </c>
      <c r="G153">
        <v>200</v>
      </c>
      <c r="H153">
        <v>36.977260000000001</v>
      </c>
      <c r="I153">
        <v>-110.90037</v>
      </c>
      <c r="J153">
        <v>0</v>
      </c>
    </row>
    <row r="154" spans="1:10" x14ac:dyDescent="0.2">
      <c r="A154">
        <v>479088468</v>
      </c>
      <c r="B154" t="s">
        <v>15</v>
      </c>
      <c r="C154">
        <v>1200</v>
      </c>
      <c r="D154">
        <v>4</v>
      </c>
      <c r="E154" s="4">
        <v>45413</v>
      </c>
      <c r="F154">
        <v>181</v>
      </c>
      <c r="G154">
        <v>300</v>
      </c>
      <c r="H154">
        <v>36.956051000000002</v>
      </c>
      <c r="I154">
        <v>-110.80985</v>
      </c>
      <c r="J154">
        <v>0</v>
      </c>
    </row>
    <row r="155" spans="1:10" x14ac:dyDescent="0.2">
      <c r="A155">
        <v>479088475</v>
      </c>
      <c r="B155" t="s">
        <v>15</v>
      </c>
      <c r="C155">
        <v>1200</v>
      </c>
      <c r="D155">
        <v>1</v>
      </c>
      <c r="E155" s="4">
        <v>45504</v>
      </c>
      <c r="F155">
        <v>90</v>
      </c>
      <c r="G155">
        <v>100</v>
      </c>
      <c r="H155">
        <v>36.899009999999997</v>
      </c>
      <c r="I155">
        <v>-110.73439</v>
      </c>
      <c r="J155">
        <v>0</v>
      </c>
    </row>
    <row r="156" spans="1:10" x14ac:dyDescent="0.2">
      <c r="A156">
        <v>479088530</v>
      </c>
      <c r="B156" t="s">
        <v>15</v>
      </c>
      <c r="C156">
        <v>1200</v>
      </c>
      <c r="D156">
        <v>1</v>
      </c>
      <c r="E156" s="4">
        <v>45502</v>
      </c>
      <c r="F156">
        <v>92</v>
      </c>
      <c r="G156">
        <v>100</v>
      </c>
      <c r="H156">
        <v>37.009293999999997</v>
      </c>
      <c r="I156">
        <v>-110.7825199</v>
      </c>
      <c r="J156">
        <v>0</v>
      </c>
    </row>
    <row r="157" spans="1:10" s="7" customFormat="1" x14ac:dyDescent="0.2">
      <c r="A157" s="7">
        <v>479088619</v>
      </c>
      <c r="B157" s="7" t="s">
        <v>15</v>
      </c>
      <c r="C157" s="7">
        <v>1200</v>
      </c>
      <c r="D157" s="7">
        <v>1</v>
      </c>
      <c r="E157" s="8">
        <v>45414</v>
      </c>
      <c r="F157" s="7">
        <v>180</v>
      </c>
      <c r="G157" s="7">
        <v>0</v>
      </c>
      <c r="H157" s="7">
        <v>36.934519999999999</v>
      </c>
      <c r="I157" s="7">
        <v>-110.771</v>
      </c>
      <c r="J157">
        <v>0</v>
      </c>
    </row>
    <row r="158" spans="1:10" s="7" customFormat="1" x14ac:dyDescent="0.2">
      <c r="A158" s="7">
        <v>479088664</v>
      </c>
      <c r="B158" s="7" t="s">
        <v>15</v>
      </c>
      <c r="C158" s="7">
        <v>1200</v>
      </c>
      <c r="D158" s="7">
        <v>1</v>
      </c>
      <c r="E158" s="8">
        <v>45490</v>
      </c>
      <c r="F158" s="7">
        <v>104</v>
      </c>
      <c r="G158" s="7">
        <v>350</v>
      </c>
      <c r="H158" s="7">
        <v>37.015790000000003</v>
      </c>
      <c r="I158" s="7">
        <v>-110.78700000000001</v>
      </c>
      <c r="J158">
        <v>0</v>
      </c>
    </row>
    <row r="159" spans="1:10" x14ac:dyDescent="0.2">
      <c r="A159">
        <v>504263055</v>
      </c>
      <c r="B159" t="s">
        <v>15</v>
      </c>
      <c r="C159">
        <v>1200</v>
      </c>
      <c r="D159">
        <v>1</v>
      </c>
      <c r="E159" s="4">
        <v>45523</v>
      </c>
      <c r="F159">
        <v>71</v>
      </c>
      <c r="G159">
        <v>400</v>
      </c>
      <c r="H159">
        <v>36.603340000000003</v>
      </c>
      <c r="I159">
        <v>-110.53052</v>
      </c>
      <c r="J159">
        <v>0</v>
      </c>
    </row>
    <row r="160" spans="1:10" x14ac:dyDescent="0.2">
      <c r="A160">
        <v>504263110</v>
      </c>
      <c r="B160" t="s">
        <v>15</v>
      </c>
      <c r="C160">
        <v>1200</v>
      </c>
      <c r="D160">
        <v>1</v>
      </c>
      <c r="E160" s="4">
        <v>45418</v>
      </c>
      <c r="F160">
        <v>176</v>
      </c>
      <c r="G160">
        <v>275</v>
      </c>
      <c r="H160">
        <v>36.630470000000003</v>
      </c>
      <c r="I160">
        <v>-110.64712</v>
      </c>
      <c r="J160">
        <v>0</v>
      </c>
    </row>
    <row r="161" spans="1:10" x14ac:dyDescent="0.2">
      <c r="A161">
        <v>504263127</v>
      </c>
      <c r="B161" t="s">
        <v>15</v>
      </c>
      <c r="C161">
        <v>1200</v>
      </c>
      <c r="D161">
        <v>3</v>
      </c>
      <c r="E161" s="4">
        <v>45559</v>
      </c>
      <c r="F161">
        <v>35</v>
      </c>
      <c r="G161">
        <v>135</v>
      </c>
      <c r="H161">
        <v>36.581170100000001</v>
      </c>
      <c r="I161">
        <v>-110.51390689999999</v>
      </c>
      <c r="J161">
        <v>0</v>
      </c>
    </row>
    <row r="162" spans="1:10" x14ac:dyDescent="0.2">
      <c r="A162">
        <v>504263141</v>
      </c>
      <c r="B162" t="s">
        <v>15</v>
      </c>
      <c r="C162">
        <v>1200</v>
      </c>
      <c r="D162">
        <v>2</v>
      </c>
      <c r="E162" s="4">
        <v>45560</v>
      </c>
      <c r="F162">
        <v>34</v>
      </c>
      <c r="G162">
        <v>388</v>
      </c>
      <c r="H162">
        <v>35.572379890000001</v>
      </c>
      <c r="I162">
        <v>-111.11637709999999</v>
      </c>
      <c r="J162">
        <v>0</v>
      </c>
    </row>
    <row r="163" spans="1:10" x14ac:dyDescent="0.2">
      <c r="A163">
        <v>504263165</v>
      </c>
      <c r="B163" t="s">
        <v>15</v>
      </c>
      <c r="C163">
        <v>1200</v>
      </c>
      <c r="D163">
        <v>8</v>
      </c>
      <c r="E163" s="4">
        <v>45442</v>
      </c>
      <c r="F163">
        <v>152</v>
      </c>
      <c r="G163">
        <v>70</v>
      </c>
      <c r="H163">
        <v>36.658209200000002</v>
      </c>
      <c r="I163">
        <v>-109.81759750000001</v>
      </c>
      <c r="J163">
        <v>0</v>
      </c>
    </row>
    <row r="164" spans="1:10" x14ac:dyDescent="0.2">
      <c r="A164">
        <v>507848239</v>
      </c>
      <c r="B164" t="s">
        <v>15</v>
      </c>
      <c r="C164">
        <v>1200</v>
      </c>
      <c r="D164">
        <v>1</v>
      </c>
      <c r="E164" s="4">
        <v>45526</v>
      </c>
      <c r="F164">
        <v>68</v>
      </c>
      <c r="G164">
        <v>800</v>
      </c>
      <c r="H164">
        <v>35.207968770000001</v>
      </c>
      <c r="I164">
        <v>-111.6200905</v>
      </c>
      <c r="J164">
        <v>0</v>
      </c>
    </row>
    <row r="165" spans="1:10" x14ac:dyDescent="0.2">
      <c r="A165">
        <v>507867517</v>
      </c>
      <c r="B165" t="s">
        <v>15</v>
      </c>
      <c r="C165">
        <v>1200</v>
      </c>
      <c r="D165">
        <v>1</v>
      </c>
      <c r="E165" s="4">
        <v>45516</v>
      </c>
      <c r="F165">
        <v>78</v>
      </c>
      <c r="G165">
        <v>100</v>
      </c>
      <c r="H165">
        <v>36.555985999999997</v>
      </c>
      <c r="I165">
        <v>-110.81115370000001</v>
      </c>
      <c r="J165">
        <v>0</v>
      </c>
    </row>
    <row r="166" spans="1:10" x14ac:dyDescent="0.2">
      <c r="A166">
        <v>507867548</v>
      </c>
      <c r="B166" t="s">
        <v>15</v>
      </c>
      <c r="C166">
        <v>1200</v>
      </c>
      <c r="D166">
        <v>1</v>
      </c>
      <c r="E166" s="4">
        <v>45512</v>
      </c>
      <c r="F166">
        <v>82</v>
      </c>
      <c r="G166">
        <v>400</v>
      </c>
      <c r="H166">
        <v>36.874085979999997</v>
      </c>
      <c r="I166">
        <v>-111.4426162</v>
      </c>
      <c r="J166">
        <v>0</v>
      </c>
    </row>
    <row r="167" spans="1:10" x14ac:dyDescent="0.2">
      <c r="A167">
        <v>507867579</v>
      </c>
      <c r="B167" t="s">
        <v>15</v>
      </c>
      <c r="C167">
        <v>1200</v>
      </c>
      <c r="D167">
        <v>4</v>
      </c>
      <c r="E167" s="4">
        <v>45560</v>
      </c>
      <c r="F167">
        <v>34</v>
      </c>
      <c r="G167">
        <v>418</v>
      </c>
      <c r="H167">
        <v>35.516705420000001</v>
      </c>
      <c r="I167">
        <v>-110.9536694</v>
      </c>
      <c r="J167">
        <v>0</v>
      </c>
    </row>
    <row r="168" spans="1:10" x14ac:dyDescent="0.2">
      <c r="A168">
        <v>507867610</v>
      </c>
      <c r="B168" t="s">
        <v>15</v>
      </c>
      <c r="C168">
        <v>1200</v>
      </c>
      <c r="E168" s="4">
        <v>45427</v>
      </c>
      <c r="F168">
        <v>167</v>
      </c>
      <c r="G168">
        <v>700</v>
      </c>
      <c r="H168">
        <v>36.690121499999997</v>
      </c>
      <c r="I168">
        <v>-110.2569448</v>
      </c>
      <c r="J168">
        <v>0</v>
      </c>
    </row>
    <row r="169" spans="1:10" x14ac:dyDescent="0.2">
      <c r="A169">
        <v>507867658</v>
      </c>
      <c r="B169" t="s">
        <v>15</v>
      </c>
      <c r="C169">
        <v>1200</v>
      </c>
      <c r="D169">
        <v>5</v>
      </c>
      <c r="E169" s="4">
        <v>45586</v>
      </c>
      <c r="F169">
        <v>8</v>
      </c>
      <c r="G169">
        <v>200</v>
      </c>
      <c r="H169">
        <v>36.808303289999998</v>
      </c>
      <c r="I169">
        <v>-109.79800609999999</v>
      </c>
      <c r="J169">
        <v>0</v>
      </c>
    </row>
    <row r="170" spans="1:10" x14ac:dyDescent="0.2">
      <c r="A170">
        <v>507867696</v>
      </c>
      <c r="B170" t="s">
        <v>15</v>
      </c>
      <c r="C170">
        <v>1200</v>
      </c>
      <c r="D170">
        <v>2</v>
      </c>
      <c r="E170" s="4">
        <v>45512</v>
      </c>
      <c r="F170">
        <v>82</v>
      </c>
      <c r="G170">
        <v>800</v>
      </c>
      <c r="H170">
        <v>36.388281390000003</v>
      </c>
      <c r="I170">
        <v>-111.4474127</v>
      </c>
      <c r="J170">
        <v>0</v>
      </c>
    </row>
    <row r="171" spans="1:10" x14ac:dyDescent="0.2">
      <c r="A171">
        <v>507867706</v>
      </c>
      <c r="B171" t="s">
        <v>15</v>
      </c>
      <c r="C171">
        <v>1200</v>
      </c>
      <c r="D171">
        <v>2</v>
      </c>
      <c r="E171" s="4">
        <v>45512</v>
      </c>
      <c r="F171">
        <v>82</v>
      </c>
      <c r="G171">
        <v>500</v>
      </c>
      <c r="H171">
        <v>36.470679650000001</v>
      </c>
      <c r="I171">
        <v>-110.18407910000001</v>
      </c>
      <c r="J171">
        <v>0</v>
      </c>
    </row>
    <row r="172" spans="1:10" x14ac:dyDescent="0.2">
      <c r="A172">
        <v>507867720</v>
      </c>
      <c r="B172" t="s">
        <v>15</v>
      </c>
      <c r="C172">
        <v>275</v>
      </c>
      <c r="D172">
        <v>1</v>
      </c>
      <c r="E172" s="4">
        <v>45397</v>
      </c>
      <c r="F172">
        <v>197</v>
      </c>
      <c r="G172">
        <v>275</v>
      </c>
      <c r="H172">
        <v>36.461592019999998</v>
      </c>
      <c r="I172">
        <v>-110.6838676</v>
      </c>
      <c r="J172">
        <v>0</v>
      </c>
    </row>
    <row r="173" spans="1:10" x14ac:dyDescent="0.2">
      <c r="A173">
        <v>507867782</v>
      </c>
      <c r="B173" t="s">
        <v>15</v>
      </c>
      <c r="C173">
        <v>275</v>
      </c>
      <c r="D173">
        <v>1</v>
      </c>
      <c r="E173" s="4">
        <v>45482</v>
      </c>
      <c r="F173">
        <v>112</v>
      </c>
      <c r="G173">
        <v>275</v>
      </c>
      <c r="H173">
        <v>36.551196339999997</v>
      </c>
      <c r="I173">
        <v>-110.1009956</v>
      </c>
      <c r="J173">
        <v>0</v>
      </c>
    </row>
    <row r="174" spans="1:10" x14ac:dyDescent="0.2">
      <c r="A174">
        <v>507867799</v>
      </c>
      <c r="B174" t="s">
        <v>15</v>
      </c>
      <c r="C174">
        <v>275</v>
      </c>
      <c r="D174">
        <v>2</v>
      </c>
      <c r="E174" s="4">
        <v>45482</v>
      </c>
      <c r="F174">
        <v>112</v>
      </c>
      <c r="G174">
        <v>275</v>
      </c>
      <c r="H174">
        <v>36.558070430000001</v>
      </c>
      <c r="I174">
        <v>-110.131108</v>
      </c>
      <c r="J174">
        <v>0</v>
      </c>
    </row>
    <row r="175" spans="1:10" x14ac:dyDescent="0.2">
      <c r="A175">
        <v>507867809</v>
      </c>
      <c r="B175" t="s">
        <v>15</v>
      </c>
      <c r="C175">
        <v>1200</v>
      </c>
      <c r="D175">
        <v>2</v>
      </c>
      <c r="E175" s="4">
        <v>45589</v>
      </c>
      <c r="F175">
        <v>5</v>
      </c>
      <c r="G175">
        <v>1200</v>
      </c>
      <c r="H175">
        <v>36.475431360000002</v>
      </c>
      <c r="I175">
        <v>-110.4627816</v>
      </c>
      <c r="J175">
        <v>0</v>
      </c>
    </row>
    <row r="176" spans="1:10" x14ac:dyDescent="0.2">
      <c r="A176">
        <v>507867816</v>
      </c>
      <c r="B176" t="s">
        <v>15</v>
      </c>
      <c r="C176">
        <v>1200</v>
      </c>
      <c r="D176">
        <v>1</v>
      </c>
      <c r="E176" s="4">
        <v>45588</v>
      </c>
      <c r="F176">
        <v>6</v>
      </c>
      <c r="G176">
        <v>1200</v>
      </c>
      <c r="H176">
        <v>36.475692770000002</v>
      </c>
      <c r="I176">
        <v>-110.46306920000001</v>
      </c>
      <c r="J176">
        <v>0</v>
      </c>
    </row>
    <row r="177" spans="1:10" x14ac:dyDescent="0.2">
      <c r="A177">
        <v>507867823</v>
      </c>
      <c r="B177" t="s">
        <v>15</v>
      </c>
      <c r="C177">
        <v>1200</v>
      </c>
      <c r="D177">
        <v>3</v>
      </c>
      <c r="E177" s="4">
        <v>45545</v>
      </c>
      <c r="F177">
        <v>49</v>
      </c>
      <c r="G177">
        <v>1200</v>
      </c>
      <c r="H177">
        <v>36.707779690000002</v>
      </c>
      <c r="I177">
        <v>-110.11056379999999</v>
      </c>
      <c r="J177">
        <v>0</v>
      </c>
    </row>
    <row r="178" spans="1:10" x14ac:dyDescent="0.2">
      <c r="A178">
        <v>507867847</v>
      </c>
      <c r="B178" t="s">
        <v>15</v>
      </c>
      <c r="C178">
        <v>1200</v>
      </c>
      <c r="D178">
        <v>1</v>
      </c>
      <c r="E178" s="4">
        <v>45454</v>
      </c>
      <c r="F178">
        <v>140</v>
      </c>
      <c r="G178">
        <v>700</v>
      </c>
      <c r="H178">
        <v>36.416125209999997</v>
      </c>
      <c r="I178">
        <v>-110.8312009</v>
      </c>
      <c r="J178">
        <v>0</v>
      </c>
    </row>
    <row r="179" spans="1:10" x14ac:dyDescent="0.2">
      <c r="A179">
        <v>507867878</v>
      </c>
      <c r="B179" t="s">
        <v>15</v>
      </c>
      <c r="C179">
        <v>1200</v>
      </c>
      <c r="D179">
        <v>5</v>
      </c>
      <c r="E179" s="4">
        <v>45511</v>
      </c>
      <c r="F179">
        <v>83</v>
      </c>
      <c r="G179">
        <v>1200</v>
      </c>
      <c r="H179">
        <v>36.562887510000003</v>
      </c>
      <c r="I179">
        <v>-110.48934850000001</v>
      </c>
      <c r="J179">
        <v>0</v>
      </c>
    </row>
    <row r="180" spans="1:10" x14ac:dyDescent="0.2">
      <c r="A180">
        <v>507867940</v>
      </c>
      <c r="B180" t="s">
        <v>15</v>
      </c>
      <c r="C180">
        <v>1200</v>
      </c>
      <c r="D180">
        <v>1</v>
      </c>
      <c r="E180" s="4">
        <v>45566</v>
      </c>
      <c r="F180">
        <v>28</v>
      </c>
      <c r="G180">
        <v>1200</v>
      </c>
      <c r="H180">
        <v>36.472536859999998</v>
      </c>
      <c r="I180">
        <v>-111.30659780000001</v>
      </c>
      <c r="J180">
        <v>0</v>
      </c>
    </row>
    <row r="181" spans="1:10" x14ac:dyDescent="0.2">
      <c r="A181">
        <v>507867971</v>
      </c>
      <c r="B181" t="s">
        <v>15</v>
      </c>
      <c r="C181">
        <v>1200</v>
      </c>
      <c r="D181">
        <v>4</v>
      </c>
      <c r="E181" s="4">
        <v>45581</v>
      </c>
      <c r="F181">
        <v>13</v>
      </c>
      <c r="G181">
        <v>1200</v>
      </c>
      <c r="H181">
        <v>36.580732099999999</v>
      </c>
      <c r="I181">
        <v>-110.5136487</v>
      </c>
      <c r="J181">
        <v>0</v>
      </c>
    </row>
    <row r="182" spans="1:10" x14ac:dyDescent="0.2">
      <c r="A182">
        <v>507867988</v>
      </c>
      <c r="B182" t="s">
        <v>15</v>
      </c>
      <c r="C182">
        <v>1200</v>
      </c>
      <c r="D182">
        <v>1</v>
      </c>
      <c r="E182" s="4">
        <v>45580</v>
      </c>
      <c r="F182">
        <v>14</v>
      </c>
      <c r="G182">
        <v>1200</v>
      </c>
      <c r="H182">
        <v>36.57991157</v>
      </c>
      <c r="I182">
        <v>-111.07829700000001</v>
      </c>
      <c r="J182">
        <v>0</v>
      </c>
    </row>
    <row r="183" spans="1:10" x14ac:dyDescent="0.2">
      <c r="A183">
        <v>507867995</v>
      </c>
      <c r="B183" t="s">
        <v>15</v>
      </c>
      <c r="C183">
        <v>1200</v>
      </c>
      <c r="D183">
        <v>2</v>
      </c>
      <c r="E183" s="4">
        <v>45588</v>
      </c>
      <c r="F183">
        <v>6</v>
      </c>
      <c r="G183">
        <v>1200</v>
      </c>
      <c r="H183">
        <v>36.480610040000002</v>
      </c>
      <c r="I183">
        <v>-110.46334210000001</v>
      </c>
      <c r="J183">
        <v>0</v>
      </c>
    </row>
    <row r="184" spans="1:10" x14ac:dyDescent="0.2">
      <c r="A184">
        <v>507868020</v>
      </c>
      <c r="B184" t="s">
        <v>15</v>
      </c>
      <c r="C184">
        <v>1200</v>
      </c>
      <c r="D184">
        <v>1</v>
      </c>
      <c r="E184" s="4">
        <v>45582</v>
      </c>
      <c r="F184">
        <v>12</v>
      </c>
      <c r="G184">
        <v>297</v>
      </c>
      <c r="H184">
        <v>36.654891800000001</v>
      </c>
      <c r="I184">
        <v>-110.5833095</v>
      </c>
      <c r="J184">
        <v>0</v>
      </c>
    </row>
    <row r="185" spans="1:10" x14ac:dyDescent="0.2">
      <c r="A185">
        <v>507871642</v>
      </c>
      <c r="B185" t="s">
        <v>15</v>
      </c>
      <c r="C185">
        <v>1200</v>
      </c>
      <c r="D185">
        <v>1</v>
      </c>
      <c r="E185" s="4">
        <v>45420</v>
      </c>
      <c r="F185">
        <v>174</v>
      </c>
      <c r="G185">
        <v>50</v>
      </c>
      <c r="H185">
        <v>36.725682190000001</v>
      </c>
      <c r="I185">
        <v>-110.5970854</v>
      </c>
      <c r="J185">
        <v>0</v>
      </c>
    </row>
    <row r="186" spans="1:10" x14ac:dyDescent="0.2">
      <c r="A186">
        <v>507871714</v>
      </c>
      <c r="B186" t="s">
        <v>15</v>
      </c>
      <c r="C186">
        <v>1200</v>
      </c>
      <c r="E186" s="4">
        <v>45586</v>
      </c>
      <c r="F186">
        <v>8</v>
      </c>
      <c r="G186">
        <v>1000</v>
      </c>
      <c r="H186">
        <v>36.658612949999998</v>
      </c>
      <c r="I186">
        <v>-109.80241530000001</v>
      </c>
      <c r="J186">
        <v>0</v>
      </c>
    </row>
    <row r="187" spans="1:10" x14ac:dyDescent="0.2">
      <c r="A187">
        <v>508863624</v>
      </c>
      <c r="B187" t="s">
        <v>15</v>
      </c>
      <c r="C187">
        <v>1200</v>
      </c>
      <c r="D187">
        <v>2</v>
      </c>
      <c r="E187" s="4">
        <v>45449</v>
      </c>
      <c r="F187">
        <v>145</v>
      </c>
      <c r="G187">
        <v>300</v>
      </c>
      <c r="H187">
        <v>36.70554447</v>
      </c>
      <c r="I187">
        <v>-109.82944620000001</v>
      </c>
      <c r="J187">
        <v>0</v>
      </c>
    </row>
    <row r="188" spans="1:10" x14ac:dyDescent="0.2">
      <c r="A188">
        <v>508863631</v>
      </c>
      <c r="B188" t="s">
        <v>15</v>
      </c>
      <c r="C188">
        <v>1200</v>
      </c>
      <c r="D188">
        <v>1</v>
      </c>
      <c r="E188" s="4">
        <v>45376</v>
      </c>
      <c r="F188">
        <v>218</v>
      </c>
      <c r="G188">
        <v>575</v>
      </c>
      <c r="H188">
        <v>36.70485497</v>
      </c>
      <c r="I188">
        <v>-109.82451210000001</v>
      </c>
      <c r="J188">
        <v>0</v>
      </c>
    </row>
    <row r="189" spans="1:10" x14ac:dyDescent="0.2">
      <c r="A189">
        <v>508863648</v>
      </c>
      <c r="B189" t="s">
        <v>15</v>
      </c>
      <c r="C189">
        <v>1200</v>
      </c>
      <c r="D189">
        <v>4</v>
      </c>
      <c r="E189" s="4">
        <v>45449</v>
      </c>
      <c r="F189">
        <v>145</v>
      </c>
      <c r="G189">
        <v>700</v>
      </c>
      <c r="H189">
        <v>36.654446200000002</v>
      </c>
      <c r="I189">
        <v>-109.8400932</v>
      </c>
      <c r="J189">
        <v>0</v>
      </c>
    </row>
    <row r="190" spans="1:10" x14ac:dyDescent="0.2">
      <c r="A190">
        <v>508863686</v>
      </c>
      <c r="B190" t="s">
        <v>15</v>
      </c>
      <c r="C190">
        <v>1200</v>
      </c>
      <c r="D190">
        <v>3</v>
      </c>
      <c r="E190" s="4">
        <v>45561</v>
      </c>
      <c r="F190">
        <v>33</v>
      </c>
      <c r="G190">
        <v>1200</v>
      </c>
      <c r="H190">
        <v>36.582060230000003</v>
      </c>
      <c r="I190">
        <v>-111.6705017</v>
      </c>
      <c r="J190">
        <v>0</v>
      </c>
    </row>
    <row r="191" spans="1:10" x14ac:dyDescent="0.2">
      <c r="A191">
        <v>508865121</v>
      </c>
      <c r="B191" t="s">
        <v>15</v>
      </c>
      <c r="C191">
        <v>1200</v>
      </c>
      <c r="D191">
        <v>2</v>
      </c>
      <c r="E191" s="4">
        <v>45509</v>
      </c>
      <c r="F191">
        <v>85</v>
      </c>
      <c r="G191">
        <v>1200</v>
      </c>
      <c r="H191">
        <v>36.934453470000001</v>
      </c>
      <c r="I191">
        <v>-110.7827181</v>
      </c>
      <c r="J191">
        <v>0</v>
      </c>
    </row>
    <row r="192" spans="1:10" x14ac:dyDescent="0.2">
      <c r="A192">
        <v>508868629</v>
      </c>
      <c r="B192" t="s">
        <v>15</v>
      </c>
      <c r="C192">
        <v>1200</v>
      </c>
      <c r="D192">
        <v>2</v>
      </c>
      <c r="E192" s="4">
        <v>45572</v>
      </c>
      <c r="F192">
        <v>22</v>
      </c>
      <c r="G192">
        <v>1000</v>
      </c>
      <c r="H192">
        <v>37.039526449999997</v>
      </c>
      <c r="I192">
        <v>-110.5994288</v>
      </c>
      <c r="J192">
        <v>0</v>
      </c>
    </row>
    <row r="193" spans="1:10" x14ac:dyDescent="0.2">
      <c r="A193">
        <v>508870642</v>
      </c>
      <c r="B193" t="s">
        <v>15</v>
      </c>
      <c r="C193">
        <v>1200</v>
      </c>
      <c r="D193">
        <v>1</v>
      </c>
      <c r="E193" s="4">
        <v>45586</v>
      </c>
      <c r="F193">
        <v>8</v>
      </c>
      <c r="G193">
        <v>50</v>
      </c>
      <c r="H193">
        <v>36.814519660000002</v>
      </c>
      <c r="I193">
        <v>-109.88635549999999</v>
      </c>
      <c r="J193">
        <v>0</v>
      </c>
    </row>
    <row r="194" spans="1:10" x14ac:dyDescent="0.2">
      <c r="A194">
        <v>508870697</v>
      </c>
      <c r="B194" t="s">
        <v>15</v>
      </c>
      <c r="C194">
        <v>1200</v>
      </c>
      <c r="D194">
        <v>5</v>
      </c>
      <c r="E194" s="4">
        <v>45587</v>
      </c>
      <c r="F194">
        <v>7</v>
      </c>
      <c r="G194">
        <v>600</v>
      </c>
      <c r="H194">
        <v>36.783598820000002</v>
      </c>
      <c r="I194">
        <v>-110.1154733</v>
      </c>
      <c r="J194">
        <v>0</v>
      </c>
    </row>
    <row r="195" spans="1:10" x14ac:dyDescent="0.2">
      <c r="A195">
        <v>508870824</v>
      </c>
      <c r="B195" t="s">
        <v>15</v>
      </c>
      <c r="C195">
        <v>1200</v>
      </c>
      <c r="E195" s="4">
        <v>45370</v>
      </c>
      <c r="F195">
        <v>224</v>
      </c>
      <c r="G195">
        <v>700</v>
      </c>
      <c r="H195">
        <v>36.790737370000002</v>
      </c>
      <c r="I195">
        <v>-110.7107864</v>
      </c>
      <c r="J195">
        <v>0</v>
      </c>
    </row>
    <row r="196" spans="1:10" x14ac:dyDescent="0.2">
      <c r="A196">
        <v>508870831</v>
      </c>
      <c r="B196" t="s">
        <v>15</v>
      </c>
      <c r="C196">
        <v>1200</v>
      </c>
      <c r="E196" s="4">
        <v>45425</v>
      </c>
      <c r="F196">
        <v>169</v>
      </c>
      <c r="G196">
        <v>700</v>
      </c>
      <c r="H196">
        <v>36.934463960000002</v>
      </c>
      <c r="I196">
        <v>-110.7682437</v>
      </c>
      <c r="J196">
        <v>0</v>
      </c>
    </row>
    <row r="197" spans="1:10" x14ac:dyDescent="0.2">
      <c r="A197">
        <v>508870848</v>
      </c>
      <c r="B197" t="s">
        <v>15</v>
      </c>
      <c r="C197">
        <v>1200</v>
      </c>
      <c r="D197">
        <v>4</v>
      </c>
      <c r="E197" s="4">
        <v>45442</v>
      </c>
      <c r="F197">
        <v>152</v>
      </c>
      <c r="G197">
        <v>50</v>
      </c>
      <c r="H197">
        <v>36.585230369999998</v>
      </c>
      <c r="I197">
        <v>-109.88247730000001</v>
      </c>
      <c r="J197">
        <v>0</v>
      </c>
    </row>
    <row r="198" spans="1:10" x14ac:dyDescent="0.2">
      <c r="A198">
        <v>508870855</v>
      </c>
      <c r="B198" t="s">
        <v>15</v>
      </c>
      <c r="C198">
        <v>1200</v>
      </c>
      <c r="D198">
        <v>3</v>
      </c>
      <c r="E198" s="4">
        <v>45573</v>
      </c>
      <c r="F198">
        <v>21</v>
      </c>
      <c r="G198">
        <v>983</v>
      </c>
      <c r="H198">
        <v>36.915567080000002</v>
      </c>
      <c r="I198">
        <v>-110.7408669</v>
      </c>
      <c r="J198">
        <v>0</v>
      </c>
    </row>
    <row r="199" spans="1:10" x14ac:dyDescent="0.2">
      <c r="A199">
        <v>508870862</v>
      </c>
      <c r="B199" t="s">
        <v>15</v>
      </c>
      <c r="C199">
        <v>1200</v>
      </c>
      <c r="D199">
        <v>1</v>
      </c>
      <c r="E199" s="4">
        <v>45495</v>
      </c>
      <c r="F199">
        <v>99</v>
      </c>
      <c r="G199">
        <v>350</v>
      </c>
      <c r="H199">
        <v>37.002741360000002</v>
      </c>
      <c r="I199">
        <v>-110.8117678</v>
      </c>
      <c r="J199">
        <v>0</v>
      </c>
    </row>
    <row r="200" spans="1:10" x14ac:dyDescent="0.2">
      <c r="A200">
        <v>508870903</v>
      </c>
      <c r="B200" t="s">
        <v>15</v>
      </c>
      <c r="C200">
        <v>1200</v>
      </c>
      <c r="E200" s="4">
        <v>45418</v>
      </c>
      <c r="F200">
        <v>176</v>
      </c>
      <c r="G200">
        <v>200</v>
      </c>
      <c r="H200">
        <v>36.947663089999999</v>
      </c>
      <c r="I200">
        <v>-110.7544565</v>
      </c>
      <c r="J200">
        <v>0</v>
      </c>
    </row>
    <row r="201" spans="1:10" x14ac:dyDescent="0.2">
      <c r="A201">
        <v>508870910</v>
      </c>
      <c r="B201" t="s">
        <v>15</v>
      </c>
      <c r="C201">
        <v>1200</v>
      </c>
      <c r="D201">
        <v>1</v>
      </c>
      <c r="E201" s="4">
        <v>45586</v>
      </c>
      <c r="F201">
        <v>8</v>
      </c>
      <c r="G201">
        <v>300</v>
      </c>
      <c r="H201">
        <v>36.976851070000002</v>
      </c>
      <c r="I201">
        <v>-110.8923321</v>
      </c>
      <c r="J201">
        <v>0</v>
      </c>
    </row>
    <row r="202" spans="1:10" x14ac:dyDescent="0.2">
      <c r="A202">
        <v>508871007</v>
      </c>
      <c r="B202" t="s">
        <v>15</v>
      </c>
      <c r="C202">
        <v>1200</v>
      </c>
      <c r="D202">
        <v>2</v>
      </c>
      <c r="E202" s="4">
        <v>45575</v>
      </c>
      <c r="F202">
        <v>19</v>
      </c>
      <c r="G202">
        <v>754</v>
      </c>
      <c r="H202">
        <v>36.947667850000002</v>
      </c>
      <c r="I202">
        <v>-110.7544613</v>
      </c>
      <c r="J202">
        <v>0</v>
      </c>
    </row>
    <row r="203" spans="1:10" x14ac:dyDescent="0.2">
      <c r="A203">
        <v>508871014</v>
      </c>
      <c r="B203" t="s">
        <v>15</v>
      </c>
      <c r="C203">
        <v>1200</v>
      </c>
      <c r="D203">
        <v>2</v>
      </c>
      <c r="E203" s="4">
        <v>45505</v>
      </c>
      <c r="F203">
        <v>89</v>
      </c>
      <c r="G203">
        <v>800</v>
      </c>
      <c r="H203">
        <v>36.58431281</v>
      </c>
      <c r="I203">
        <v>-110.8039836</v>
      </c>
      <c r="J203">
        <v>0</v>
      </c>
    </row>
    <row r="204" spans="1:10" x14ac:dyDescent="0.2">
      <c r="A204">
        <v>508871038</v>
      </c>
      <c r="B204" t="s">
        <v>15</v>
      </c>
      <c r="C204">
        <v>1200</v>
      </c>
      <c r="D204">
        <v>1</v>
      </c>
      <c r="E204" s="4">
        <v>45371</v>
      </c>
      <c r="F204">
        <v>223</v>
      </c>
      <c r="G204">
        <v>500</v>
      </c>
      <c r="H204">
        <v>36.566460569999997</v>
      </c>
      <c r="I204">
        <v>-111.2736511</v>
      </c>
      <c r="J204">
        <v>0</v>
      </c>
    </row>
    <row r="205" spans="1:10" x14ac:dyDescent="0.2">
      <c r="A205">
        <v>515246674</v>
      </c>
      <c r="B205" t="s">
        <v>15</v>
      </c>
      <c r="C205">
        <v>1200</v>
      </c>
      <c r="D205">
        <v>6</v>
      </c>
      <c r="E205" s="4">
        <v>45586</v>
      </c>
      <c r="F205">
        <v>8</v>
      </c>
      <c r="G205">
        <v>50</v>
      </c>
      <c r="H205">
        <v>36.976909999999997</v>
      </c>
      <c r="I205">
        <v>-110.8925</v>
      </c>
      <c r="J205">
        <v>0</v>
      </c>
    </row>
    <row r="206" spans="1:10" x14ac:dyDescent="0.2">
      <c r="A206">
        <v>515246681</v>
      </c>
      <c r="B206" t="s">
        <v>15</v>
      </c>
      <c r="C206">
        <v>1200</v>
      </c>
      <c r="D206">
        <v>1</v>
      </c>
      <c r="E206" s="4">
        <v>45587</v>
      </c>
      <c r="F206">
        <v>7</v>
      </c>
      <c r="G206">
        <v>741</v>
      </c>
      <c r="H206">
        <v>36.506100000000004</v>
      </c>
      <c r="I206">
        <v>-110.7521</v>
      </c>
      <c r="J206">
        <v>0</v>
      </c>
    </row>
    <row r="207" spans="1:10" x14ac:dyDescent="0.2">
      <c r="A207">
        <v>515246698</v>
      </c>
      <c r="B207" t="s">
        <v>15</v>
      </c>
      <c r="C207">
        <v>1200</v>
      </c>
      <c r="D207">
        <v>1</v>
      </c>
      <c r="E207" s="4">
        <v>45294</v>
      </c>
      <c r="F207">
        <v>300</v>
      </c>
      <c r="G207">
        <v>74</v>
      </c>
      <c r="H207">
        <v>36.584269999999997</v>
      </c>
      <c r="I207">
        <v>-110.80395</v>
      </c>
      <c r="J207">
        <v>0</v>
      </c>
    </row>
    <row r="208" spans="1:10" x14ac:dyDescent="0.2">
      <c r="A208">
        <v>515246708</v>
      </c>
      <c r="B208" t="s">
        <v>15</v>
      </c>
      <c r="C208">
        <v>1200</v>
      </c>
      <c r="D208">
        <v>6</v>
      </c>
      <c r="E208" s="4">
        <v>45573</v>
      </c>
      <c r="F208">
        <v>21</v>
      </c>
      <c r="G208">
        <v>237</v>
      </c>
      <c r="H208">
        <v>36.9100872</v>
      </c>
      <c r="I208">
        <v>-110.7384673</v>
      </c>
      <c r="J208">
        <v>0</v>
      </c>
    </row>
    <row r="209" spans="1:10" x14ac:dyDescent="0.2">
      <c r="A209">
        <v>515246715</v>
      </c>
      <c r="B209" t="s">
        <v>15</v>
      </c>
      <c r="C209">
        <v>1200</v>
      </c>
      <c r="D209">
        <v>4</v>
      </c>
      <c r="E209" s="4">
        <v>45495</v>
      </c>
      <c r="F209">
        <v>99</v>
      </c>
      <c r="G209">
        <v>800</v>
      </c>
      <c r="H209">
        <v>37.00197</v>
      </c>
      <c r="I209">
        <v>-110.81211</v>
      </c>
      <c r="J209">
        <v>0</v>
      </c>
    </row>
    <row r="210" spans="1:10" x14ac:dyDescent="0.2">
      <c r="A210">
        <v>515246722</v>
      </c>
      <c r="B210" t="s">
        <v>15</v>
      </c>
      <c r="C210">
        <v>1200</v>
      </c>
      <c r="D210">
        <v>1</v>
      </c>
      <c r="E210" s="4">
        <v>45414</v>
      </c>
      <c r="F210">
        <v>180</v>
      </c>
      <c r="G210">
        <v>0</v>
      </c>
      <c r="H210">
        <v>36.934519999999999</v>
      </c>
      <c r="I210">
        <v>-110.76822</v>
      </c>
      <c r="J210">
        <v>0</v>
      </c>
    </row>
    <row r="211" spans="1:10" x14ac:dyDescent="0.2">
      <c r="A211">
        <v>515246739</v>
      </c>
      <c r="B211" t="s">
        <v>15</v>
      </c>
      <c r="C211">
        <v>1200</v>
      </c>
      <c r="D211">
        <v>6</v>
      </c>
      <c r="E211" s="4">
        <v>45504</v>
      </c>
      <c r="F211">
        <v>90</v>
      </c>
      <c r="G211">
        <v>100</v>
      </c>
      <c r="H211">
        <v>36.901561800000003</v>
      </c>
      <c r="I211">
        <v>-110.7365921</v>
      </c>
      <c r="J211">
        <v>0</v>
      </c>
    </row>
    <row r="212" spans="1:10" x14ac:dyDescent="0.2">
      <c r="A212">
        <v>515246746</v>
      </c>
      <c r="B212" t="s">
        <v>15</v>
      </c>
      <c r="C212">
        <v>1200</v>
      </c>
      <c r="D212">
        <v>2</v>
      </c>
      <c r="E212" s="4">
        <v>45413</v>
      </c>
      <c r="F212">
        <v>181</v>
      </c>
      <c r="G212">
        <v>500</v>
      </c>
      <c r="H212">
        <v>36.97139</v>
      </c>
      <c r="I212">
        <v>-110.84287999999999</v>
      </c>
      <c r="J212">
        <v>0</v>
      </c>
    </row>
    <row r="213" spans="1:10" x14ac:dyDescent="0.2">
      <c r="A213">
        <v>516811354</v>
      </c>
      <c r="B213" t="s">
        <v>15</v>
      </c>
      <c r="C213">
        <v>1200</v>
      </c>
      <c r="D213">
        <v>1</v>
      </c>
      <c r="E213" s="4">
        <v>45587</v>
      </c>
      <c r="F213">
        <v>7</v>
      </c>
      <c r="G213">
        <v>205</v>
      </c>
      <c r="H213">
        <v>36.625801000000003</v>
      </c>
      <c r="I213">
        <v>-110.522846</v>
      </c>
      <c r="J213">
        <v>0</v>
      </c>
    </row>
    <row r="214" spans="1:10" x14ac:dyDescent="0.2">
      <c r="A214">
        <v>536693673</v>
      </c>
      <c r="B214" t="s">
        <v>15</v>
      </c>
      <c r="C214">
        <v>1200</v>
      </c>
      <c r="D214">
        <v>2</v>
      </c>
      <c r="E214" s="4">
        <v>45413</v>
      </c>
      <c r="F214">
        <v>181</v>
      </c>
      <c r="G214">
        <v>0</v>
      </c>
      <c r="H214">
        <v>36.955599999999997</v>
      </c>
      <c r="I214">
        <v>-110.80956999999999</v>
      </c>
      <c r="J214">
        <v>0</v>
      </c>
    </row>
    <row r="215" spans="1:10" x14ac:dyDescent="0.2">
      <c r="A215">
        <v>536693697</v>
      </c>
      <c r="B215" t="s">
        <v>15</v>
      </c>
      <c r="C215">
        <v>1000</v>
      </c>
      <c r="D215">
        <v>3</v>
      </c>
      <c r="E215" s="4">
        <v>45426</v>
      </c>
      <c r="F215">
        <v>168</v>
      </c>
      <c r="G215">
        <v>1000</v>
      </c>
      <c r="H215">
        <v>36.821759999999998</v>
      </c>
      <c r="I215">
        <v>-111.00107</v>
      </c>
      <c r="J215">
        <v>0</v>
      </c>
    </row>
    <row r="216" spans="1:10" x14ac:dyDescent="0.2">
      <c r="A216">
        <v>541736088</v>
      </c>
      <c r="B216" t="s">
        <v>15</v>
      </c>
      <c r="C216">
        <v>1200</v>
      </c>
      <c r="D216">
        <v>2</v>
      </c>
      <c r="E216" s="4">
        <v>45127</v>
      </c>
      <c r="F216">
        <v>467</v>
      </c>
      <c r="G216">
        <v>1200</v>
      </c>
      <c r="H216">
        <v>36.763979999999997</v>
      </c>
      <c r="I216">
        <v>-110.667945</v>
      </c>
      <c r="J216">
        <v>0</v>
      </c>
    </row>
    <row r="217" spans="1:10" x14ac:dyDescent="0.2">
      <c r="A217">
        <v>541736095</v>
      </c>
      <c r="B217" t="s">
        <v>15</v>
      </c>
      <c r="C217">
        <v>1200</v>
      </c>
      <c r="D217">
        <v>1</v>
      </c>
      <c r="E217" s="4">
        <v>45587</v>
      </c>
      <c r="F217">
        <v>7</v>
      </c>
      <c r="G217">
        <v>152</v>
      </c>
      <c r="H217">
        <v>36.613315999999998</v>
      </c>
      <c r="I217">
        <v>-110.50868</v>
      </c>
      <c r="J217">
        <v>0</v>
      </c>
    </row>
    <row r="218" spans="1:10" x14ac:dyDescent="0.2">
      <c r="A218">
        <v>541736105</v>
      </c>
      <c r="B218" t="s">
        <v>15</v>
      </c>
      <c r="C218">
        <v>1200</v>
      </c>
      <c r="D218">
        <v>2</v>
      </c>
      <c r="E218" s="4">
        <v>45587</v>
      </c>
      <c r="F218">
        <v>7</v>
      </c>
      <c r="G218">
        <v>181</v>
      </c>
      <c r="H218">
        <v>36.602400000000003</v>
      </c>
      <c r="I218">
        <v>-110.51469</v>
      </c>
      <c r="J218">
        <v>0</v>
      </c>
    </row>
    <row r="219" spans="1:10" x14ac:dyDescent="0.2">
      <c r="A219">
        <v>541736112</v>
      </c>
      <c r="B219" t="s">
        <v>15</v>
      </c>
      <c r="C219">
        <v>1200</v>
      </c>
      <c r="D219">
        <v>1</v>
      </c>
      <c r="E219" s="4">
        <v>45559</v>
      </c>
      <c r="F219">
        <v>35</v>
      </c>
      <c r="G219">
        <v>849</v>
      </c>
      <c r="H219">
        <v>36.602080000000001</v>
      </c>
      <c r="I219">
        <v>-110.52609</v>
      </c>
      <c r="J219">
        <v>0</v>
      </c>
    </row>
    <row r="220" spans="1:10" x14ac:dyDescent="0.2">
      <c r="A220">
        <v>555310788</v>
      </c>
      <c r="B220" t="s">
        <v>15</v>
      </c>
      <c r="C220">
        <v>275</v>
      </c>
      <c r="D220">
        <v>8</v>
      </c>
      <c r="E220" s="4">
        <v>45386</v>
      </c>
      <c r="F220">
        <v>208</v>
      </c>
      <c r="G220">
        <v>0</v>
      </c>
      <c r="H220">
        <v>36.674317680000001</v>
      </c>
      <c r="I220">
        <v>-110.7490087</v>
      </c>
      <c r="J220">
        <v>0</v>
      </c>
    </row>
    <row r="221" spans="1:10" x14ac:dyDescent="0.2">
      <c r="A221">
        <v>555310805</v>
      </c>
      <c r="B221" t="s">
        <v>15</v>
      </c>
      <c r="C221">
        <v>1200</v>
      </c>
      <c r="D221">
        <v>2</v>
      </c>
      <c r="E221" s="4">
        <v>45530</v>
      </c>
      <c r="F221">
        <v>64</v>
      </c>
      <c r="G221">
        <v>418</v>
      </c>
      <c r="H221">
        <v>36.744939899999999</v>
      </c>
      <c r="I221">
        <v>-109.8880779</v>
      </c>
      <c r="J221">
        <v>0</v>
      </c>
    </row>
    <row r="222" spans="1:10" x14ac:dyDescent="0.2">
      <c r="A222">
        <v>555310829</v>
      </c>
      <c r="B222" t="s">
        <v>15</v>
      </c>
      <c r="C222">
        <v>1200</v>
      </c>
      <c r="D222">
        <v>7</v>
      </c>
      <c r="E222" s="4">
        <v>45442</v>
      </c>
      <c r="F222">
        <v>152</v>
      </c>
      <c r="G222">
        <v>70</v>
      </c>
      <c r="H222">
        <v>36.652330200000002</v>
      </c>
      <c r="I222">
        <v>-109.8076508</v>
      </c>
      <c r="J222">
        <v>0</v>
      </c>
    </row>
    <row r="223" spans="1:10" x14ac:dyDescent="0.2">
      <c r="A223">
        <v>555310836</v>
      </c>
      <c r="B223" t="s">
        <v>15</v>
      </c>
      <c r="C223">
        <v>1200</v>
      </c>
      <c r="D223">
        <v>2</v>
      </c>
      <c r="E223" s="4">
        <v>45411</v>
      </c>
      <c r="F223">
        <v>183</v>
      </c>
      <c r="G223">
        <v>102</v>
      </c>
      <c r="H223">
        <v>36.647571599999999</v>
      </c>
      <c r="I223">
        <v>-109.82343470000001</v>
      </c>
      <c r="J223">
        <v>0</v>
      </c>
    </row>
    <row r="224" spans="1:10" x14ac:dyDescent="0.2">
      <c r="A224">
        <v>555310850</v>
      </c>
      <c r="B224" t="s">
        <v>15</v>
      </c>
      <c r="C224">
        <v>1200</v>
      </c>
      <c r="D224">
        <v>3</v>
      </c>
      <c r="E224" s="4">
        <v>45586</v>
      </c>
      <c r="F224">
        <v>8</v>
      </c>
      <c r="G224">
        <v>50</v>
      </c>
      <c r="H224">
        <v>36.601703999999998</v>
      </c>
      <c r="I224">
        <v>-109.82348829999999</v>
      </c>
      <c r="J224">
        <v>0</v>
      </c>
    </row>
    <row r="225" spans="1:10" x14ac:dyDescent="0.2">
      <c r="A225">
        <v>555310881</v>
      </c>
      <c r="B225" t="s">
        <v>15</v>
      </c>
      <c r="C225">
        <v>1200</v>
      </c>
      <c r="D225">
        <v>4</v>
      </c>
      <c r="E225" s="4">
        <v>45449</v>
      </c>
      <c r="F225">
        <v>145</v>
      </c>
      <c r="G225">
        <v>250</v>
      </c>
      <c r="H225">
        <v>36.62332249</v>
      </c>
      <c r="I225">
        <v>-109.8148996</v>
      </c>
      <c r="J225">
        <v>0</v>
      </c>
    </row>
    <row r="226" spans="1:10" x14ac:dyDescent="0.2">
      <c r="A226">
        <v>555310915</v>
      </c>
      <c r="B226" t="s">
        <v>15</v>
      </c>
      <c r="C226">
        <v>1200</v>
      </c>
      <c r="E226" s="4">
        <v>45560</v>
      </c>
      <c r="F226">
        <v>34</v>
      </c>
      <c r="G226">
        <v>450</v>
      </c>
      <c r="H226">
        <v>36.630180000000003</v>
      </c>
      <c r="I226">
        <v>-110.87593</v>
      </c>
      <c r="J226">
        <v>0</v>
      </c>
    </row>
    <row r="227" spans="1:10" x14ac:dyDescent="0.2">
      <c r="A227">
        <v>556857985</v>
      </c>
      <c r="B227" t="s">
        <v>15</v>
      </c>
      <c r="C227">
        <v>1200</v>
      </c>
      <c r="D227">
        <v>1</v>
      </c>
      <c r="E227" s="4">
        <v>45484</v>
      </c>
      <c r="F227">
        <v>110</v>
      </c>
      <c r="G227">
        <v>400</v>
      </c>
      <c r="H227">
        <v>36.633705999999997</v>
      </c>
      <c r="I227">
        <v>-111.257125</v>
      </c>
      <c r="J227">
        <v>0</v>
      </c>
    </row>
    <row r="228" spans="1:10" x14ac:dyDescent="0.2">
      <c r="A228">
        <v>556857992</v>
      </c>
      <c r="B228" t="s">
        <v>15</v>
      </c>
      <c r="C228">
        <v>1200</v>
      </c>
      <c r="D228">
        <v>3</v>
      </c>
      <c r="E228" s="4">
        <v>45497</v>
      </c>
      <c r="F228">
        <v>97</v>
      </c>
      <c r="G228">
        <v>200</v>
      </c>
      <c r="H228">
        <v>36.649251999999997</v>
      </c>
      <c r="I228">
        <v>-111.23575700000001</v>
      </c>
      <c r="J228">
        <v>0</v>
      </c>
    </row>
    <row r="229" spans="1:10" x14ac:dyDescent="0.2">
      <c r="A229">
        <v>556858072</v>
      </c>
      <c r="B229" t="s">
        <v>15</v>
      </c>
      <c r="C229">
        <v>1200</v>
      </c>
      <c r="E229" s="4">
        <v>45551</v>
      </c>
      <c r="F229">
        <v>43</v>
      </c>
      <c r="G229">
        <v>5</v>
      </c>
      <c r="H229">
        <v>36.569167</v>
      </c>
      <c r="I229">
        <v>-111.256389</v>
      </c>
      <c r="J229">
        <v>0</v>
      </c>
    </row>
    <row r="230" spans="1:10" x14ac:dyDescent="0.2">
      <c r="A230">
        <v>556858089</v>
      </c>
      <c r="B230" t="s">
        <v>15</v>
      </c>
      <c r="C230">
        <v>1200</v>
      </c>
      <c r="D230">
        <v>5</v>
      </c>
      <c r="E230" s="4">
        <v>45551</v>
      </c>
      <c r="F230">
        <v>43</v>
      </c>
      <c r="G230">
        <v>700</v>
      </c>
      <c r="H230">
        <v>36.563935000000001</v>
      </c>
      <c r="I230">
        <v>-111.27554000000001</v>
      </c>
      <c r="J230">
        <v>0</v>
      </c>
    </row>
    <row r="231" spans="1:10" x14ac:dyDescent="0.2">
      <c r="A231">
        <v>556858144</v>
      </c>
      <c r="B231" t="s">
        <v>15</v>
      </c>
      <c r="C231">
        <v>1200</v>
      </c>
      <c r="D231">
        <v>1</v>
      </c>
      <c r="E231" s="4">
        <v>45386</v>
      </c>
      <c r="F231">
        <v>208</v>
      </c>
      <c r="G231">
        <v>21</v>
      </c>
      <c r="H231">
        <v>36.772275999999998</v>
      </c>
      <c r="I231">
        <v>-111.27931100000001</v>
      </c>
      <c r="J231">
        <v>0</v>
      </c>
    </row>
    <row r="232" spans="1:10" x14ac:dyDescent="0.2">
      <c r="A232">
        <v>556858151</v>
      </c>
      <c r="B232" t="s">
        <v>15</v>
      </c>
      <c r="C232">
        <v>1200</v>
      </c>
      <c r="E232" s="4">
        <v>45475</v>
      </c>
      <c r="F232">
        <v>119</v>
      </c>
      <c r="G232">
        <v>1200</v>
      </c>
      <c r="H232">
        <v>36.634363999999998</v>
      </c>
      <c r="I232">
        <v>-111.288443</v>
      </c>
      <c r="J232">
        <v>0</v>
      </c>
    </row>
    <row r="233" spans="1:10" x14ac:dyDescent="0.2">
      <c r="A233">
        <v>556858230</v>
      </c>
      <c r="B233" t="s">
        <v>15</v>
      </c>
      <c r="C233">
        <v>1200</v>
      </c>
      <c r="E233" s="4">
        <v>45425</v>
      </c>
      <c r="F233">
        <v>169</v>
      </c>
      <c r="G233">
        <v>800</v>
      </c>
      <c r="H233">
        <v>36.64546</v>
      </c>
      <c r="I233">
        <v>-111.249307</v>
      </c>
      <c r="J233">
        <v>0</v>
      </c>
    </row>
    <row r="234" spans="1:10" x14ac:dyDescent="0.2">
      <c r="A234">
        <v>556858247</v>
      </c>
      <c r="B234" t="s">
        <v>15</v>
      </c>
      <c r="C234">
        <v>1200</v>
      </c>
      <c r="D234">
        <v>4</v>
      </c>
      <c r="E234" s="4">
        <v>45425</v>
      </c>
      <c r="F234">
        <v>169</v>
      </c>
      <c r="G234">
        <v>700</v>
      </c>
      <c r="H234">
        <v>36.645654999999998</v>
      </c>
      <c r="I234">
        <v>-111.24927700000001</v>
      </c>
      <c r="J234">
        <v>0</v>
      </c>
    </row>
    <row r="235" spans="1:10" x14ac:dyDescent="0.2">
      <c r="A235">
        <v>556858319</v>
      </c>
      <c r="B235" t="s">
        <v>15</v>
      </c>
      <c r="C235">
        <v>1200</v>
      </c>
      <c r="D235">
        <v>4</v>
      </c>
      <c r="E235" s="4">
        <v>45559</v>
      </c>
      <c r="F235">
        <v>35</v>
      </c>
      <c r="G235">
        <v>1200</v>
      </c>
      <c r="H235">
        <v>36.771904999999997</v>
      </c>
      <c r="I235">
        <v>-111.27981800000001</v>
      </c>
      <c r="J235">
        <v>0</v>
      </c>
    </row>
    <row r="236" spans="1:10" x14ac:dyDescent="0.2">
      <c r="A236">
        <v>556881272</v>
      </c>
      <c r="B236" t="s">
        <v>15</v>
      </c>
      <c r="C236">
        <v>275</v>
      </c>
      <c r="D236">
        <v>3</v>
      </c>
      <c r="E236" s="4">
        <v>45582</v>
      </c>
      <c r="F236">
        <v>12</v>
      </c>
      <c r="G236">
        <v>257</v>
      </c>
      <c r="H236">
        <v>36.552300000000002</v>
      </c>
      <c r="I236">
        <v>-110.67327</v>
      </c>
      <c r="J236">
        <v>0</v>
      </c>
    </row>
    <row r="237" spans="1:10" x14ac:dyDescent="0.2">
      <c r="A237">
        <v>556881289</v>
      </c>
      <c r="B237" t="s">
        <v>15</v>
      </c>
      <c r="C237">
        <v>1200</v>
      </c>
      <c r="D237">
        <v>5</v>
      </c>
      <c r="E237" s="4">
        <v>45552</v>
      </c>
      <c r="F237">
        <v>42</v>
      </c>
      <c r="G237">
        <v>1100</v>
      </c>
      <c r="H237">
        <v>36.671370000000003</v>
      </c>
      <c r="I237">
        <v>-109.84793000000001</v>
      </c>
      <c r="J237">
        <v>0</v>
      </c>
    </row>
    <row r="238" spans="1:10" x14ac:dyDescent="0.2">
      <c r="A238">
        <v>556881320</v>
      </c>
      <c r="B238" t="s">
        <v>15</v>
      </c>
      <c r="C238">
        <v>1000</v>
      </c>
      <c r="D238">
        <v>2</v>
      </c>
      <c r="E238" s="4">
        <v>45545</v>
      </c>
      <c r="F238">
        <v>49</v>
      </c>
      <c r="G238">
        <v>500</v>
      </c>
      <c r="H238">
        <v>36.524209999999997</v>
      </c>
      <c r="I238">
        <v>-110.56927</v>
      </c>
      <c r="J238">
        <v>0</v>
      </c>
    </row>
    <row r="239" spans="1:10" x14ac:dyDescent="0.2">
      <c r="A239">
        <v>556881344</v>
      </c>
      <c r="B239" t="s">
        <v>15</v>
      </c>
      <c r="C239">
        <v>1200</v>
      </c>
      <c r="D239">
        <v>2</v>
      </c>
      <c r="E239" s="4">
        <v>45491</v>
      </c>
      <c r="F239">
        <v>103</v>
      </c>
      <c r="G239">
        <v>1200</v>
      </c>
      <c r="H239">
        <v>36.735534000000001</v>
      </c>
      <c r="I239">
        <v>-111.303409</v>
      </c>
      <c r="J239">
        <v>0</v>
      </c>
    </row>
    <row r="240" spans="1:10" x14ac:dyDescent="0.2">
      <c r="A240">
        <v>556881368</v>
      </c>
      <c r="B240" t="s">
        <v>15</v>
      </c>
      <c r="C240">
        <v>2000</v>
      </c>
      <c r="D240">
        <v>1</v>
      </c>
      <c r="E240" s="4">
        <v>45530</v>
      </c>
      <c r="F240">
        <v>64</v>
      </c>
      <c r="G240">
        <v>553</v>
      </c>
      <c r="H240">
        <v>36.6445644</v>
      </c>
      <c r="I240">
        <v>-109.8159684</v>
      </c>
      <c r="J240">
        <v>0</v>
      </c>
    </row>
    <row r="241" spans="1:10" x14ac:dyDescent="0.2">
      <c r="A241">
        <v>556881375</v>
      </c>
      <c r="B241" t="s">
        <v>15</v>
      </c>
      <c r="C241">
        <v>1000</v>
      </c>
      <c r="D241">
        <v>1</v>
      </c>
      <c r="E241" s="4">
        <v>45530</v>
      </c>
      <c r="F241">
        <v>64</v>
      </c>
      <c r="G241">
        <v>275</v>
      </c>
      <c r="H241">
        <v>36.644867599999998</v>
      </c>
      <c r="I241">
        <v>-109.81759750000001</v>
      </c>
      <c r="J241">
        <v>0</v>
      </c>
    </row>
    <row r="242" spans="1:10" x14ac:dyDescent="0.2">
      <c r="A242">
        <v>556881382</v>
      </c>
      <c r="B242" t="s">
        <v>15</v>
      </c>
      <c r="C242">
        <v>1200</v>
      </c>
      <c r="D242">
        <v>7</v>
      </c>
      <c r="E242" s="4">
        <v>45586</v>
      </c>
      <c r="F242">
        <v>8</v>
      </c>
      <c r="G242">
        <v>800</v>
      </c>
      <c r="H242">
        <v>36.6365512</v>
      </c>
      <c r="I242">
        <v>-109.857652</v>
      </c>
      <c r="J242">
        <v>0</v>
      </c>
    </row>
    <row r="243" spans="1:10" x14ac:dyDescent="0.2">
      <c r="A243">
        <v>556881485</v>
      </c>
      <c r="B243" t="s">
        <v>15</v>
      </c>
      <c r="C243">
        <v>1200</v>
      </c>
      <c r="D243">
        <v>6</v>
      </c>
      <c r="E243" s="4">
        <v>45404</v>
      </c>
      <c r="F243">
        <v>190</v>
      </c>
      <c r="G243">
        <v>10</v>
      </c>
      <c r="H243">
        <v>36.644027999999999</v>
      </c>
      <c r="I243">
        <v>-109.8031501</v>
      </c>
      <c r="J243">
        <v>0</v>
      </c>
    </row>
    <row r="244" spans="1:10" x14ac:dyDescent="0.2">
      <c r="A244">
        <v>556881502</v>
      </c>
      <c r="B244" t="s">
        <v>15</v>
      </c>
      <c r="C244">
        <v>1200</v>
      </c>
      <c r="D244">
        <v>3</v>
      </c>
      <c r="E244" s="4">
        <v>45587</v>
      </c>
      <c r="F244">
        <v>7</v>
      </c>
      <c r="G244">
        <v>800</v>
      </c>
      <c r="H244">
        <v>36.690105299999999</v>
      </c>
      <c r="I244">
        <v>-110.2569393</v>
      </c>
      <c r="J244">
        <v>0</v>
      </c>
    </row>
    <row r="245" spans="1:10" x14ac:dyDescent="0.2">
      <c r="A245">
        <v>556881533</v>
      </c>
      <c r="B245" t="s">
        <v>15</v>
      </c>
      <c r="C245">
        <v>1200</v>
      </c>
      <c r="E245" s="4">
        <v>45474</v>
      </c>
      <c r="F245">
        <v>120</v>
      </c>
      <c r="G245">
        <v>200</v>
      </c>
      <c r="H245">
        <v>36.367968099999999</v>
      </c>
      <c r="I245">
        <v>-111.447408</v>
      </c>
      <c r="J245">
        <v>0</v>
      </c>
    </row>
    <row r="246" spans="1:10" x14ac:dyDescent="0.2">
      <c r="A246">
        <v>556881605</v>
      </c>
      <c r="B246" t="s">
        <v>15</v>
      </c>
      <c r="C246">
        <v>1200</v>
      </c>
      <c r="D246">
        <v>4</v>
      </c>
      <c r="E246" s="4">
        <v>45489</v>
      </c>
      <c r="F246">
        <v>105</v>
      </c>
      <c r="G246">
        <v>1200</v>
      </c>
      <c r="H246">
        <v>36.748308600000001</v>
      </c>
      <c r="I246">
        <v>-111.3409937</v>
      </c>
      <c r="J246">
        <v>0</v>
      </c>
    </row>
    <row r="247" spans="1:10" x14ac:dyDescent="0.2">
      <c r="A247">
        <v>556881612</v>
      </c>
      <c r="B247" t="s">
        <v>15</v>
      </c>
      <c r="C247">
        <v>1200</v>
      </c>
      <c r="D247">
        <v>3</v>
      </c>
      <c r="E247" s="4">
        <v>45497</v>
      </c>
      <c r="F247">
        <v>97</v>
      </c>
      <c r="G247">
        <v>100</v>
      </c>
      <c r="H247">
        <v>36.483810200000001</v>
      </c>
      <c r="I247">
        <v>-111.04534049999999</v>
      </c>
      <c r="J247">
        <v>0</v>
      </c>
    </row>
    <row r="248" spans="1:10" x14ac:dyDescent="0.2">
      <c r="A248">
        <v>556881629</v>
      </c>
      <c r="B248" t="s">
        <v>15</v>
      </c>
      <c r="C248">
        <v>1000</v>
      </c>
      <c r="D248">
        <v>2</v>
      </c>
      <c r="E248" s="4">
        <v>45587</v>
      </c>
      <c r="F248">
        <v>7</v>
      </c>
      <c r="G248">
        <v>719</v>
      </c>
      <c r="H248">
        <v>36.661070000000002</v>
      </c>
      <c r="I248">
        <v>-110.52144</v>
      </c>
      <c r="J248">
        <v>0</v>
      </c>
    </row>
    <row r="249" spans="1:10" x14ac:dyDescent="0.2">
      <c r="A249">
        <v>556881636</v>
      </c>
      <c r="B249" t="s">
        <v>15</v>
      </c>
      <c r="C249">
        <v>1200</v>
      </c>
      <c r="D249">
        <v>6</v>
      </c>
      <c r="E249" s="4">
        <v>45551</v>
      </c>
      <c r="F249">
        <v>43</v>
      </c>
      <c r="G249">
        <v>1200</v>
      </c>
      <c r="H249">
        <v>36.591625000000001</v>
      </c>
      <c r="I249">
        <v>-110.8767103</v>
      </c>
      <c r="J249">
        <v>0</v>
      </c>
    </row>
    <row r="250" spans="1:10" x14ac:dyDescent="0.2">
      <c r="A250">
        <v>556881643</v>
      </c>
      <c r="B250" t="s">
        <v>15</v>
      </c>
      <c r="C250">
        <v>1000</v>
      </c>
      <c r="D250">
        <v>3</v>
      </c>
      <c r="E250" s="4">
        <v>45565</v>
      </c>
      <c r="F250">
        <v>29</v>
      </c>
      <c r="G250">
        <v>300</v>
      </c>
      <c r="H250">
        <v>36.746171199999999</v>
      </c>
      <c r="I250">
        <v>-110.6008854</v>
      </c>
      <c r="J250">
        <v>0</v>
      </c>
    </row>
    <row r="251" spans="1:10" x14ac:dyDescent="0.2">
      <c r="A251">
        <v>556881650</v>
      </c>
      <c r="B251" t="s">
        <v>15</v>
      </c>
      <c r="C251">
        <v>1200</v>
      </c>
      <c r="D251">
        <v>1</v>
      </c>
      <c r="E251" s="4">
        <v>45554</v>
      </c>
      <c r="F251">
        <v>40</v>
      </c>
      <c r="G251">
        <v>1200</v>
      </c>
      <c r="H251">
        <v>36.460937600000001</v>
      </c>
      <c r="I251">
        <v>-110.8890622</v>
      </c>
      <c r="J251">
        <v>0</v>
      </c>
    </row>
    <row r="252" spans="1:10" x14ac:dyDescent="0.2">
      <c r="A252">
        <v>572380582</v>
      </c>
      <c r="B252" t="s">
        <v>15</v>
      </c>
      <c r="C252">
        <v>1200</v>
      </c>
      <c r="D252">
        <v>2</v>
      </c>
      <c r="E252" s="4">
        <v>45404</v>
      </c>
      <c r="F252">
        <v>190</v>
      </c>
      <c r="G252">
        <v>1000</v>
      </c>
      <c r="H252">
        <v>36.476157999999998</v>
      </c>
      <c r="I252">
        <v>-110.428313</v>
      </c>
      <c r="J252">
        <v>0</v>
      </c>
    </row>
    <row r="253" spans="1:10" x14ac:dyDescent="0.2">
      <c r="A253">
        <v>572380661</v>
      </c>
      <c r="B253" t="s">
        <v>15</v>
      </c>
      <c r="C253">
        <v>1000</v>
      </c>
      <c r="E253" s="4">
        <v>45575</v>
      </c>
      <c r="F253">
        <v>19</v>
      </c>
      <c r="G253">
        <v>305</v>
      </c>
      <c r="H253">
        <v>36.926617999999998</v>
      </c>
      <c r="I253">
        <v>-110.74569099999999</v>
      </c>
      <c r="J253">
        <v>0</v>
      </c>
    </row>
    <row r="254" spans="1:10" x14ac:dyDescent="0.2">
      <c r="A254">
        <v>572380678</v>
      </c>
      <c r="B254" t="s">
        <v>15</v>
      </c>
      <c r="C254">
        <v>1000</v>
      </c>
      <c r="E254" s="4">
        <v>45414</v>
      </c>
      <c r="F254">
        <v>180</v>
      </c>
      <c r="G254">
        <v>200</v>
      </c>
      <c r="H254">
        <v>36.931163699999999</v>
      </c>
      <c r="I254">
        <v>-110.76931</v>
      </c>
      <c r="J254">
        <v>0</v>
      </c>
    </row>
    <row r="255" spans="1:10" x14ac:dyDescent="0.2">
      <c r="A255">
        <v>572380788</v>
      </c>
      <c r="B255" t="s">
        <v>15</v>
      </c>
      <c r="C255">
        <v>275</v>
      </c>
      <c r="E255" s="4">
        <v>45523</v>
      </c>
      <c r="F255">
        <v>71</v>
      </c>
      <c r="G255">
        <v>275</v>
      </c>
      <c r="H255">
        <v>36.570160000000001</v>
      </c>
      <c r="I255">
        <v>-110.66933469999999</v>
      </c>
      <c r="J255">
        <v>0</v>
      </c>
    </row>
    <row r="256" spans="1:10" x14ac:dyDescent="0.2">
      <c r="A256">
        <v>572380795</v>
      </c>
      <c r="B256" t="s">
        <v>15</v>
      </c>
      <c r="C256">
        <v>1000</v>
      </c>
      <c r="E256" s="4">
        <v>45582</v>
      </c>
      <c r="F256">
        <v>12</v>
      </c>
      <c r="G256">
        <v>154</v>
      </c>
      <c r="H256">
        <v>36.570616000000001</v>
      </c>
      <c r="I256">
        <v>-110.66933469999999</v>
      </c>
      <c r="J256">
        <v>0</v>
      </c>
    </row>
    <row r="257" spans="1:30" x14ac:dyDescent="0.2">
      <c r="A257">
        <v>572380922</v>
      </c>
      <c r="B257" t="s">
        <v>15</v>
      </c>
      <c r="C257">
        <v>275</v>
      </c>
      <c r="E257" s="4">
        <v>45582</v>
      </c>
      <c r="F257">
        <v>12</v>
      </c>
      <c r="G257">
        <v>275</v>
      </c>
      <c r="H257">
        <v>36.550902600000001</v>
      </c>
      <c r="I257">
        <v>-110.677567</v>
      </c>
      <c r="J257">
        <v>0</v>
      </c>
    </row>
    <row r="258" spans="1:30" x14ac:dyDescent="0.2">
      <c r="A258">
        <v>572380991</v>
      </c>
      <c r="B258" t="s">
        <v>15</v>
      </c>
      <c r="C258">
        <v>1000</v>
      </c>
      <c r="E258" s="4">
        <v>45580</v>
      </c>
      <c r="F258">
        <v>14</v>
      </c>
      <c r="G258">
        <v>425</v>
      </c>
      <c r="H258">
        <v>37.009216270000003</v>
      </c>
      <c r="I258">
        <v>-110.7788276</v>
      </c>
      <c r="J258">
        <v>0</v>
      </c>
    </row>
    <row r="259" spans="1:30" s="9" customFormat="1" x14ac:dyDescent="0.2">
      <c r="A259" s="9">
        <v>479085104</v>
      </c>
      <c r="B259" s="9" t="s">
        <v>15</v>
      </c>
      <c r="C259" s="10">
        <v>275</v>
      </c>
      <c r="D259" s="11"/>
      <c r="E259" s="12">
        <v>45600</v>
      </c>
      <c r="F259" s="11">
        <v>4</v>
      </c>
      <c r="G259" s="11">
        <v>275</v>
      </c>
      <c r="H259" s="11">
        <v>36.85819</v>
      </c>
      <c r="I259" s="11">
        <v>-111.50286</v>
      </c>
      <c r="J259">
        <v>0</v>
      </c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 s="9" customFormat="1" x14ac:dyDescent="0.2">
      <c r="A260" s="9">
        <v>479087137</v>
      </c>
      <c r="B260" s="9" t="s">
        <v>15</v>
      </c>
      <c r="C260" s="10">
        <v>275</v>
      </c>
      <c r="D260" s="11"/>
      <c r="E260" s="12">
        <v>45600</v>
      </c>
      <c r="F260" s="11">
        <v>4</v>
      </c>
      <c r="G260" s="11">
        <v>275</v>
      </c>
      <c r="H260" s="11">
        <v>36.858006500000002</v>
      </c>
      <c r="I260" s="11">
        <v>-111.50196510000001</v>
      </c>
      <c r="J260">
        <v>0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 s="5" customFormat="1" x14ac:dyDescent="0.2">
      <c r="A261" s="5">
        <v>464043236</v>
      </c>
      <c r="B261" s="5" t="s">
        <v>15</v>
      </c>
      <c r="C261" s="5">
        <v>1200</v>
      </c>
      <c r="D261" s="5">
        <v>1</v>
      </c>
      <c r="E261" s="6">
        <v>45565</v>
      </c>
      <c r="F261" s="5">
        <v>29</v>
      </c>
      <c r="G261" s="5">
        <v>22</v>
      </c>
      <c r="H261" s="5">
        <v>37.084510000000002</v>
      </c>
      <c r="I261" s="5">
        <v>-110.62603</v>
      </c>
      <c r="J261" s="5">
        <v>1</v>
      </c>
    </row>
    <row r="262" spans="1:30" s="5" customFormat="1" x14ac:dyDescent="0.2">
      <c r="A262" s="5">
        <v>464043243</v>
      </c>
      <c r="B262" s="5" t="s">
        <v>15</v>
      </c>
      <c r="C262" s="5">
        <v>1200</v>
      </c>
      <c r="D262" s="5">
        <v>2</v>
      </c>
      <c r="E262" s="6">
        <v>45565</v>
      </c>
      <c r="F262" s="5">
        <v>29</v>
      </c>
      <c r="G262" s="5">
        <v>17</v>
      </c>
      <c r="H262" s="5">
        <v>37.090449999999997</v>
      </c>
      <c r="I262" s="5">
        <v>-110.59523</v>
      </c>
      <c r="J262" s="5">
        <v>1</v>
      </c>
    </row>
    <row r="263" spans="1:30" s="5" customFormat="1" x14ac:dyDescent="0.2">
      <c r="A263" s="5">
        <v>464043250</v>
      </c>
      <c r="B263" s="5" t="s">
        <v>15</v>
      </c>
      <c r="C263" s="5">
        <v>1200</v>
      </c>
      <c r="D263" s="5">
        <v>5</v>
      </c>
      <c r="E263" s="6">
        <v>45572</v>
      </c>
      <c r="F263" s="5">
        <v>22</v>
      </c>
      <c r="G263" s="5">
        <v>200</v>
      </c>
      <c r="H263" s="5">
        <v>37.130780000000001</v>
      </c>
      <c r="I263" s="5">
        <v>-110.61445000000001</v>
      </c>
      <c r="J263" s="5">
        <v>1</v>
      </c>
    </row>
    <row r="264" spans="1:30" s="5" customFormat="1" x14ac:dyDescent="0.2">
      <c r="A264" s="5">
        <v>464043267</v>
      </c>
      <c r="B264" s="5" t="s">
        <v>15</v>
      </c>
      <c r="C264" s="5">
        <v>1200</v>
      </c>
      <c r="D264" s="5">
        <v>1</v>
      </c>
      <c r="E264" s="6">
        <v>45565</v>
      </c>
      <c r="F264" s="5">
        <v>29</v>
      </c>
      <c r="G264" s="5">
        <v>440</v>
      </c>
      <c r="H264" s="5">
        <v>37.131086000000003</v>
      </c>
      <c r="I264" s="5">
        <v>-110.61427500000001</v>
      </c>
      <c r="J264" s="5">
        <v>1</v>
      </c>
    </row>
    <row r="265" spans="1:30" s="5" customFormat="1" x14ac:dyDescent="0.2">
      <c r="A265" s="5">
        <v>464043274</v>
      </c>
      <c r="B265" s="5" t="s">
        <v>15</v>
      </c>
      <c r="C265" s="5">
        <v>1200</v>
      </c>
      <c r="D265" s="5">
        <v>1</v>
      </c>
      <c r="E265" s="6">
        <v>45565</v>
      </c>
      <c r="F265" s="5">
        <v>29</v>
      </c>
      <c r="G265" s="5">
        <v>437</v>
      </c>
      <c r="H265" s="5">
        <v>37.130710000000001</v>
      </c>
      <c r="I265" s="5">
        <v>-110.61196</v>
      </c>
      <c r="J265" s="5">
        <v>1</v>
      </c>
    </row>
    <row r="266" spans="1:30" s="5" customFormat="1" x14ac:dyDescent="0.2">
      <c r="A266" s="5">
        <v>464043281</v>
      </c>
      <c r="B266" s="5" t="s">
        <v>15</v>
      </c>
      <c r="C266" s="5">
        <v>1200</v>
      </c>
      <c r="D266" s="5">
        <v>1</v>
      </c>
      <c r="E266" s="6">
        <v>45572</v>
      </c>
      <c r="F266" s="5">
        <v>22</v>
      </c>
      <c r="G266" s="5">
        <v>500</v>
      </c>
      <c r="H266" s="5">
        <v>37.118200000000002</v>
      </c>
      <c r="I266" s="5">
        <v>-110.60903999999999</v>
      </c>
      <c r="J266" s="5">
        <v>1</v>
      </c>
    </row>
    <row r="267" spans="1:30" s="5" customFormat="1" x14ac:dyDescent="0.2">
      <c r="A267" s="5">
        <v>464043298</v>
      </c>
      <c r="B267" s="5" t="s">
        <v>15</v>
      </c>
      <c r="C267" s="5">
        <v>1200</v>
      </c>
      <c r="D267" s="5">
        <v>1</v>
      </c>
      <c r="E267" s="6">
        <v>45565</v>
      </c>
      <c r="F267" s="5">
        <v>29</v>
      </c>
      <c r="G267" s="5">
        <v>8</v>
      </c>
      <c r="H267" s="5">
        <v>37.090628000000002</v>
      </c>
      <c r="I267" s="5">
        <v>-110.595117</v>
      </c>
      <c r="J267" s="5">
        <v>1</v>
      </c>
    </row>
    <row r="268" spans="1:30" s="5" customFormat="1" x14ac:dyDescent="0.2">
      <c r="A268" s="5">
        <v>464043322</v>
      </c>
      <c r="B268" s="5" t="s">
        <v>15</v>
      </c>
      <c r="C268" s="5">
        <v>1200</v>
      </c>
      <c r="D268" s="5">
        <v>1</v>
      </c>
      <c r="E268" s="6">
        <v>45413</v>
      </c>
      <c r="F268" s="5">
        <v>181</v>
      </c>
      <c r="G268" s="5">
        <v>300</v>
      </c>
      <c r="H268" s="5">
        <v>36.963068</v>
      </c>
      <c r="I268" s="5">
        <v>-110.91819099999999</v>
      </c>
      <c r="J268" s="5">
        <v>1</v>
      </c>
    </row>
    <row r="269" spans="1:30" s="5" customFormat="1" x14ac:dyDescent="0.2">
      <c r="A269" s="5">
        <v>464043494</v>
      </c>
      <c r="B269" s="5" t="s">
        <v>15</v>
      </c>
      <c r="C269" s="5">
        <v>1200</v>
      </c>
      <c r="D269" s="5">
        <v>1</v>
      </c>
      <c r="E269" s="6">
        <v>45547</v>
      </c>
      <c r="F269" s="5">
        <v>47</v>
      </c>
      <c r="G269" s="5">
        <v>800</v>
      </c>
      <c r="H269" s="5">
        <v>37.018976000000002</v>
      </c>
      <c r="I269" s="5">
        <v>-110.77695970000001</v>
      </c>
      <c r="J269" s="5">
        <v>1</v>
      </c>
    </row>
    <row r="270" spans="1:30" s="5" customFormat="1" x14ac:dyDescent="0.2">
      <c r="A270" s="5">
        <v>464043786</v>
      </c>
      <c r="B270" s="5" t="s">
        <v>15</v>
      </c>
      <c r="C270" s="5">
        <v>1200</v>
      </c>
      <c r="D270" s="5">
        <v>1</v>
      </c>
      <c r="E270" s="6">
        <v>45490</v>
      </c>
      <c r="F270" s="5">
        <v>104</v>
      </c>
      <c r="G270" s="5">
        <v>700</v>
      </c>
      <c r="H270" s="5">
        <v>36.430109999999999</v>
      </c>
      <c r="I270" s="5">
        <v>-110.73913</v>
      </c>
      <c r="J270" s="5">
        <v>1</v>
      </c>
    </row>
    <row r="271" spans="1:30" s="5" customFormat="1" x14ac:dyDescent="0.2">
      <c r="A271" s="5">
        <v>464043920</v>
      </c>
      <c r="B271" s="5" t="s">
        <v>15</v>
      </c>
      <c r="C271" s="5">
        <v>1200</v>
      </c>
      <c r="D271" s="5">
        <v>1</v>
      </c>
      <c r="E271" s="6">
        <v>45369</v>
      </c>
      <c r="F271" s="5">
        <v>225</v>
      </c>
      <c r="G271" s="5">
        <v>9</v>
      </c>
      <c r="H271" s="5">
        <v>37.066225699999997</v>
      </c>
      <c r="I271" s="5">
        <v>-110.7394255</v>
      </c>
      <c r="J271" s="5">
        <v>1</v>
      </c>
    </row>
    <row r="272" spans="1:30" s="5" customFormat="1" x14ac:dyDescent="0.2">
      <c r="A272" s="5">
        <v>464043951</v>
      </c>
      <c r="B272" s="5" t="s">
        <v>15</v>
      </c>
      <c r="C272" s="5">
        <v>1200</v>
      </c>
      <c r="D272" s="5">
        <v>1</v>
      </c>
      <c r="E272" s="6">
        <v>45502</v>
      </c>
      <c r="F272" s="5">
        <v>92</v>
      </c>
      <c r="G272" s="5">
        <v>150</v>
      </c>
      <c r="H272" s="5">
        <v>37.019018899999999</v>
      </c>
      <c r="I272" s="5">
        <v>-110.8001661</v>
      </c>
      <c r="J272" s="5">
        <v>1</v>
      </c>
    </row>
    <row r="273" spans="1:10" s="7" customFormat="1" x14ac:dyDescent="0.2">
      <c r="A273" s="5">
        <v>479087302</v>
      </c>
      <c r="B273" s="5" t="s">
        <v>15</v>
      </c>
      <c r="C273" s="5">
        <v>1275</v>
      </c>
      <c r="D273" s="5"/>
      <c r="E273" s="6">
        <v>45551</v>
      </c>
      <c r="F273" s="5">
        <v>43</v>
      </c>
      <c r="G273" s="5">
        <v>700</v>
      </c>
      <c r="H273" s="7">
        <v>36.834910000000001</v>
      </c>
      <c r="I273" s="7">
        <v>-111.285</v>
      </c>
      <c r="J273" s="5">
        <v>1</v>
      </c>
    </row>
    <row r="274" spans="1:10" s="5" customFormat="1" x14ac:dyDescent="0.2">
      <c r="A274" s="5">
        <v>479088389</v>
      </c>
      <c r="B274" s="5" t="s">
        <v>15</v>
      </c>
      <c r="C274" s="5">
        <v>275</v>
      </c>
      <c r="D274" s="5">
        <v>1</v>
      </c>
      <c r="E274" s="6">
        <v>45105</v>
      </c>
      <c r="F274" s="5">
        <v>489</v>
      </c>
      <c r="G274" s="5">
        <v>275</v>
      </c>
      <c r="H274" s="5">
        <v>37.050249999999998</v>
      </c>
      <c r="I274" s="5">
        <v>-110.77381</v>
      </c>
      <c r="J274" s="5">
        <v>1</v>
      </c>
    </row>
    <row r="275" spans="1:10" s="5" customFormat="1" x14ac:dyDescent="0.2">
      <c r="A275" s="5">
        <v>479088509</v>
      </c>
      <c r="B275" s="5" t="s">
        <v>15</v>
      </c>
      <c r="C275" s="5">
        <v>1200</v>
      </c>
      <c r="D275" s="5">
        <v>2</v>
      </c>
      <c r="E275" s="6">
        <v>45505</v>
      </c>
      <c r="F275" s="5">
        <v>89</v>
      </c>
      <c r="G275" s="5">
        <v>400</v>
      </c>
      <c r="H275" s="5">
        <v>36.958260000000003</v>
      </c>
      <c r="I275" s="5">
        <v>-110.902519</v>
      </c>
      <c r="J275" s="5">
        <v>1</v>
      </c>
    </row>
    <row r="276" spans="1:10" s="5" customFormat="1" x14ac:dyDescent="0.2">
      <c r="A276" s="5">
        <v>479088602</v>
      </c>
      <c r="B276" s="5" t="s">
        <v>15</v>
      </c>
      <c r="C276" s="5">
        <v>275</v>
      </c>
      <c r="D276" s="5">
        <v>1</v>
      </c>
      <c r="E276" s="6">
        <v>45105</v>
      </c>
      <c r="F276" s="5">
        <v>489</v>
      </c>
      <c r="G276" s="5">
        <v>275</v>
      </c>
      <c r="H276" s="5">
        <v>37.056190000000001</v>
      </c>
      <c r="I276" s="5">
        <v>-110.76907</v>
      </c>
      <c r="J276" s="5">
        <v>1</v>
      </c>
    </row>
    <row r="277" spans="1:10" s="5" customFormat="1" x14ac:dyDescent="0.2">
      <c r="A277" s="5">
        <v>479088657</v>
      </c>
      <c r="B277" s="5" t="s">
        <v>15</v>
      </c>
      <c r="C277" s="5">
        <v>275</v>
      </c>
      <c r="D277" s="5">
        <v>1</v>
      </c>
      <c r="E277" s="6">
        <v>45105</v>
      </c>
      <c r="F277" s="5">
        <v>489</v>
      </c>
      <c r="G277" s="5">
        <v>275</v>
      </c>
      <c r="H277" s="5">
        <v>37.063872000000003</v>
      </c>
      <c r="I277" s="5">
        <v>-110.77060400000001</v>
      </c>
      <c r="J277" s="5">
        <v>1</v>
      </c>
    </row>
    <row r="278" spans="1:10" s="5" customFormat="1" x14ac:dyDescent="0.2">
      <c r="A278" s="5">
        <v>507867861</v>
      </c>
      <c r="B278" s="5" t="s">
        <v>15</v>
      </c>
      <c r="C278" s="5">
        <v>1200</v>
      </c>
      <c r="D278" s="5">
        <v>4</v>
      </c>
      <c r="E278" s="6">
        <v>45567</v>
      </c>
      <c r="F278" s="5">
        <v>27</v>
      </c>
      <c r="G278" s="5">
        <v>1200</v>
      </c>
      <c r="H278" s="5">
        <v>37.123486130000003</v>
      </c>
      <c r="I278" s="5">
        <v>-110.341499</v>
      </c>
      <c r="J278" s="5">
        <v>1</v>
      </c>
    </row>
    <row r="279" spans="1:10" s="5" customFormat="1" x14ac:dyDescent="0.2">
      <c r="A279" s="5">
        <v>556858113</v>
      </c>
      <c r="B279" s="5" t="s">
        <v>15</v>
      </c>
      <c r="C279" s="5">
        <v>1275</v>
      </c>
      <c r="D279" s="5">
        <v>5</v>
      </c>
      <c r="E279" s="6">
        <v>45504</v>
      </c>
      <c r="F279" s="5">
        <v>90</v>
      </c>
      <c r="G279" s="5">
        <v>850</v>
      </c>
      <c r="H279" s="5">
        <v>36.834903799999999</v>
      </c>
      <c r="I279" s="5">
        <v>-111.28501009999999</v>
      </c>
      <c r="J279" s="5">
        <v>1</v>
      </c>
    </row>
    <row r="280" spans="1:10" s="5" customFormat="1" x14ac:dyDescent="0.2">
      <c r="A280" s="5">
        <v>556858254</v>
      </c>
      <c r="B280" s="5" t="s">
        <v>15</v>
      </c>
      <c r="C280" s="5">
        <v>1200</v>
      </c>
      <c r="D280" s="5">
        <v>1</v>
      </c>
      <c r="E280" s="6">
        <v>45426</v>
      </c>
      <c r="F280" s="5">
        <v>168</v>
      </c>
      <c r="G280" s="5">
        <v>300</v>
      </c>
      <c r="H280" s="5">
        <v>36.859689000000003</v>
      </c>
      <c r="I280" s="5">
        <v>-111.26816700000001</v>
      </c>
      <c r="J280" s="5">
        <v>1</v>
      </c>
    </row>
    <row r="281" spans="1:10" s="5" customFormat="1" x14ac:dyDescent="0.2">
      <c r="A281" s="5">
        <v>556858261</v>
      </c>
      <c r="B281" s="5" t="s">
        <v>15</v>
      </c>
      <c r="C281" s="5">
        <v>1200</v>
      </c>
      <c r="D281" s="5">
        <v>2</v>
      </c>
      <c r="E281" s="6">
        <v>45497</v>
      </c>
      <c r="F281" s="5">
        <v>97</v>
      </c>
      <c r="G281" s="5">
        <v>800</v>
      </c>
      <c r="H281" s="5">
        <v>36.866669999999999</v>
      </c>
      <c r="I281" s="5">
        <v>-111.27315400000001</v>
      </c>
      <c r="J281" s="5">
        <v>1</v>
      </c>
    </row>
    <row r="282" spans="1:10" s="5" customFormat="1" x14ac:dyDescent="0.2">
      <c r="A282" s="5">
        <v>556881179</v>
      </c>
      <c r="B282" s="5" t="s">
        <v>15</v>
      </c>
      <c r="C282" s="5">
        <v>1200</v>
      </c>
      <c r="D282" s="5">
        <v>3</v>
      </c>
      <c r="E282" s="6">
        <v>45497</v>
      </c>
      <c r="F282" s="5">
        <v>97</v>
      </c>
      <c r="G282" s="5">
        <v>400</v>
      </c>
      <c r="H282" s="5">
        <v>36.859740000000002</v>
      </c>
      <c r="I282" s="5">
        <v>-111.26777</v>
      </c>
      <c r="J282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Dilkon</vt:lpstr>
      <vt:lpstr>Navajo Mountain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Dudzinski, Emerald</dc:creator>
  <cp:lastModifiedBy>Dudzinski, Emerald</cp:lastModifiedBy>
  <dcterms:created xsi:type="dcterms:W3CDTF">2025-05-09T14:23:11Z</dcterms:created>
  <dcterms:modified xsi:type="dcterms:W3CDTF">2025-05-09T14:29:42Z</dcterms:modified>
</cp:coreProperties>
</file>