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AUX" sheetId="2" state="visible" r:id="rId3"/>
    <sheet name="Electric" sheetId="3" state="visible" r:id="rId4"/>
    <sheet name="Physic" sheetId="4" state="visible" r:id="rId5"/>
    <sheet name="Visual_Room" sheetId="5" state="visible" r:id="rId6"/>
    <sheet name="Visual_Containers" sheetId="6" state="visible" r:id="rId7"/>
    <sheet name="Visual_Overall_Cond" sheetId="7" state="visible" r:id="rId8"/>
    <sheet name="Assessment_Tables" sheetId="8" state="visible" r:id="rId9"/>
    <sheet name="_56F9DC9755BA473782653E2940F9" sheetId="9" state="hidden" r:id="rId10"/>
  </sheets>
  <definedNames>
    <definedName function="false" hidden="true" localSheetId="1" name="_xlnm._FilterDatabase" vbProcedure="false">AUX!$A$1:$L$2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<sst xmlns="http://schemas.openxmlformats.org/spreadsheetml/2006/main" count="122" uniqueCount="58">
  <si>
    <t xml:space="preserve">Module 
Auxiliary Services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</si>
  <si>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</si>
  <si>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</si>
  <si>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</si>
  <si>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</si>
  <si>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</si>
  <si>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</si>
  <si>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</si>
  <si>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</si>
  <si>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</si>
  <si>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</si>
  <si>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</si>
  <si>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</si>
  <si>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</si>
  <si>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AUX</t>
  </si>
  <si>
    <t xml:space="preserve">Aux_0</t>
  </si>
  <si>
    <t xml:space="preserve">BOG_1</t>
  </si>
  <si>
    <t xml:space="preserve">mtek</t>
  </si>
  <si>
    <t xml:space="preserve">MT121000</t>
  </si>
  <si>
    <t xml:space="preserve">Transformer</t>
  </si>
  <si>
    <t xml:space="preserve">False</t>
  </si>
  <si>
    <t xml:space="preserve">None</t>
  </si>
  <si>
    <t xml:space="preserve">N5S2</t>
  </si>
  <si>
    <t xml:space="preserve">Test_ID</t>
  </si>
  <si>
    <t xml:space="preserve">Pos</t>
  </si>
  <si>
    <t xml:space="preserve">Date</t>
  </si>
  <si>
    <t xml:space="preserve">Voltage</t>
  </si>
  <si>
    <t xml:space="preserve">Discharge</t>
  </si>
  <si>
    <t xml:space="preserve">Impedance</t>
  </si>
  <si>
    <t xml:space="preserve">Charge</t>
  </si>
  <si>
    <t xml:space="preserve">Charge_Cond</t>
  </si>
  <si>
    <t xml:space="preserve">La corriente y la tensión en condiciones de carga flotante parecen normales considerando los datos históricos y las especificaciones</t>
  </si>
  <si>
    <t xml:space="preserve">Valores anormales posibles - necesidad de confirmar con ensayo</t>
  </si>
  <si>
    <t xml:space="preserve">Indicaciones definitivas de un comportamiento anormal</t>
  </si>
  <si>
    <t xml:space="preserve">Valores anormales que no pueden devolverse dentro de un rango normal aceptable.</t>
  </si>
  <si>
    <t xml:space="preserve">Gravity</t>
  </si>
  <si>
    <t xml:space="preserve">Electrolyte</t>
  </si>
  <si>
    <t xml:space="preserve">Clean</t>
  </si>
  <si>
    <t xml:space="preserve">Sediment_free</t>
  </si>
  <si>
    <t xml:space="preserve">Plates_Free_Of_Corrosion_Sulphates</t>
  </si>
  <si>
    <t xml:space="preserve">No_evidence_of_over_heating_abnormality</t>
  </si>
  <si>
    <t xml:space="preserve">Normal_Signs_of_Wear</t>
  </si>
  <si>
    <t xml:space="preserve">Can_brought_into_acce_cond</t>
  </si>
  <si>
    <t xml:space="preserve">No</t>
  </si>
  <si>
    <t xml:space="preserve">Yes</t>
  </si>
  <si>
    <t xml:space="preserve">Room</t>
  </si>
  <si>
    <t xml:space="preserve">Corrosion_free</t>
  </si>
  <si>
    <t xml:space="preserve">No_evidence_of_abnormality</t>
  </si>
  <si>
    <t xml:space="preserve">Room_ventilation</t>
  </si>
  <si>
    <t xml:space="preserve">Containers</t>
  </si>
  <si>
    <t xml:space="preserve">Overall_Cond</t>
  </si>
  <si>
    <t xml:space="preserve">Tasa de carga - flotante</t>
  </si>
  <si>
    <t xml:space="preserve">Estado</t>
  </si>
  <si>
    <t xml:space="preserve">Ponderación</t>
  </si>
  <si>
    <t xml:space="preserve">Valores anormales probables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</si>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</sst>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General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9DC3E6"/>
        <bgColor rgb="FF9BC2E6"/>
      </patternFill>
    </fill>
    <fill>
      <patternFill patternType="solid">
        <fgColor rgb="FFE2EFDA"/>
        <bgColor rgb="FFDDEBF7"/>
      </patternFill>
    </fill>
    <fill>
      <patternFill patternType="solid">
        <fgColor rgb="FF45818E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08E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K10" activeCellId="0" sqref="K10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4.5"/>
    <col collapsed="false" customWidth="false" hidden="false" outlineLevel="0" max="3" min="3" style="7" width="11.5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8"/>
    <col collapsed="false" customWidth="true" hidden="false" outlineLevel="0" max="11" min="9" style="0" width="11.99"/>
    <col collapsed="false" customWidth="true" hidden="false" outlineLevel="0" max="12" min="12" style="8" width="10.65"/>
    <col collapsed="false" customWidth="false" hidden="true" outlineLevel="0" max="1024" min="13" style="0" width="11.52"/>
  </cols>
  <sheetData>
    <row r="1" s="13" customFormat="true" ht="20" hidden="false" customHeight="false" outlineLevel="0" collapsed="false">
      <c r="A1" s="9" t="s">
        <v>1</v>
      </c>
      <c r="B1" s="9" t="s">
        <v>2</v>
      </c>
      <c r="C1" s="10" t="s">
        <v>3</v>
      </c>
      <c r="D1" s="10" t="s">
        <v>4</v>
      </c>
      <c r="E1" s="11" t="s">
        <v>5</v>
      </c>
      <c r="F1" s="11" t="s">
        <v>6</v>
      </c>
      <c r="G1" s="11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1" t="s">
        <v>12</v>
      </c>
    </row>
    <row r="2" customFormat="false" ht="13.8" hidden="false" customHeight="false" outlineLevel="0" collapsed="false">
      <c r="A2" s="14" t="s">
        <v>13</v>
      </c>
      <c r="B2" s="15" t="s">
        <v>14</v>
      </c>
      <c r="C2" s="16" t="n">
        <v>1</v>
      </c>
      <c r="D2" s="17" t="s">
        <v>15</v>
      </c>
      <c r="E2" s="18" t="s">
        <v>16</v>
      </c>
      <c r="F2" s="19" t="n">
        <v>2006</v>
      </c>
      <c r="G2" s="19" t="s">
        <v>17</v>
      </c>
      <c r="H2" s="20" t="s">
        <v>18</v>
      </c>
      <c r="I2" s="21" t="s">
        <v>19</v>
      </c>
      <c r="J2" s="21" t="s">
        <v>20</v>
      </c>
      <c r="K2" s="21" t="s">
        <v>21</v>
      </c>
      <c r="L2" s="22" t="s">
        <v>22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67"/>
    <col collapsed="false" customWidth="true" hidden="false" outlineLevel="0" max="7" min="7" style="0" width="10.84"/>
    <col collapsed="false" customWidth="true" hidden="false" outlineLevel="0" max="8" min="8" style="0" width="12.17"/>
    <col collapsed="false" customWidth="true" hidden="false" outlineLevel="0" max="9" min="9" style="0" width="8"/>
    <col collapsed="false" customWidth="true" hidden="false" outlineLevel="0" max="10" min="10" style="0" width="101.67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6" t="s">
        <v>26</v>
      </c>
      <c r="G1" s="27" t="s">
        <v>27</v>
      </c>
      <c r="H1" s="27" t="s">
        <v>28</v>
      </c>
      <c r="I1" s="28" t="s">
        <v>29</v>
      </c>
      <c r="J1" s="27" t="s">
        <v>30</v>
      </c>
    </row>
    <row r="2" customFormat="false" ht="16" hidden="false" customHeight="false" outlineLevel="0" collapsed="false">
      <c r="A2" s="29" t="n">
        <v>1</v>
      </c>
      <c r="B2" s="19" t="str">
        <f aca="false">VLOOKUP(C2,AUX!$C$2:$D$2,2)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1" t="n">
        <v>0</v>
      </c>
      <c r="G2" s="31" t="n">
        <v>1</v>
      </c>
      <c r="H2" s="31" t="n">
        <v>1</v>
      </c>
      <c r="I2" s="32" t="n">
        <f aca="false">VLOOKUP(J2,Assessment_Tables!$A$3:$B$7,2,0)</f>
        <v>0</v>
      </c>
      <c r="J2" s="33" t="s">
        <v>31</v>
      </c>
    </row>
    <row r="3" customFormat="false" ht="16" hidden="false" customHeight="false" outlineLevel="0" collapsed="false">
      <c r="A3" s="34" t="n">
        <v>2</v>
      </c>
      <c r="B3" s="19" t="str">
        <f aca="false">VLOOKUP(C3,AUX!$C$2:$D$2,2)</f>
        <v>Aux_0</v>
      </c>
      <c r="C3" s="35" t="n">
        <v>1</v>
      </c>
      <c r="D3" s="35" t="str">
        <f aca="false">VLOOKUP(C3,AUX!$C$2:$E$2,3)</f>
        <v>BOG_1</v>
      </c>
      <c r="E3" s="30" t="n">
        <v>42483</v>
      </c>
      <c r="F3" s="36" t="n">
        <v>1</v>
      </c>
      <c r="G3" s="36" t="n">
        <v>0.9</v>
      </c>
      <c r="H3" s="36" t="n">
        <v>1</v>
      </c>
      <c r="I3" s="32" t="n">
        <f aca="false">VLOOKUP(J3,Assessment_Tables!$A$3:$B$7,2,0)</f>
        <v>1</v>
      </c>
      <c r="J3" s="33" t="s">
        <v>32</v>
      </c>
    </row>
    <row r="4" customFormat="false" ht="16" hidden="false" customHeight="false" outlineLevel="0" collapsed="false">
      <c r="A4" s="34" t="n">
        <v>3</v>
      </c>
      <c r="B4" s="19" t="str">
        <f aca="false">VLOOKUP(C4,AUX!$C$2:$D$2,2)</f>
        <v>Aux_0</v>
      </c>
      <c r="C4" s="35" t="n">
        <v>1</v>
      </c>
      <c r="D4" s="35" t="str">
        <f aca="false">VLOOKUP(C4,AUX!$C$2:$E$2,3)</f>
        <v>BOG_1</v>
      </c>
      <c r="E4" s="30" t="n">
        <v>43214</v>
      </c>
      <c r="F4" s="36" t="n">
        <v>1</v>
      </c>
      <c r="G4" s="36" t="n">
        <v>0.9</v>
      </c>
      <c r="H4" s="36" t="n">
        <v>1</v>
      </c>
      <c r="I4" s="32" t="n">
        <f aca="false">VLOOKUP(J4,Assessment_Tables!$A$3:$B$7,2,0)</f>
        <v>1</v>
      </c>
      <c r="J4" s="33" t="s">
        <v>32</v>
      </c>
    </row>
    <row r="5" customFormat="false" ht="16" hidden="false" customHeight="false" outlineLevel="0" collapsed="false">
      <c r="A5" s="34" t="n">
        <v>4</v>
      </c>
      <c r="B5" s="19" t="str">
        <f aca="false">VLOOKUP(C5,AUX!$C$2:$D$2,2)</f>
        <v>Aux_0</v>
      </c>
      <c r="C5" s="35" t="n">
        <v>1</v>
      </c>
      <c r="D5" s="35" t="str">
        <f aca="false">VLOOKUP(C5,AUX!$C$2:$E$2,3)</f>
        <v>BOG_1</v>
      </c>
      <c r="E5" s="30" t="n">
        <v>43580</v>
      </c>
      <c r="F5" s="36" t="n">
        <v>2</v>
      </c>
      <c r="G5" s="36" t="n">
        <v>0.85</v>
      </c>
      <c r="H5" s="36" t="n">
        <v>2</v>
      </c>
      <c r="I5" s="32" t="n">
        <f aca="false">VLOOKUP(J5,Assessment_Tables!$A$3:$B$7,2,0)</f>
        <v>3</v>
      </c>
      <c r="J5" s="33" t="s">
        <v>33</v>
      </c>
    </row>
    <row r="6" customFormat="false" ht="16" hidden="false" customHeight="false" outlineLevel="0" collapsed="false">
      <c r="A6" s="34" t="n">
        <v>5</v>
      </c>
      <c r="B6" s="19" t="str">
        <f aca="false">VLOOKUP(C6,AUX!$C$2:$D$2,2)</f>
        <v>Aux_0</v>
      </c>
      <c r="C6" s="35" t="n">
        <v>1</v>
      </c>
      <c r="D6" s="35" t="str">
        <f aca="false">VLOOKUP(C6,AUX!$C$2:$E$2,3)</f>
        <v>BOG_1</v>
      </c>
      <c r="E6" s="30" t="n">
        <v>43764</v>
      </c>
      <c r="F6" s="36" t="n">
        <v>2</v>
      </c>
      <c r="G6" s="36" t="n">
        <v>0.85</v>
      </c>
      <c r="H6" s="36" t="n">
        <v>4</v>
      </c>
      <c r="I6" s="32" t="n">
        <f aca="false">VLOOKUP(J6,Assessment_Tables!$A$3:$B$7,2,0)</f>
        <v>4</v>
      </c>
      <c r="J6" s="33" t="s">
        <v>34</v>
      </c>
    </row>
    <row r="7" customFormat="false" ht="16" hidden="false" customHeight="false" outlineLevel="0" collapsed="false">
      <c r="A7" s="34"/>
      <c r="B7" s="19"/>
      <c r="C7" s="37"/>
      <c r="D7" s="35"/>
      <c r="E7" s="30"/>
      <c r="F7" s="36"/>
      <c r="G7" s="36"/>
      <c r="H7" s="36"/>
      <c r="I7" s="38"/>
      <c r="J7" s="39"/>
    </row>
    <row r="8" customFormat="false" ht="16" hidden="false" customHeight="false" outlineLevel="0" collapsed="false">
      <c r="A8" s="34"/>
      <c r="B8" s="19"/>
      <c r="C8" s="37"/>
      <c r="D8" s="35"/>
      <c r="E8" s="30"/>
      <c r="F8" s="36"/>
      <c r="G8" s="36"/>
      <c r="H8" s="36"/>
      <c r="I8" s="38"/>
      <c r="J8" s="39"/>
    </row>
    <row r="9" customFormat="false" ht="16" hidden="false" customHeight="false" outlineLevel="0" collapsed="false">
      <c r="A9" s="34"/>
      <c r="B9" s="19"/>
      <c r="C9" s="37"/>
      <c r="D9" s="35"/>
      <c r="E9" s="30"/>
      <c r="F9" s="36"/>
      <c r="G9" s="36"/>
      <c r="H9" s="36"/>
      <c r="I9" s="38"/>
      <c r="J9" s="39"/>
    </row>
    <row r="10" customFormat="false" ht="16" hidden="false" customHeight="false" outlineLevel="0" collapsed="false">
      <c r="A10" s="34"/>
      <c r="B10" s="19"/>
      <c r="C10" s="37"/>
      <c r="D10" s="35"/>
      <c r="E10" s="30"/>
      <c r="F10" s="36"/>
      <c r="G10" s="36"/>
      <c r="H10" s="36"/>
      <c r="I10" s="38"/>
      <c r="J10" s="39"/>
    </row>
    <row r="11" customFormat="false" ht="16" hidden="false" customHeight="false" outlineLevel="0" collapsed="false">
      <c r="A11" s="34"/>
      <c r="B11" s="19"/>
      <c r="C11" s="37"/>
      <c r="D11" s="35"/>
      <c r="E11" s="30"/>
      <c r="F11" s="36"/>
      <c r="G11" s="36"/>
      <c r="H11" s="36"/>
      <c r="I11" s="38"/>
      <c r="J11" s="39"/>
    </row>
    <row r="12" customFormat="false" ht="16" hidden="false" customHeight="false" outlineLevel="0" collapsed="false">
      <c r="A12" s="34"/>
      <c r="B12" s="19"/>
      <c r="C12" s="37"/>
      <c r="D12" s="35"/>
      <c r="E12" s="30"/>
      <c r="F12" s="36"/>
      <c r="G12" s="36"/>
      <c r="H12" s="36"/>
      <c r="I12" s="38"/>
      <c r="J12" s="39"/>
    </row>
    <row r="13" customFormat="false" ht="16" hidden="false" customHeight="false" outlineLevel="0" collapsed="false">
      <c r="A13" s="34"/>
      <c r="B13" s="19"/>
      <c r="C13" s="37"/>
      <c r="D13" s="35"/>
      <c r="E13" s="30"/>
      <c r="F13" s="36"/>
      <c r="G13" s="36"/>
      <c r="H13" s="36"/>
      <c r="I13" s="38"/>
      <c r="J13" s="39"/>
    </row>
    <row r="14" customFormat="false" ht="16" hidden="false" customHeight="false" outlineLevel="0" collapsed="false">
      <c r="A14" s="34"/>
      <c r="B14" s="19"/>
      <c r="C14" s="37"/>
      <c r="D14" s="35"/>
      <c r="E14" s="30"/>
      <c r="F14" s="36"/>
      <c r="G14" s="36"/>
      <c r="H14" s="36"/>
      <c r="I14" s="38"/>
      <c r="J14" s="39"/>
    </row>
    <row r="15" customFormat="false" ht="16" hidden="false" customHeight="false" outlineLevel="0" collapsed="false">
      <c r="A15" s="34"/>
      <c r="B15" s="19"/>
      <c r="C15" s="37"/>
      <c r="D15" s="35"/>
      <c r="E15" s="30"/>
      <c r="F15" s="36"/>
      <c r="G15" s="36"/>
      <c r="H15" s="36"/>
      <c r="I15" s="38"/>
      <c r="J15" s="39"/>
    </row>
    <row r="16" customFormat="false" ht="16" hidden="false" customHeight="false" outlineLevel="0" collapsed="false">
      <c r="A16" s="34"/>
      <c r="B16" s="19"/>
      <c r="C16" s="37"/>
      <c r="D16" s="35"/>
      <c r="E16" s="30"/>
      <c r="F16" s="36"/>
      <c r="G16" s="36"/>
      <c r="H16" s="36"/>
      <c r="I16" s="38"/>
      <c r="J16" s="39"/>
    </row>
    <row r="17" customFormat="false" ht="16" hidden="false" customHeight="false" outlineLevel="0" collapsed="false">
      <c r="A17" s="34"/>
      <c r="B17" s="19"/>
      <c r="C17" s="37"/>
      <c r="D17" s="35"/>
      <c r="E17" s="30"/>
      <c r="F17" s="36"/>
      <c r="G17" s="36"/>
      <c r="H17" s="36"/>
      <c r="I17" s="38"/>
      <c r="J17" s="39"/>
    </row>
    <row r="18" customFormat="false" ht="16" hidden="false" customHeight="false" outlineLevel="0" collapsed="false">
      <c r="A18" s="34"/>
      <c r="B18" s="19"/>
      <c r="C18" s="37"/>
      <c r="D18" s="35"/>
      <c r="E18" s="30"/>
      <c r="F18" s="36"/>
      <c r="G18" s="36"/>
      <c r="H18" s="36"/>
      <c r="I18" s="38"/>
      <c r="J18" s="39"/>
    </row>
    <row r="19" customFormat="false" ht="16" hidden="false" customHeight="false" outlineLevel="0" collapsed="false">
      <c r="A19" s="34"/>
      <c r="B19" s="19"/>
      <c r="C19" s="37"/>
      <c r="D19" s="35"/>
      <c r="E19" s="30"/>
      <c r="F19" s="36"/>
      <c r="G19" s="36"/>
      <c r="H19" s="36"/>
      <c r="I19" s="38"/>
      <c r="J19" s="39"/>
    </row>
    <row r="20" customFormat="false" ht="16" hidden="false" customHeight="false" outlineLevel="0" collapsed="false">
      <c r="A20" s="34"/>
      <c r="B20" s="19"/>
      <c r="C20" s="37"/>
      <c r="D20" s="35"/>
      <c r="E20" s="30"/>
      <c r="F20" s="36"/>
      <c r="G20" s="36"/>
      <c r="H20" s="36"/>
      <c r="I20" s="38"/>
      <c r="J20" s="39"/>
    </row>
    <row r="21" customFormat="false" ht="16" hidden="false" customHeight="false" outlineLevel="0" collapsed="false">
      <c r="A21" s="34"/>
      <c r="B21" s="19"/>
      <c r="C21" s="37"/>
      <c r="D21" s="35"/>
      <c r="E21" s="30"/>
      <c r="F21" s="36"/>
      <c r="G21" s="36"/>
      <c r="H21" s="36"/>
      <c r="I21" s="38"/>
      <c r="J21" s="39"/>
    </row>
    <row r="22" customFormat="false" ht="16" hidden="false" customHeight="false" outlineLevel="0" collapsed="false">
      <c r="A22" s="34"/>
      <c r="B22" s="19"/>
      <c r="C22" s="37"/>
      <c r="D22" s="35"/>
      <c r="E22" s="30"/>
      <c r="F22" s="36"/>
      <c r="G22" s="36"/>
      <c r="H22" s="36"/>
      <c r="I22" s="38"/>
      <c r="J22" s="39"/>
    </row>
    <row r="23" customFormat="false" ht="16" hidden="false" customHeight="false" outlineLevel="0" collapsed="false">
      <c r="A23" s="34"/>
      <c r="B23" s="19"/>
      <c r="C23" s="37"/>
      <c r="D23" s="35"/>
      <c r="E23" s="30"/>
      <c r="F23" s="36"/>
      <c r="G23" s="36"/>
      <c r="H23" s="36"/>
      <c r="I23" s="38"/>
      <c r="J23" s="39"/>
    </row>
    <row r="24" customFormat="false" ht="16" hidden="false" customHeight="false" outlineLevel="0" collapsed="false">
      <c r="A24" s="34"/>
      <c r="B24" s="19"/>
      <c r="C24" s="37"/>
      <c r="D24" s="35"/>
      <c r="E24" s="30"/>
      <c r="F24" s="36"/>
      <c r="G24" s="36"/>
      <c r="H24" s="36"/>
      <c r="I24" s="38"/>
      <c r="J24" s="39"/>
    </row>
    <row r="25" customFormat="false" ht="16" hidden="false" customHeight="false" outlineLevel="0" collapsed="false">
      <c r="A25" s="34"/>
      <c r="B25" s="19"/>
      <c r="C25" s="37"/>
      <c r="D25" s="35"/>
      <c r="E25" s="30"/>
      <c r="F25" s="36"/>
      <c r="G25" s="36"/>
      <c r="H25" s="36"/>
      <c r="I25" s="38"/>
      <c r="J25" s="39"/>
    </row>
    <row r="26" customFormat="false" ht="16" hidden="false" customHeight="false" outlineLevel="0" collapsed="false">
      <c r="A26" s="34"/>
      <c r="B26" s="19"/>
      <c r="C26" s="37"/>
      <c r="D26" s="35"/>
      <c r="E26" s="30"/>
      <c r="F26" s="36"/>
      <c r="G26" s="36"/>
      <c r="H26" s="36"/>
      <c r="I26" s="38"/>
      <c r="J26" s="39"/>
    </row>
    <row r="27" customFormat="false" ht="16" hidden="false" customHeight="false" outlineLevel="0" collapsed="false">
      <c r="A27" s="34"/>
      <c r="B27" s="19"/>
      <c r="C27" s="37"/>
      <c r="D27" s="35"/>
      <c r="E27" s="30"/>
      <c r="F27" s="36"/>
      <c r="G27" s="36"/>
      <c r="H27" s="36"/>
      <c r="I27" s="38"/>
      <c r="J27" s="39"/>
    </row>
    <row r="28" customFormat="false" ht="16" hidden="false" customHeight="false" outlineLevel="0" collapsed="false">
      <c r="A28" s="34"/>
      <c r="B28" s="19"/>
      <c r="C28" s="37"/>
      <c r="D28" s="35"/>
      <c r="E28" s="30"/>
      <c r="F28" s="36"/>
      <c r="G28" s="36"/>
      <c r="H28" s="36"/>
      <c r="I28" s="38"/>
      <c r="J28" s="39"/>
    </row>
    <row r="29" customFormat="false" ht="16" hidden="false" customHeight="false" outlineLevel="0" collapsed="false">
      <c r="A29" s="34"/>
      <c r="B29" s="19"/>
      <c r="C29" s="37"/>
      <c r="D29" s="35"/>
      <c r="E29" s="30"/>
      <c r="F29" s="36"/>
      <c r="G29" s="36"/>
      <c r="H29" s="36"/>
      <c r="I29" s="38"/>
      <c r="J29" s="39"/>
    </row>
    <row r="30" customFormat="false" ht="16" hidden="false" customHeight="false" outlineLevel="0" collapsed="false">
      <c r="A30" s="34"/>
      <c r="B30" s="19"/>
      <c r="C30" s="37"/>
      <c r="D30" s="35"/>
      <c r="E30" s="30"/>
      <c r="F30" s="36"/>
      <c r="G30" s="36"/>
      <c r="H30" s="36"/>
      <c r="I30" s="38"/>
      <c r="J30" s="39"/>
    </row>
    <row r="31" customFormat="false" ht="16" hidden="false" customHeight="false" outlineLevel="0" collapsed="false">
      <c r="A31" s="34"/>
      <c r="B31" s="19"/>
      <c r="C31" s="37"/>
      <c r="D31" s="35"/>
      <c r="E31" s="30"/>
      <c r="F31" s="36"/>
      <c r="G31" s="36"/>
      <c r="H31" s="36"/>
      <c r="I31" s="38"/>
      <c r="J31" s="39"/>
    </row>
    <row r="32" customFormat="false" ht="16" hidden="false" customHeight="false" outlineLevel="0" collapsed="false">
      <c r="A32" s="34"/>
      <c r="B32" s="19"/>
      <c r="C32" s="37"/>
      <c r="D32" s="35"/>
      <c r="E32" s="30"/>
      <c r="F32" s="36"/>
      <c r="G32" s="36"/>
      <c r="H32" s="36"/>
      <c r="I32" s="38"/>
      <c r="J32" s="39"/>
    </row>
    <row r="33" customFormat="false" ht="16" hidden="false" customHeight="false" outlineLevel="0" collapsed="false">
      <c r="A33" s="34"/>
      <c r="B33" s="19"/>
      <c r="C33" s="37"/>
      <c r="D33" s="35"/>
      <c r="E33" s="30"/>
      <c r="F33" s="36"/>
      <c r="G33" s="36"/>
      <c r="H33" s="36"/>
      <c r="I33" s="38"/>
      <c r="J33" s="39"/>
    </row>
    <row r="34" customFormat="false" ht="16" hidden="false" customHeight="false" outlineLevel="0" collapsed="false">
      <c r="A34" s="34"/>
      <c r="B34" s="19"/>
      <c r="C34" s="37"/>
      <c r="D34" s="35"/>
      <c r="E34" s="30"/>
      <c r="F34" s="36"/>
      <c r="G34" s="36"/>
      <c r="H34" s="36"/>
      <c r="I34" s="38"/>
      <c r="J34" s="39"/>
    </row>
    <row r="35" customFormat="false" ht="16" hidden="false" customHeight="false" outlineLevel="0" collapsed="false">
      <c r="A35" s="34"/>
      <c r="B35" s="19"/>
      <c r="C35" s="37"/>
      <c r="D35" s="35"/>
      <c r="E35" s="30"/>
      <c r="F35" s="36"/>
      <c r="G35" s="36"/>
      <c r="H35" s="36"/>
      <c r="I35" s="38"/>
      <c r="J35" s="39"/>
    </row>
    <row r="36" customFormat="false" ht="16" hidden="false" customHeight="false" outlineLevel="0" collapsed="false">
      <c r="A36" s="34"/>
      <c r="B36" s="19"/>
      <c r="C36" s="37"/>
      <c r="D36" s="35"/>
      <c r="E36" s="30"/>
      <c r="F36" s="36"/>
      <c r="G36" s="36"/>
      <c r="H36" s="36"/>
      <c r="I36" s="38"/>
      <c r="J36" s="39"/>
    </row>
    <row r="37" customFormat="false" ht="16" hidden="false" customHeight="false" outlineLevel="0" collapsed="false">
      <c r="A37" s="34"/>
      <c r="B37" s="19"/>
      <c r="C37" s="37"/>
      <c r="D37" s="35"/>
      <c r="E37" s="30"/>
      <c r="F37" s="36"/>
      <c r="G37" s="36"/>
      <c r="H37" s="36"/>
      <c r="I37" s="38"/>
      <c r="J37" s="39"/>
    </row>
    <row r="38" customFormat="false" ht="16" hidden="false" customHeight="false" outlineLevel="0" collapsed="false">
      <c r="A38" s="34"/>
      <c r="B38" s="19"/>
      <c r="C38" s="37"/>
      <c r="D38" s="35"/>
      <c r="E38" s="30"/>
      <c r="F38" s="36"/>
      <c r="G38" s="36"/>
      <c r="H38" s="36"/>
      <c r="I38" s="38"/>
      <c r="J38" s="39"/>
    </row>
    <row r="39" customFormat="false" ht="16" hidden="false" customHeight="false" outlineLevel="0" collapsed="false">
      <c r="A39" s="34"/>
      <c r="B39" s="19"/>
      <c r="C39" s="37"/>
      <c r="D39" s="35"/>
      <c r="E39" s="30"/>
      <c r="F39" s="36"/>
      <c r="G39" s="36"/>
      <c r="H39" s="36"/>
      <c r="I39" s="38"/>
      <c r="J39" s="39"/>
    </row>
    <row r="40" customFormat="false" ht="16" hidden="false" customHeight="false" outlineLevel="0" collapsed="false">
      <c r="A40" s="34"/>
      <c r="B40" s="19"/>
      <c r="C40" s="37"/>
      <c r="D40" s="35"/>
      <c r="E40" s="30"/>
      <c r="F40" s="36"/>
      <c r="G40" s="36"/>
      <c r="H40" s="36"/>
      <c r="I40" s="38"/>
      <c r="J40" s="39"/>
    </row>
    <row r="41" customFormat="false" ht="16" hidden="false" customHeight="false" outlineLevel="0" collapsed="false">
      <c r="A41" s="34"/>
      <c r="B41" s="19"/>
      <c r="C41" s="37"/>
      <c r="D41" s="35"/>
      <c r="E41" s="30"/>
      <c r="F41" s="36"/>
      <c r="G41" s="36"/>
      <c r="H41" s="36"/>
      <c r="I41" s="38"/>
      <c r="J41" s="39"/>
    </row>
    <row r="42" customFormat="false" ht="16" hidden="false" customHeight="false" outlineLevel="0" collapsed="false">
      <c r="A42" s="34"/>
      <c r="B42" s="19"/>
      <c r="C42" s="37"/>
      <c r="D42" s="35"/>
      <c r="E42" s="30"/>
      <c r="F42" s="36"/>
      <c r="G42" s="36"/>
      <c r="H42" s="36"/>
      <c r="I42" s="38"/>
      <c r="J42" s="39"/>
    </row>
    <row r="43" customFormat="false" ht="16" hidden="false" customHeight="false" outlineLevel="0" collapsed="false">
      <c r="A43" s="34"/>
      <c r="B43" s="19"/>
      <c r="C43" s="37"/>
      <c r="D43" s="35"/>
      <c r="E43" s="30"/>
      <c r="F43" s="36"/>
      <c r="G43" s="36"/>
      <c r="H43" s="36"/>
      <c r="I43" s="38"/>
      <c r="J43" s="39"/>
    </row>
    <row r="44" customFormat="false" ht="16" hidden="false" customHeight="false" outlineLevel="0" collapsed="false">
      <c r="A44" s="34"/>
      <c r="B44" s="19"/>
      <c r="C44" s="37"/>
      <c r="D44" s="35"/>
      <c r="E44" s="30"/>
      <c r="F44" s="36"/>
      <c r="G44" s="36"/>
      <c r="H44" s="36"/>
      <c r="I44" s="38"/>
      <c r="J44" s="39"/>
    </row>
    <row r="45" customFormat="false" ht="16" hidden="false" customHeight="false" outlineLevel="0" collapsed="false">
      <c r="A45" s="34"/>
      <c r="B45" s="19"/>
      <c r="C45" s="37"/>
      <c r="D45" s="35"/>
      <c r="E45" s="30"/>
      <c r="F45" s="36"/>
      <c r="G45" s="36"/>
      <c r="H45" s="36"/>
      <c r="I45" s="38"/>
      <c r="J45" s="39"/>
    </row>
    <row r="46" customFormat="false" ht="16" hidden="false" customHeight="false" outlineLevel="0" collapsed="false">
      <c r="A46" s="34"/>
      <c r="B46" s="19"/>
      <c r="C46" s="37"/>
      <c r="D46" s="35"/>
      <c r="E46" s="30"/>
      <c r="F46" s="36"/>
      <c r="G46" s="36"/>
      <c r="H46" s="36"/>
      <c r="I46" s="38"/>
      <c r="J46" s="39"/>
    </row>
    <row r="47" customFormat="false" ht="16" hidden="false" customHeight="false" outlineLevel="0" collapsed="false">
      <c r="A47" s="34"/>
      <c r="B47" s="19"/>
      <c r="C47" s="37"/>
      <c r="D47" s="35"/>
      <c r="E47" s="30"/>
      <c r="F47" s="36"/>
      <c r="G47" s="36"/>
      <c r="H47" s="36"/>
      <c r="I47" s="38"/>
      <c r="J47" s="39"/>
    </row>
    <row r="48" customFormat="false" ht="16" hidden="false" customHeight="false" outlineLevel="0" collapsed="false">
      <c r="A48" s="34"/>
      <c r="B48" s="19"/>
      <c r="C48" s="37"/>
      <c r="D48" s="35"/>
      <c r="E48" s="30"/>
      <c r="F48" s="36"/>
      <c r="G48" s="36"/>
      <c r="H48" s="36"/>
      <c r="I48" s="38"/>
      <c r="J48" s="39"/>
    </row>
    <row r="49" customFormat="false" ht="16" hidden="false" customHeight="false" outlineLevel="0" collapsed="false">
      <c r="A49" s="34"/>
      <c r="B49" s="19"/>
      <c r="C49" s="37"/>
      <c r="D49" s="35"/>
      <c r="E49" s="30"/>
      <c r="F49" s="36"/>
      <c r="G49" s="36"/>
      <c r="H49" s="36"/>
      <c r="I49" s="38"/>
      <c r="J49" s="39"/>
    </row>
    <row r="50" customFormat="false" ht="16" hidden="false" customHeight="false" outlineLevel="0" collapsed="false">
      <c r="A50" s="34"/>
      <c r="B50" s="19"/>
      <c r="C50" s="37"/>
      <c r="D50" s="35"/>
      <c r="E50" s="30"/>
      <c r="F50" s="36"/>
      <c r="G50" s="36"/>
      <c r="H50" s="36"/>
      <c r="I50" s="38"/>
      <c r="J50" s="39"/>
    </row>
    <row r="51" customFormat="false" ht="16" hidden="false" customHeight="false" outlineLevel="0" collapsed="false">
      <c r="A51" s="34"/>
      <c r="B51" s="19"/>
      <c r="C51" s="37"/>
      <c r="D51" s="35"/>
      <c r="E51" s="30"/>
      <c r="F51" s="36"/>
      <c r="G51" s="36"/>
      <c r="H51" s="36"/>
      <c r="I51" s="38"/>
      <c r="J51" s="39"/>
    </row>
    <row r="52" customFormat="false" ht="16" hidden="false" customHeight="false" outlineLevel="0" collapsed="false">
      <c r="A52" s="34"/>
      <c r="B52" s="19"/>
      <c r="C52" s="37"/>
      <c r="D52" s="35"/>
      <c r="E52" s="30"/>
      <c r="F52" s="36"/>
      <c r="G52" s="36"/>
      <c r="H52" s="36"/>
      <c r="I52" s="38"/>
      <c r="J52" s="39"/>
    </row>
    <row r="53" customFormat="false" ht="16" hidden="false" customHeight="false" outlineLevel="0" collapsed="false">
      <c r="A53" s="34"/>
      <c r="B53" s="19"/>
      <c r="C53" s="37"/>
      <c r="D53" s="35"/>
      <c r="E53" s="30"/>
      <c r="F53" s="36"/>
      <c r="G53" s="36"/>
      <c r="H53" s="36"/>
      <c r="I53" s="38"/>
      <c r="J53" s="39"/>
    </row>
    <row r="54" customFormat="false" ht="16" hidden="false" customHeight="false" outlineLevel="0" collapsed="false">
      <c r="A54" s="34"/>
      <c r="B54" s="19"/>
      <c r="C54" s="37"/>
      <c r="D54" s="35"/>
      <c r="E54" s="30"/>
      <c r="F54" s="36"/>
      <c r="G54" s="36"/>
      <c r="H54" s="36"/>
      <c r="I54" s="38"/>
      <c r="J54" s="39"/>
    </row>
    <row r="55" customFormat="false" ht="16" hidden="false" customHeight="false" outlineLevel="0" collapsed="false">
      <c r="A55" s="34"/>
      <c r="B55" s="19"/>
      <c r="C55" s="37"/>
      <c r="D55" s="35"/>
      <c r="E55" s="30"/>
      <c r="F55" s="36"/>
      <c r="G55" s="36"/>
      <c r="H55" s="36"/>
      <c r="I55" s="38"/>
      <c r="J55" s="39"/>
    </row>
    <row r="56" customFormat="false" ht="16" hidden="false" customHeight="false" outlineLevel="0" collapsed="false">
      <c r="A56" s="34"/>
      <c r="B56" s="19"/>
      <c r="C56" s="37"/>
      <c r="D56" s="35"/>
      <c r="E56" s="30"/>
      <c r="F56" s="36"/>
      <c r="G56" s="36"/>
      <c r="H56" s="36"/>
      <c r="I56" s="38"/>
      <c r="J56" s="39"/>
    </row>
    <row r="57" customFormat="false" ht="16" hidden="false" customHeight="false" outlineLevel="0" collapsed="false">
      <c r="A57" s="34"/>
      <c r="B57" s="19"/>
      <c r="C57" s="37"/>
      <c r="D57" s="35"/>
      <c r="E57" s="30"/>
      <c r="F57" s="36"/>
      <c r="G57" s="36"/>
      <c r="H57" s="36"/>
      <c r="I57" s="38"/>
      <c r="J57" s="39"/>
    </row>
    <row r="58" customFormat="false" ht="16" hidden="false" customHeight="false" outlineLevel="0" collapsed="false">
      <c r="A58" s="34"/>
      <c r="B58" s="19"/>
      <c r="C58" s="37"/>
      <c r="D58" s="35"/>
      <c r="E58" s="30"/>
      <c r="F58" s="36"/>
      <c r="G58" s="36"/>
      <c r="H58" s="36"/>
      <c r="I58" s="38"/>
      <c r="J58" s="39"/>
    </row>
    <row r="59" customFormat="false" ht="16" hidden="false" customHeight="false" outlineLevel="0" collapsed="false">
      <c r="A59" s="34"/>
      <c r="B59" s="19"/>
      <c r="C59" s="37"/>
      <c r="D59" s="35"/>
      <c r="E59" s="30"/>
      <c r="F59" s="36"/>
      <c r="G59" s="36"/>
      <c r="H59" s="36"/>
      <c r="I59" s="38"/>
      <c r="J59" s="39"/>
    </row>
    <row r="60" customFormat="false" ht="16" hidden="false" customHeight="false" outlineLevel="0" collapsed="false">
      <c r="A60" s="34"/>
      <c r="B60" s="19"/>
      <c r="C60" s="37"/>
      <c r="D60" s="35"/>
      <c r="E60" s="30"/>
      <c r="F60" s="36"/>
      <c r="G60" s="36"/>
      <c r="H60" s="36"/>
      <c r="I60" s="38"/>
      <c r="J60" s="39"/>
    </row>
    <row r="61" customFormat="false" ht="16" hidden="false" customHeight="false" outlineLevel="0" collapsed="false">
      <c r="A61" s="34"/>
      <c r="B61" s="19"/>
      <c r="C61" s="37"/>
      <c r="D61" s="35"/>
      <c r="E61" s="30"/>
      <c r="F61" s="36"/>
      <c r="G61" s="36"/>
      <c r="H61" s="36"/>
      <c r="I61" s="38"/>
      <c r="J61" s="39"/>
    </row>
    <row r="62" customFormat="false" ht="16" hidden="false" customHeight="false" outlineLevel="0" collapsed="false">
      <c r="A62" s="34"/>
      <c r="B62" s="19"/>
      <c r="C62" s="37"/>
      <c r="D62" s="35"/>
      <c r="E62" s="30"/>
      <c r="F62" s="36"/>
      <c r="G62" s="36"/>
      <c r="H62" s="36"/>
      <c r="I62" s="38"/>
      <c r="J62" s="39"/>
    </row>
    <row r="63" customFormat="false" ht="16" hidden="false" customHeight="false" outlineLevel="0" collapsed="false">
      <c r="A63" s="34"/>
      <c r="B63" s="19"/>
      <c r="C63" s="37"/>
      <c r="D63" s="35"/>
      <c r="E63" s="30"/>
      <c r="F63" s="36"/>
      <c r="G63" s="36"/>
      <c r="H63" s="36"/>
      <c r="I63" s="38"/>
      <c r="J63" s="39"/>
    </row>
    <row r="64" customFormat="false" ht="16" hidden="false" customHeight="false" outlineLevel="0" collapsed="false">
      <c r="A64" s="34"/>
      <c r="B64" s="19"/>
      <c r="C64" s="37"/>
      <c r="D64" s="35"/>
      <c r="E64" s="30"/>
      <c r="F64" s="36"/>
      <c r="G64" s="36"/>
      <c r="H64" s="36"/>
      <c r="I64" s="38"/>
      <c r="J64" s="39"/>
    </row>
    <row r="65" customFormat="false" ht="16" hidden="false" customHeight="false" outlineLevel="0" collapsed="false">
      <c r="A65" s="34"/>
      <c r="B65" s="19"/>
      <c r="C65" s="37"/>
      <c r="D65" s="35"/>
      <c r="E65" s="30"/>
      <c r="F65" s="36"/>
      <c r="G65" s="36"/>
      <c r="H65" s="36"/>
      <c r="I65" s="38"/>
      <c r="J65" s="39"/>
    </row>
    <row r="66" customFormat="false" ht="16" hidden="false" customHeight="false" outlineLevel="0" collapsed="false">
      <c r="A66" s="34"/>
      <c r="B66" s="19"/>
      <c r="C66" s="37"/>
      <c r="D66" s="35"/>
      <c r="E66" s="30"/>
      <c r="F66" s="36"/>
      <c r="G66" s="36"/>
      <c r="H66" s="36"/>
      <c r="I66" s="38"/>
      <c r="J66" s="39"/>
    </row>
    <row r="67" customFormat="false" ht="16" hidden="false" customHeight="false" outlineLevel="0" collapsed="false">
      <c r="A67" s="34"/>
      <c r="B67" s="19"/>
      <c r="C67" s="37"/>
      <c r="D67" s="35"/>
      <c r="E67" s="30"/>
      <c r="F67" s="36"/>
      <c r="G67" s="36"/>
      <c r="H67" s="36"/>
      <c r="I67" s="38"/>
      <c r="J67" s="39"/>
    </row>
    <row r="68" customFormat="false" ht="16" hidden="false" customHeight="false" outlineLevel="0" collapsed="false">
      <c r="A68" s="34"/>
      <c r="B68" s="19"/>
      <c r="C68" s="37"/>
      <c r="D68" s="35"/>
      <c r="E68" s="30"/>
      <c r="F68" s="36"/>
      <c r="G68" s="36"/>
      <c r="H68" s="36"/>
      <c r="I68" s="38"/>
      <c r="J68" s="39"/>
    </row>
    <row r="69" customFormat="false" ht="16" hidden="false" customHeight="false" outlineLevel="0" collapsed="false">
      <c r="A69" s="34"/>
      <c r="B69" s="19"/>
      <c r="C69" s="37"/>
      <c r="D69" s="35"/>
      <c r="E69" s="30"/>
      <c r="F69" s="36"/>
      <c r="G69" s="36"/>
      <c r="H69" s="36"/>
      <c r="I69" s="38"/>
      <c r="J69" s="39"/>
    </row>
    <row r="70" customFormat="false" ht="16" hidden="false" customHeight="false" outlineLevel="0" collapsed="false">
      <c r="A70" s="34"/>
      <c r="B70" s="19"/>
      <c r="C70" s="37"/>
      <c r="D70" s="35"/>
      <c r="E70" s="30"/>
      <c r="F70" s="36"/>
      <c r="G70" s="36"/>
      <c r="H70" s="36"/>
      <c r="I70" s="38"/>
      <c r="J70" s="39"/>
    </row>
    <row r="71" customFormat="false" ht="16" hidden="false" customHeight="false" outlineLevel="0" collapsed="false">
      <c r="A71" s="34"/>
      <c r="B71" s="19"/>
      <c r="C71" s="37"/>
      <c r="D71" s="35"/>
      <c r="E71" s="30"/>
      <c r="F71" s="36"/>
      <c r="G71" s="36"/>
      <c r="H71" s="36"/>
      <c r="I71" s="38"/>
      <c r="J71" s="39"/>
    </row>
    <row r="72" customFormat="false" ht="16" hidden="false" customHeight="false" outlineLevel="0" collapsed="false">
      <c r="A72" s="34"/>
      <c r="B72" s="19"/>
      <c r="C72" s="37"/>
      <c r="D72" s="35"/>
      <c r="E72" s="30"/>
      <c r="F72" s="36"/>
      <c r="G72" s="36"/>
      <c r="H72" s="36"/>
      <c r="I72" s="38"/>
      <c r="J72" s="39"/>
    </row>
    <row r="73" customFormat="false" ht="16" hidden="false" customHeight="false" outlineLevel="0" collapsed="false">
      <c r="A73" s="34"/>
      <c r="B73" s="19"/>
      <c r="C73" s="37"/>
      <c r="D73" s="35"/>
      <c r="E73" s="30"/>
      <c r="F73" s="36"/>
      <c r="G73" s="36"/>
      <c r="H73" s="36"/>
      <c r="I73" s="38"/>
      <c r="J73" s="39"/>
    </row>
    <row r="74" customFormat="false" ht="16" hidden="false" customHeight="false" outlineLevel="0" collapsed="false">
      <c r="A74" s="34"/>
      <c r="B74" s="19"/>
      <c r="C74" s="37"/>
      <c r="D74" s="35"/>
      <c r="E74" s="30"/>
      <c r="F74" s="36"/>
      <c r="G74" s="36"/>
      <c r="H74" s="36"/>
      <c r="I74" s="38"/>
      <c r="J74" s="39"/>
    </row>
    <row r="75" customFormat="false" ht="16" hidden="false" customHeight="false" outlineLevel="0" collapsed="false">
      <c r="A75" s="34"/>
      <c r="B75" s="19"/>
      <c r="C75" s="37"/>
      <c r="D75" s="35"/>
      <c r="E75" s="30"/>
      <c r="F75" s="36"/>
      <c r="G75" s="36"/>
      <c r="H75" s="36"/>
      <c r="I75" s="38"/>
      <c r="J75" s="39"/>
    </row>
    <row r="76" customFormat="false" ht="16" hidden="false" customHeight="false" outlineLevel="0" collapsed="false">
      <c r="A76" s="34"/>
      <c r="B76" s="19"/>
      <c r="C76" s="37"/>
      <c r="D76" s="35"/>
      <c r="E76" s="30"/>
      <c r="F76" s="36"/>
      <c r="G76" s="36"/>
      <c r="H76" s="36"/>
      <c r="I76" s="38"/>
      <c r="J76" s="39"/>
    </row>
    <row r="77" customFormat="false" ht="16" hidden="false" customHeight="false" outlineLevel="0" collapsed="false">
      <c r="A77" s="34"/>
      <c r="B77" s="19"/>
      <c r="C77" s="37"/>
      <c r="D77" s="35"/>
      <c r="E77" s="30"/>
      <c r="F77" s="36"/>
      <c r="G77" s="36"/>
      <c r="H77" s="36"/>
      <c r="I77" s="38"/>
      <c r="J77" s="39"/>
    </row>
    <row r="78" customFormat="false" ht="15" hidden="false" customHeight="false" outlineLevel="0" collapsed="false">
      <c r="A78" s="34"/>
      <c r="B78" s="19"/>
      <c r="C78" s="37"/>
      <c r="D78" s="35"/>
      <c r="E78" s="30"/>
      <c r="F78" s="36"/>
      <c r="G78" s="36"/>
      <c r="H78" s="36"/>
      <c r="I78" s="38"/>
      <c r="J78" s="39"/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between" showDropDown="false" showErrorMessage="true" showInputMessage="true" sqref="J2:J6" type="list">
      <formula1>Assessment_Tables!$A$3:$A$7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5" activeCellId="0" sqref="G15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33"/>
    <col collapsed="false" customWidth="true" hidden="false" outlineLevel="0" max="7" min="7" style="0" width="11.64"/>
    <col collapsed="false" customWidth="true" hidden="false" outlineLevel="0" max="8" min="8" style="0" width="6.5"/>
    <col collapsed="false" customWidth="true" hidden="false" outlineLevel="0" max="9" min="9" style="0" width="15.49"/>
    <col collapsed="false" customWidth="true" hidden="false" outlineLevel="0" max="10" min="10" style="0" width="38.33"/>
    <col collapsed="false" customWidth="true" hidden="false" outlineLevel="0" max="11" min="11" style="0" width="45.64"/>
    <col collapsed="false" customWidth="true" hidden="false" outlineLevel="0" max="12" min="12" style="0" width="24.67"/>
    <col collapsed="false" customWidth="true" hidden="false" outlineLevel="0" max="13" min="13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35</v>
      </c>
      <c r="G1" s="27" t="s">
        <v>36</v>
      </c>
      <c r="H1" s="27" t="s">
        <v>37</v>
      </c>
      <c r="I1" s="27" t="s">
        <v>38</v>
      </c>
      <c r="J1" s="27" t="s">
        <v>39</v>
      </c>
      <c r="K1" s="27" t="s">
        <v>40</v>
      </c>
      <c r="L1" s="27" t="s">
        <v>41</v>
      </c>
      <c r="M1" s="27" t="s">
        <v>42</v>
      </c>
    </row>
    <row r="2" customFormat="false" ht="16" hidden="false" customHeight="false" outlineLevel="0" collapsed="false">
      <c r="A2" s="29" t="n">
        <v>1</v>
      </c>
      <c r="B2" s="19" t="str">
        <f aca="false">VLOOKUP(C2,AUX!$C$2:$D$2,2)</f>
        <v>Aux_0</v>
      </c>
      <c r="C2" s="35" t="n">
        <v>1</v>
      </c>
      <c r="D2" s="19" t="str">
        <f aca="false">VLOOKUP(C2,AUX!$C$2:$E$2,3)</f>
        <v>BOG_1</v>
      </c>
      <c r="E2" s="30" t="n">
        <v>42116</v>
      </c>
      <c r="F2" s="31" t="n">
        <v>1</v>
      </c>
      <c r="G2" s="32" t="n">
        <f aca="false" t="array" ref="G2:G2">_xlfn.IFS(AND(COUNTIF(H2:K2,"Yes")=4, ( L2="No")),0,AND(COUNTIF(H2:K2,"Yes")=4, ( L2="Yes")),1,AND(COUNTIF(H2:K2,"No")&lt;=2, COUNTIF(H2:K2,"No")&gt;=1),2,AND(COUNTIF(H2:K2,"No")&gt;2, ( M2="Yes")),3,AND(COUNTIF(H2:K2,"No")&gt;2, ( M2="No")),4)</f>
        <v>4</v>
      </c>
      <c r="H2" s="40" t="s">
        <v>43</v>
      </c>
      <c r="I2" s="40" t="s">
        <v>43</v>
      </c>
      <c r="J2" s="40" t="s">
        <v>43</v>
      </c>
      <c r="K2" s="40" t="s">
        <v>43</v>
      </c>
      <c r="L2" s="40" t="s">
        <v>44</v>
      </c>
      <c r="M2" s="40" t="s">
        <v>43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1">
    <dataValidation allowBlank="true" operator="notBetween" showDropDown="false" showErrorMessage="true" showInputMessage="true" sqref="H2:M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45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5" hidden="false" customHeight="false" outlineLevel="0" collapsed="false">
      <c r="A3" s="34"/>
      <c r="B3" s="35"/>
      <c r="C3" s="35"/>
      <c r="D3" s="35"/>
      <c r="E3" s="41"/>
      <c r="F3" s="38"/>
      <c r="G3" s="39"/>
      <c r="H3" s="39"/>
      <c r="I3" s="39"/>
      <c r="J3" s="39"/>
      <c r="K3" s="39"/>
      <c r="L3" s="39"/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1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1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2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2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2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2"/>
      <c r="C64" s="37"/>
      <c r="D64" s="35"/>
      <c r="E64" s="30"/>
      <c r="F64" s="38"/>
      <c r="G64" s="39"/>
      <c r="H64" s="39"/>
      <c r="I64" s="39"/>
      <c r="J64" s="39"/>
      <c r="K64" s="39"/>
      <c r="L64" s="39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49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5" hidden="false" customHeight="false" outlineLevel="0" collapsed="false">
      <c r="A3" s="34"/>
      <c r="B3" s="35"/>
      <c r="C3" s="35"/>
      <c r="D3" s="35"/>
      <c r="E3" s="41"/>
      <c r="F3" s="38"/>
      <c r="G3" s="39"/>
      <c r="H3" s="39"/>
      <c r="I3" s="39"/>
      <c r="J3" s="39"/>
      <c r="K3" s="39"/>
      <c r="L3" s="39"/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1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1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2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2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2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2"/>
      <c r="C64" s="37"/>
      <c r="D64" s="35"/>
      <c r="E64" s="30"/>
      <c r="F64" s="38"/>
      <c r="G64" s="39"/>
      <c r="H64" s="39"/>
      <c r="I64" s="39"/>
      <c r="J64" s="39"/>
      <c r="K64" s="39"/>
      <c r="L64" s="39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.8476562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4.35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23" t="s">
        <v>23</v>
      </c>
      <c r="B1" s="24" t="s">
        <v>24</v>
      </c>
      <c r="C1" s="24" t="s">
        <v>3</v>
      </c>
      <c r="D1" s="24" t="s">
        <v>5</v>
      </c>
      <c r="E1" s="25" t="s">
        <v>25</v>
      </c>
      <c r="F1" s="27" t="s">
        <v>50</v>
      </c>
      <c r="G1" s="27" t="s">
        <v>37</v>
      </c>
      <c r="H1" s="27" t="s">
        <v>46</v>
      </c>
      <c r="I1" s="27" t="s">
        <v>47</v>
      </c>
      <c r="J1" s="27" t="s">
        <v>48</v>
      </c>
      <c r="K1" s="27" t="s">
        <v>41</v>
      </c>
      <c r="L1" s="27" t="s">
        <v>42</v>
      </c>
    </row>
    <row r="2" customFormat="false" ht="15" hidden="false" customHeight="false" outlineLevel="0" collapsed="false">
      <c r="A2" s="29" t="n">
        <v>1</v>
      </c>
      <c r="B2" s="19" t="str">
        <f aca="false">VLOOKUP(C2,AUX!C2:D2,2)</f>
        <v>Aux_0</v>
      </c>
      <c r="C2" s="19" t="n">
        <v>1</v>
      </c>
      <c r="D2" s="19" t="str">
        <f aca="false">VLOOKUP(C2,AUX!C2:E2,3)</f>
        <v>BOG_1</v>
      </c>
      <c r="E2" s="30" t="n">
        <v>42116</v>
      </c>
      <c r="F2" s="32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0" t="s">
        <v>44</v>
      </c>
      <c r="H2" s="40" t="s">
        <v>44</v>
      </c>
      <c r="I2" s="40" t="s">
        <v>44</v>
      </c>
      <c r="J2" s="40" t="s">
        <v>44</v>
      </c>
      <c r="K2" s="40" t="s">
        <v>44</v>
      </c>
      <c r="L2" s="40" t="s">
        <v>43</v>
      </c>
    </row>
    <row r="3" customFormat="false" ht="15" hidden="false" customHeight="false" outlineLevel="0" collapsed="false">
      <c r="A3" s="34"/>
      <c r="B3" s="35"/>
      <c r="C3" s="35"/>
      <c r="D3" s="35"/>
      <c r="E3" s="41"/>
      <c r="F3" s="38"/>
      <c r="G3" s="39"/>
      <c r="H3" s="39"/>
      <c r="I3" s="39"/>
      <c r="J3" s="39"/>
      <c r="K3" s="39"/>
      <c r="L3" s="39"/>
    </row>
    <row r="4" customFormat="false" ht="15" hidden="false" customHeight="false" outlineLevel="0" collapsed="false">
      <c r="A4" s="34"/>
      <c r="B4" s="35"/>
      <c r="C4" s="35"/>
      <c r="D4" s="35"/>
      <c r="E4" s="30"/>
      <c r="F4" s="38"/>
      <c r="G4" s="39"/>
      <c r="H4" s="39"/>
      <c r="I4" s="39"/>
      <c r="J4" s="39"/>
      <c r="K4" s="39"/>
      <c r="L4" s="39"/>
    </row>
    <row r="5" customFormat="false" ht="15" hidden="false" customHeight="false" outlineLevel="0" collapsed="false">
      <c r="A5" s="34"/>
      <c r="B5" s="35"/>
      <c r="C5" s="35"/>
      <c r="D5" s="35"/>
      <c r="E5" s="30"/>
      <c r="F5" s="38"/>
      <c r="G5" s="39"/>
      <c r="H5" s="39"/>
      <c r="I5" s="39"/>
      <c r="J5" s="39"/>
      <c r="K5" s="39"/>
      <c r="L5" s="39"/>
    </row>
    <row r="6" customFormat="false" ht="15" hidden="false" customHeight="false" outlineLevel="0" collapsed="false">
      <c r="A6" s="34"/>
      <c r="B6" s="35"/>
      <c r="C6" s="35"/>
      <c r="D6" s="35"/>
      <c r="E6" s="30"/>
      <c r="F6" s="38"/>
      <c r="G6" s="39"/>
      <c r="H6" s="39"/>
      <c r="I6" s="39"/>
      <c r="J6" s="39"/>
      <c r="K6" s="39"/>
      <c r="L6" s="39"/>
    </row>
    <row r="7" customFormat="false" ht="15" hidden="false" customHeight="false" outlineLevel="0" collapsed="false">
      <c r="A7" s="34"/>
      <c r="B7" s="35"/>
      <c r="C7" s="35"/>
      <c r="D7" s="35"/>
      <c r="E7" s="30"/>
      <c r="F7" s="38"/>
      <c r="G7" s="39"/>
      <c r="H7" s="39"/>
      <c r="I7" s="39"/>
      <c r="J7" s="39"/>
      <c r="K7" s="39"/>
      <c r="L7" s="39"/>
    </row>
    <row r="8" customFormat="false" ht="15" hidden="false" customHeight="false" outlineLevel="0" collapsed="false">
      <c r="A8" s="34"/>
      <c r="B8" s="35"/>
      <c r="C8" s="35"/>
      <c r="D8" s="35"/>
      <c r="E8" s="30"/>
      <c r="F8" s="38"/>
      <c r="G8" s="39"/>
      <c r="H8" s="39"/>
      <c r="I8" s="39"/>
      <c r="J8" s="39"/>
      <c r="K8" s="39"/>
      <c r="L8" s="39"/>
    </row>
    <row r="9" customFormat="false" ht="15" hidden="false" customHeight="false" outlineLevel="0" collapsed="false">
      <c r="A9" s="34"/>
      <c r="B9" s="35"/>
      <c r="C9" s="35"/>
      <c r="D9" s="35"/>
      <c r="E9" s="30"/>
      <c r="F9" s="38"/>
      <c r="G9" s="39"/>
      <c r="H9" s="39"/>
      <c r="I9" s="39"/>
      <c r="J9" s="39"/>
      <c r="K9" s="39"/>
      <c r="L9" s="39"/>
    </row>
    <row r="10" customFormat="false" ht="15" hidden="false" customHeight="false" outlineLevel="0" collapsed="false">
      <c r="A10" s="34"/>
      <c r="B10" s="35"/>
      <c r="C10" s="35"/>
      <c r="D10" s="35"/>
      <c r="E10" s="30"/>
      <c r="F10" s="38"/>
      <c r="G10" s="39"/>
      <c r="H10" s="39"/>
      <c r="I10" s="39"/>
      <c r="J10" s="39"/>
      <c r="K10" s="39"/>
      <c r="L10" s="39"/>
    </row>
    <row r="11" customFormat="false" ht="15" hidden="false" customHeight="false" outlineLevel="0" collapsed="false">
      <c r="A11" s="34"/>
      <c r="B11" s="35"/>
      <c r="C11" s="35"/>
      <c r="D11" s="35"/>
      <c r="E11" s="30"/>
      <c r="F11" s="38"/>
      <c r="G11" s="39"/>
      <c r="H11" s="39"/>
      <c r="I11" s="39"/>
      <c r="J11" s="39"/>
      <c r="K11" s="39"/>
      <c r="L11" s="39"/>
    </row>
    <row r="12" customFormat="false" ht="15" hidden="false" customHeight="false" outlineLevel="0" collapsed="false">
      <c r="A12" s="34"/>
      <c r="B12" s="35"/>
      <c r="C12" s="35"/>
      <c r="D12" s="35"/>
      <c r="E12" s="30"/>
      <c r="F12" s="38"/>
      <c r="G12" s="39"/>
      <c r="H12" s="39"/>
      <c r="I12" s="39"/>
      <c r="J12" s="39"/>
      <c r="K12" s="39"/>
      <c r="L12" s="39"/>
    </row>
    <row r="13" customFormat="false" ht="15" hidden="false" customHeight="false" outlineLevel="0" collapsed="false">
      <c r="A13" s="34"/>
      <c r="B13" s="35"/>
      <c r="C13" s="35"/>
      <c r="D13" s="35"/>
      <c r="E13" s="30"/>
      <c r="F13" s="38"/>
      <c r="G13" s="39"/>
      <c r="H13" s="39"/>
      <c r="I13" s="39"/>
      <c r="J13" s="39"/>
      <c r="K13" s="39"/>
      <c r="L13" s="39"/>
    </row>
    <row r="14" customFormat="false" ht="15" hidden="false" customHeight="false" outlineLevel="0" collapsed="false">
      <c r="A14" s="34"/>
      <c r="B14" s="35"/>
      <c r="C14" s="35"/>
      <c r="D14" s="35"/>
      <c r="E14" s="30"/>
      <c r="F14" s="38"/>
      <c r="G14" s="39"/>
      <c r="H14" s="39"/>
      <c r="I14" s="39"/>
      <c r="J14" s="39"/>
      <c r="K14" s="39"/>
      <c r="L14" s="39"/>
    </row>
    <row r="15" customFormat="false" ht="15" hidden="false" customHeight="false" outlineLevel="0" collapsed="false">
      <c r="A15" s="34"/>
      <c r="B15" s="35"/>
      <c r="C15" s="35"/>
      <c r="D15" s="35"/>
      <c r="E15" s="30"/>
      <c r="F15" s="38"/>
      <c r="G15" s="39"/>
      <c r="H15" s="39"/>
      <c r="I15" s="39"/>
      <c r="J15" s="39"/>
      <c r="K15" s="39"/>
      <c r="L15" s="39"/>
    </row>
    <row r="16" customFormat="false" ht="15" hidden="false" customHeight="false" outlineLevel="0" collapsed="false">
      <c r="A16" s="34"/>
      <c r="B16" s="35"/>
      <c r="C16" s="35"/>
      <c r="D16" s="35"/>
      <c r="E16" s="30"/>
      <c r="F16" s="38"/>
      <c r="G16" s="39"/>
      <c r="H16" s="39"/>
      <c r="I16" s="39"/>
      <c r="J16" s="39"/>
      <c r="K16" s="39"/>
      <c r="L16" s="39"/>
    </row>
    <row r="17" customFormat="false" ht="15" hidden="false" customHeight="false" outlineLevel="0" collapsed="false">
      <c r="A17" s="34"/>
      <c r="B17" s="35"/>
      <c r="C17" s="35"/>
      <c r="D17" s="35"/>
      <c r="E17" s="30"/>
      <c r="F17" s="38"/>
      <c r="G17" s="39"/>
      <c r="H17" s="39"/>
      <c r="I17" s="39"/>
      <c r="J17" s="39"/>
      <c r="K17" s="39"/>
      <c r="L17" s="39"/>
    </row>
    <row r="18" customFormat="false" ht="15" hidden="false" customHeight="false" outlineLevel="0" collapsed="false">
      <c r="A18" s="34"/>
      <c r="B18" s="35"/>
      <c r="C18" s="35"/>
      <c r="D18" s="35"/>
      <c r="E18" s="30"/>
      <c r="F18" s="38"/>
      <c r="G18" s="39"/>
      <c r="H18" s="39"/>
      <c r="I18" s="39"/>
      <c r="J18" s="39"/>
      <c r="K18" s="39"/>
      <c r="L18" s="39"/>
    </row>
    <row r="19" customFormat="false" ht="15" hidden="false" customHeight="false" outlineLevel="0" collapsed="false">
      <c r="A19" s="34"/>
      <c r="B19" s="35"/>
      <c r="C19" s="35"/>
      <c r="D19" s="35"/>
      <c r="E19" s="30"/>
      <c r="F19" s="38"/>
      <c r="G19" s="39"/>
      <c r="H19" s="39"/>
      <c r="I19" s="39"/>
      <c r="J19" s="39"/>
      <c r="K19" s="39"/>
      <c r="L19" s="39"/>
    </row>
    <row r="20" customFormat="false" ht="15" hidden="false" customHeight="false" outlineLevel="0" collapsed="false">
      <c r="A20" s="34"/>
      <c r="B20" s="35"/>
      <c r="C20" s="35"/>
      <c r="D20" s="35"/>
      <c r="E20" s="30"/>
      <c r="F20" s="38"/>
      <c r="G20" s="39"/>
      <c r="H20" s="39"/>
      <c r="I20" s="39"/>
      <c r="J20" s="39"/>
      <c r="K20" s="39"/>
      <c r="L20" s="39"/>
    </row>
    <row r="21" customFormat="false" ht="15" hidden="false" customHeight="false" outlineLevel="0" collapsed="false">
      <c r="A21" s="34"/>
      <c r="B21" s="35"/>
      <c r="C21" s="35"/>
      <c r="D21" s="35"/>
      <c r="E21" s="30"/>
      <c r="F21" s="38"/>
      <c r="G21" s="39"/>
      <c r="H21" s="39"/>
      <c r="I21" s="39"/>
      <c r="J21" s="39"/>
      <c r="K21" s="39"/>
      <c r="L21" s="39"/>
    </row>
    <row r="22" customFormat="false" ht="15" hidden="false" customHeight="false" outlineLevel="0" collapsed="false">
      <c r="A22" s="34"/>
      <c r="B22" s="35"/>
      <c r="C22" s="35"/>
      <c r="D22" s="35"/>
      <c r="E22" s="30"/>
      <c r="F22" s="38"/>
      <c r="G22" s="39"/>
      <c r="H22" s="39"/>
      <c r="I22" s="39"/>
      <c r="J22" s="39"/>
      <c r="K22" s="39"/>
      <c r="L22" s="39"/>
    </row>
    <row r="23" customFormat="false" ht="15" hidden="false" customHeight="false" outlineLevel="0" collapsed="false">
      <c r="A23" s="34"/>
      <c r="B23" s="35"/>
      <c r="C23" s="35"/>
      <c r="D23" s="35"/>
      <c r="E23" s="30"/>
      <c r="F23" s="38"/>
      <c r="G23" s="39"/>
      <c r="H23" s="39"/>
      <c r="I23" s="39"/>
      <c r="J23" s="39"/>
      <c r="K23" s="39"/>
      <c r="L23" s="39"/>
    </row>
    <row r="24" customFormat="false" ht="15" hidden="false" customHeight="false" outlineLevel="0" collapsed="false">
      <c r="A24" s="34"/>
      <c r="B24" s="35"/>
      <c r="C24" s="35"/>
      <c r="D24" s="35"/>
      <c r="E24" s="30"/>
      <c r="F24" s="38"/>
      <c r="G24" s="39"/>
      <c r="H24" s="39"/>
      <c r="I24" s="39"/>
      <c r="J24" s="39"/>
      <c r="K24" s="39"/>
      <c r="L24" s="39"/>
    </row>
    <row r="25" customFormat="false" ht="15" hidden="false" customHeight="false" outlineLevel="0" collapsed="false">
      <c r="A25" s="34"/>
      <c r="B25" s="35"/>
      <c r="C25" s="35"/>
      <c r="D25" s="35"/>
      <c r="E25" s="30"/>
      <c r="F25" s="38"/>
      <c r="G25" s="39"/>
      <c r="H25" s="39"/>
      <c r="I25" s="39"/>
      <c r="J25" s="39"/>
      <c r="K25" s="39"/>
      <c r="L25" s="39"/>
    </row>
    <row r="26" customFormat="false" ht="15" hidden="false" customHeight="false" outlineLevel="0" collapsed="false">
      <c r="A26" s="34"/>
      <c r="B26" s="35"/>
      <c r="C26" s="35"/>
      <c r="D26" s="35"/>
      <c r="E26" s="30"/>
      <c r="F26" s="38"/>
      <c r="G26" s="39"/>
      <c r="H26" s="39"/>
      <c r="I26" s="39"/>
      <c r="J26" s="39"/>
      <c r="K26" s="39"/>
      <c r="L26" s="39"/>
    </row>
    <row r="27" customFormat="false" ht="15" hidden="false" customHeight="false" outlineLevel="0" collapsed="false">
      <c r="A27" s="34"/>
      <c r="B27" s="35"/>
      <c r="C27" s="35"/>
      <c r="D27" s="35"/>
      <c r="E27" s="30"/>
      <c r="F27" s="38"/>
      <c r="G27" s="39"/>
      <c r="H27" s="39"/>
      <c r="I27" s="39"/>
      <c r="J27" s="39"/>
      <c r="K27" s="39"/>
      <c r="L27" s="39"/>
    </row>
    <row r="28" customFormat="false" ht="15" hidden="false" customHeight="false" outlineLevel="0" collapsed="false">
      <c r="A28" s="34"/>
      <c r="B28" s="35"/>
      <c r="C28" s="35"/>
      <c r="D28" s="35"/>
      <c r="E28" s="30"/>
      <c r="F28" s="38"/>
      <c r="G28" s="39"/>
      <c r="H28" s="39"/>
      <c r="I28" s="39"/>
      <c r="J28" s="39"/>
      <c r="K28" s="39"/>
      <c r="L28" s="39"/>
    </row>
    <row r="29" customFormat="false" ht="15" hidden="false" customHeight="false" outlineLevel="0" collapsed="false">
      <c r="A29" s="34"/>
      <c r="B29" s="35"/>
      <c r="C29" s="35"/>
      <c r="D29" s="35"/>
      <c r="E29" s="30"/>
      <c r="F29" s="38"/>
      <c r="G29" s="39"/>
      <c r="H29" s="39"/>
      <c r="I29" s="39"/>
      <c r="J29" s="39"/>
      <c r="K29" s="39"/>
      <c r="L29" s="39"/>
    </row>
    <row r="30" customFormat="false" ht="15" hidden="false" customHeight="false" outlineLevel="0" collapsed="false">
      <c r="A30" s="34"/>
      <c r="B30" s="35"/>
      <c r="C30" s="35"/>
      <c r="D30" s="35"/>
      <c r="E30" s="30"/>
      <c r="F30" s="38"/>
      <c r="G30" s="39"/>
      <c r="H30" s="39"/>
      <c r="I30" s="39"/>
      <c r="J30" s="39"/>
      <c r="K30" s="39"/>
      <c r="L30" s="39"/>
    </row>
    <row r="31" customFormat="false" ht="15" hidden="false" customHeight="false" outlineLevel="0" collapsed="false">
      <c r="A31" s="34"/>
      <c r="B31" s="35"/>
      <c r="C31" s="35"/>
      <c r="D31" s="35"/>
      <c r="E31" s="30"/>
      <c r="F31" s="38"/>
      <c r="G31" s="39"/>
      <c r="H31" s="39"/>
      <c r="I31" s="39"/>
      <c r="J31" s="39"/>
      <c r="K31" s="39"/>
      <c r="L31" s="39"/>
    </row>
    <row r="32" customFormat="false" ht="15" hidden="false" customHeight="false" outlineLevel="0" collapsed="false">
      <c r="A32" s="34"/>
      <c r="B32" s="35"/>
      <c r="C32" s="35"/>
      <c r="D32" s="35"/>
      <c r="E32" s="41"/>
      <c r="F32" s="38"/>
      <c r="G32" s="39"/>
      <c r="H32" s="39"/>
      <c r="I32" s="39"/>
      <c r="J32" s="39"/>
      <c r="K32" s="39"/>
      <c r="L32" s="39"/>
    </row>
    <row r="33" customFormat="false" ht="15" hidden="false" customHeight="false" outlineLevel="0" collapsed="false">
      <c r="A33" s="34"/>
      <c r="B33" s="35"/>
      <c r="C33" s="35"/>
      <c r="D33" s="35"/>
      <c r="E33" s="30"/>
      <c r="F33" s="38"/>
      <c r="G33" s="39"/>
      <c r="H33" s="39"/>
      <c r="I33" s="39"/>
      <c r="J33" s="39"/>
      <c r="K33" s="39"/>
      <c r="L33" s="39"/>
    </row>
    <row r="34" customFormat="false" ht="15" hidden="false" customHeight="false" outlineLevel="0" collapsed="false">
      <c r="A34" s="34"/>
      <c r="B34" s="35"/>
      <c r="C34" s="35"/>
      <c r="D34" s="35"/>
      <c r="E34" s="30"/>
      <c r="F34" s="38"/>
      <c r="G34" s="39"/>
      <c r="H34" s="39"/>
      <c r="I34" s="39"/>
      <c r="J34" s="39"/>
      <c r="K34" s="39"/>
      <c r="L34" s="39"/>
    </row>
    <row r="35" customFormat="false" ht="15" hidden="false" customHeight="false" outlineLevel="0" collapsed="false">
      <c r="A35" s="34"/>
      <c r="B35" s="35"/>
      <c r="C35" s="35"/>
      <c r="D35" s="35"/>
      <c r="E35" s="30"/>
      <c r="F35" s="38"/>
      <c r="G35" s="39"/>
      <c r="H35" s="39"/>
      <c r="I35" s="39"/>
      <c r="J35" s="39"/>
      <c r="K35" s="39"/>
      <c r="L35" s="39"/>
    </row>
    <row r="36" customFormat="false" ht="15" hidden="false" customHeight="false" outlineLevel="0" collapsed="false">
      <c r="A36" s="34"/>
      <c r="B36" s="35"/>
      <c r="C36" s="35"/>
      <c r="D36" s="35"/>
      <c r="E36" s="30"/>
      <c r="F36" s="38"/>
      <c r="G36" s="39"/>
      <c r="H36" s="39"/>
      <c r="I36" s="39"/>
      <c r="J36" s="39"/>
      <c r="K36" s="39"/>
      <c r="L36" s="39"/>
    </row>
    <row r="37" customFormat="false" ht="15" hidden="false" customHeight="false" outlineLevel="0" collapsed="false">
      <c r="A37" s="34"/>
      <c r="B37" s="35"/>
      <c r="C37" s="35"/>
      <c r="D37" s="35"/>
      <c r="E37" s="30"/>
      <c r="F37" s="38"/>
      <c r="G37" s="39"/>
      <c r="H37" s="39"/>
      <c r="I37" s="39"/>
      <c r="J37" s="39"/>
      <c r="K37" s="39"/>
      <c r="L37" s="39"/>
    </row>
    <row r="38" customFormat="false" ht="15" hidden="false" customHeight="false" outlineLevel="0" collapsed="false">
      <c r="A38" s="34"/>
      <c r="B38" s="35"/>
      <c r="C38" s="35"/>
      <c r="D38" s="35"/>
      <c r="E38" s="30"/>
      <c r="F38" s="38"/>
      <c r="G38" s="39"/>
      <c r="H38" s="39"/>
      <c r="I38" s="39"/>
      <c r="J38" s="39"/>
      <c r="K38" s="39"/>
      <c r="L38" s="39"/>
    </row>
    <row r="39" customFormat="false" ht="15" hidden="false" customHeight="false" outlineLevel="0" collapsed="false">
      <c r="A39" s="34"/>
      <c r="B39" s="35"/>
      <c r="C39" s="35"/>
      <c r="D39" s="35"/>
      <c r="E39" s="30"/>
      <c r="F39" s="38"/>
      <c r="G39" s="39"/>
      <c r="H39" s="39"/>
      <c r="I39" s="39"/>
      <c r="J39" s="39"/>
      <c r="K39" s="39"/>
      <c r="L39" s="39"/>
    </row>
    <row r="40" customFormat="false" ht="15" hidden="false" customHeight="false" outlineLevel="0" collapsed="false">
      <c r="A40" s="34"/>
      <c r="B40" s="35"/>
      <c r="C40" s="35"/>
      <c r="D40" s="35"/>
      <c r="E40" s="30"/>
      <c r="F40" s="38"/>
      <c r="G40" s="39"/>
      <c r="H40" s="39"/>
      <c r="I40" s="39"/>
      <c r="J40" s="39"/>
      <c r="K40" s="39"/>
      <c r="L40" s="39"/>
    </row>
    <row r="41" customFormat="false" ht="15" hidden="false" customHeight="false" outlineLevel="0" collapsed="false">
      <c r="A41" s="34"/>
      <c r="B41" s="35"/>
      <c r="C41" s="35"/>
      <c r="D41" s="35"/>
      <c r="E41" s="30"/>
      <c r="F41" s="38"/>
      <c r="G41" s="39"/>
      <c r="H41" s="39"/>
      <c r="I41" s="39"/>
      <c r="J41" s="39"/>
      <c r="K41" s="39"/>
      <c r="L41" s="39"/>
    </row>
    <row r="42" customFormat="false" ht="15" hidden="false" customHeight="false" outlineLevel="0" collapsed="false">
      <c r="A42" s="34"/>
      <c r="B42" s="35"/>
      <c r="C42" s="35"/>
      <c r="D42" s="35"/>
      <c r="E42" s="30"/>
      <c r="F42" s="38"/>
      <c r="G42" s="39"/>
      <c r="H42" s="39"/>
      <c r="I42" s="39"/>
      <c r="J42" s="39"/>
      <c r="K42" s="39"/>
      <c r="L42" s="39"/>
    </row>
    <row r="43" customFormat="false" ht="15" hidden="false" customHeight="false" outlineLevel="0" collapsed="false">
      <c r="A43" s="34"/>
      <c r="B43" s="35"/>
      <c r="C43" s="35"/>
      <c r="D43" s="35"/>
      <c r="E43" s="30"/>
      <c r="F43" s="38"/>
      <c r="G43" s="39"/>
      <c r="H43" s="39"/>
      <c r="I43" s="39"/>
      <c r="J43" s="39"/>
      <c r="K43" s="39"/>
      <c r="L43" s="39"/>
    </row>
    <row r="44" customFormat="false" ht="15" hidden="false" customHeight="false" outlineLevel="0" collapsed="false">
      <c r="A44" s="34"/>
      <c r="B44" s="35"/>
      <c r="C44" s="35"/>
      <c r="D44" s="35"/>
      <c r="E44" s="30"/>
      <c r="F44" s="38"/>
      <c r="G44" s="39"/>
      <c r="H44" s="39"/>
      <c r="I44" s="39"/>
      <c r="J44" s="39"/>
      <c r="K44" s="39"/>
      <c r="L44" s="39"/>
    </row>
    <row r="45" customFormat="false" ht="15" hidden="false" customHeight="false" outlineLevel="0" collapsed="false">
      <c r="A45" s="34"/>
      <c r="B45" s="35"/>
      <c r="C45" s="35"/>
      <c r="D45" s="35"/>
      <c r="E45" s="30"/>
      <c r="F45" s="3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34"/>
      <c r="B46" s="35"/>
      <c r="C46" s="35"/>
      <c r="D46" s="35"/>
      <c r="E46" s="30"/>
      <c r="F46" s="38"/>
      <c r="G46" s="39"/>
      <c r="H46" s="39"/>
      <c r="I46" s="39"/>
      <c r="J46" s="39"/>
      <c r="K46" s="39"/>
      <c r="L46" s="39"/>
    </row>
    <row r="47" customFormat="false" ht="15" hidden="false" customHeight="false" outlineLevel="0" collapsed="false">
      <c r="A47" s="34"/>
      <c r="B47" s="35"/>
      <c r="C47" s="35"/>
      <c r="D47" s="35"/>
      <c r="E47" s="30"/>
      <c r="F47" s="38"/>
      <c r="G47" s="39"/>
      <c r="H47" s="39"/>
      <c r="I47" s="39"/>
      <c r="J47" s="39"/>
      <c r="K47" s="39"/>
      <c r="L47" s="39"/>
    </row>
    <row r="48" customFormat="false" ht="15" hidden="false" customHeight="false" outlineLevel="0" collapsed="false">
      <c r="A48" s="34"/>
      <c r="B48" s="35"/>
      <c r="C48" s="35"/>
      <c r="D48" s="35"/>
      <c r="E48" s="30"/>
      <c r="F48" s="3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34"/>
      <c r="B49" s="35"/>
      <c r="C49" s="35"/>
      <c r="D49" s="35"/>
      <c r="E49" s="30"/>
      <c r="F49" s="38"/>
      <c r="G49" s="39"/>
      <c r="H49" s="39"/>
      <c r="I49" s="39"/>
      <c r="J49" s="39"/>
      <c r="K49" s="39"/>
      <c r="L49" s="39"/>
    </row>
    <row r="50" customFormat="false" ht="15" hidden="false" customHeight="false" outlineLevel="0" collapsed="false">
      <c r="A50" s="34"/>
      <c r="B50" s="35"/>
      <c r="C50" s="35"/>
      <c r="D50" s="35"/>
      <c r="E50" s="30"/>
      <c r="F50" s="38"/>
      <c r="G50" s="39"/>
      <c r="H50" s="39"/>
      <c r="I50" s="39"/>
      <c r="J50" s="39"/>
      <c r="K50" s="39"/>
      <c r="L50" s="39"/>
    </row>
    <row r="51" customFormat="false" ht="15" hidden="false" customHeight="false" outlineLevel="0" collapsed="false">
      <c r="A51" s="34"/>
      <c r="B51" s="35"/>
      <c r="C51" s="35"/>
      <c r="D51" s="35"/>
      <c r="E51" s="30"/>
      <c r="F51" s="3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34"/>
      <c r="B52" s="35"/>
      <c r="C52" s="35"/>
      <c r="D52" s="35"/>
      <c r="E52" s="30"/>
      <c r="F52" s="3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34"/>
      <c r="B53" s="35"/>
      <c r="C53" s="35"/>
      <c r="D53" s="35"/>
      <c r="E53" s="30"/>
      <c r="F53" s="3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34"/>
      <c r="B54" s="35"/>
      <c r="C54" s="35"/>
      <c r="D54" s="35"/>
      <c r="E54" s="30"/>
      <c r="F54" s="3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34"/>
      <c r="B55" s="35"/>
      <c r="C55" s="35"/>
      <c r="D55" s="35"/>
      <c r="E55" s="30"/>
      <c r="F55" s="3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34"/>
      <c r="B56" s="35"/>
      <c r="C56" s="35"/>
      <c r="D56" s="35"/>
      <c r="E56" s="30"/>
      <c r="F56" s="3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34"/>
      <c r="B57" s="35"/>
      <c r="C57" s="35"/>
      <c r="D57" s="35"/>
      <c r="E57" s="30"/>
      <c r="F57" s="3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34"/>
      <c r="B58" s="35"/>
      <c r="C58" s="35"/>
      <c r="D58" s="35"/>
      <c r="E58" s="41"/>
      <c r="F58" s="3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A59" s="34"/>
      <c r="B59" s="35"/>
      <c r="C59" s="35"/>
      <c r="D59" s="35"/>
      <c r="E59" s="30"/>
      <c r="F59" s="3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A60" s="34"/>
      <c r="B60" s="35"/>
      <c r="C60" s="35"/>
      <c r="D60" s="35"/>
      <c r="E60" s="30"/>
      <c r="F60" s="38"/>
      <c r="G60" s="39"/>
      <c r="H60" s="39"/>
      <c r="I60" s="39"/>
      <c r="J60" s="39"/>
      <c r="K60" s="39"/>
      <c r="L60" s="39"/>
    </row>
    <row r="61" customFormat="false" ht="15" hidden="false" customHeight="false" outlineLevel="0" collapsed="false">
      <c r="A61" s="34"/>
      <c r="B61" s="42"/>
      <c r="C61" s="37"/>
      <c r="D61" s="35"/>
      <c r="E61" s="30"/>
      <c r="F61" s="38"/>
      <c r="G61" s="39"/>
      <c r="H61" s="39"/>
      <c r="I61" s="39"/>
      <c r="J61" s="39"/>
      <c r="K61" s="39"/>
      <c r="L61" s="39"/>
    </row>
    <row r="62" customFormat="false" ht="15" hidden="false" customHeight="false" outlineLevel="0" collapsed="false">
      <c r="A62" s="34"/>
      <c r="B62" s="42"/>
      <c r="C62" s="37"/>
      <c r="D62" s="35"/>
      <c r="E62" s="30"/>
      <c r="F62" s="38"/>
      <c r="G62" s="39"/>
      <c r="H62" s="39"/>
      <c r="I62" s="39"/>
      <c r="J62" s="39"/>
      <c r="K62" s="39"/>
      <c r="L62" s="39"/>
    </row>
    <row r="63" customFormat="false" ht="15" hidden="false" customHeight="false" outlineLevel="0" collapsed="false">
      <c r="A63" s="34"/>
      <c r="B63" s="42"/>
      <c r="C63" s="37"/>
      <c r="D63" s="35"/>
      <c r="E63" s="30"/>
      <c r="F63" s="38"/>
      <c r="G63" s="39"/>
      <c r="H63" s="39"/>
      <c r="I63" s="39"/>
      <c r="J63" s="39"/>
      <c r="K63" s="39"/>
      <c r="L63" s="39"/>
    </row>
    <row r="64" customFormat="false" ht="15" hidden="false" customHeight="false" outlineLevel="0" collapsed="false">
      <c r="A64" s="34"/>
      <c r="B64" s="42"/>
      <c r="C64" s="37"/>
      <c r="D64" s="35"/>
      <c r="E64" s="30"/>
      <c r="F64" s="38"/>
      <c r="G64" s="39"/>
      <c r="H64" s="39"/>
      <c r="I64" s="39"/>
      <c r="J64" s="39"/>
      <c r="K64" s="39"/>
      <c r="L64" s="39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100.34"/>
  </cols>
  <sheetData>
    <row r="1" customFormat="false" ht="45" hidden="false" customHeight="true" outlineLevel="0" collapsed="false">
      <c r="A1" s="43" t="s">
        <v>51</v>
      </c>
      <c r="B1" s="43"/>
    </row>
    <row r="2" customFormat="false" ht="16" hidden="false" customHeight="false" outlineLevel="0" collapsed="false">
      <c r="A2" s="44" t="s">
        <v>52</v>
      </c>
      <c r="B2" s="45" t="s">
        <v>53</v>
      </c>
    </row>
    <row r="3" customFormat="false" ht="15" hidden="false" customHeight="false" outlineLevel="0" collapsed="false">
      <c r="A3" s="46" t="s">
        <v>31</v>
      </c>
      <c r="B3" s="47" t="n">
        <v>0</v>
      </c>
    </row>
    <row r="4" customFormat="false" ht="15" hidden="false" customHeight="false" outlineLevel="0" collapsed="false">
      <c r="A4" s="48" t="s">
        <v>32</v>
      </c>
      <c r="B4" s="49" t="n">
        <v>1</v>
      </c>
    </row>
    <row r="5" customFormat="false" ht="15" hidden="false" customHeight="false" outlineLevel="0" collapsed="false">
      <c r="A5" s="50" t="s">
        <v>54</v>
      </c>
      <c r="B5" s="51" t="n">
        <v>2</v>
      </c>
    </row>
    <row r="6" customFormat="false" ht="15" hidden="false" customHeight="false" outlineLevel="0" collapsed="false">
      <c r="A6" s="52" t="s">
        <v>33</v>
      </c>
      <c r="B6" s="53" t="n">
        <v>3</v>
      </c>
    </row>
    <row r="7" customFormat="false" ht="16" hidden="false" customHeight="false" outlineLevel="0" collapsed="false">
      <c r="A7" s="54" t="s">
        <v>34</v>
      </c>
      <c r="B7" s="55" t="n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5" zeroHeight="false" outlineLevelRow="0" outlineLevelCol="0"/>
  <sheetData>
    <row r="1" customFormat="false" ht="15" hidden="false" customHeight="false" outlineLevel="0" collapsed="false">
      <c r="A1" s="7" t="s">
        <v>55</v>
      </c>
    </row>
    <row r="2" customFormat="false" ht="15" hidden="false" customHeight="false" outlineLevel="0" collapsed="false">
      <c r="A2" s="7" t="s">
        <v>56</v>
      </c>
    </row>
    <row r="3" customFormat="false" ht="15" hidden="false" customHeight="false" outlineLevel="0" collapsed="false">
      <c r="A3" s="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2021-07-05T19:17:05Z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