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Y365CW\Documents\MAC Model\"/>
    </mc:Choice>
  </mc:AlternateContent>
  <xr:revisionPtr revIDLastSave="0" documentId="13_ncr:1_{A2267B44-F498-4540-8D68-83D931CFA3D7}" xr6:coauthVersionLast="44" xr6:coauthVersionMax="44" xr10:uidLastSave="{00000000-0000-0000-0000-000000000000}"/>
  <bookViews>
    <workbookView xWindow="-110" yWindow="-110" windowWidth="19420" windowHeight="10420" xr2:uid="{CFFD66EA-BCDF-40BF-8F49-11DB56F1CFFD}"/>
  </bookViews>
  <sheets>
    <sheet name="Scheduler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19" i="1"/>
  <c r="Q11" i="1"/>
  <c r="Q12" i="1"/>
  <c r="Q13" i="1"/>
  <c r="Q14" i="1"/>
  <c r="Q15" i="1"/>
  <c r="Q3" i="1"/>
  <c r="Q4" i="1"/>
  <c r="Q5" i="1"/>
  <c r="Q6" i="1"/>
  <c r="Q7" i="1"/>
  <c r="T8" i="1" l="1"/>
  <c r="T16" i="1"/>
  <c r="T12" i="1"/>
  <c r="T15" i="1"/>
  <c r="T7" i="1"/>
  <c r="T14" i="1"/>
  <c r="T6" i="1"/>
  <c r="T13" i="1"/>
  <c r="T5" i="1"/>
  <c r="T4" i="1"/>
</calcChain>
</file>

<file path=xl/sharedStrings.xml><?xml version="1.0" encoding="utf-8"?>
<sst xmlns="http://schemas.openxmlformats.org/spreadsheetml/2006/main" count="78" uniqueCount="26">
  <si>
    <t>Throughput (Packets)</t>
  </si>
  <si>
    <t>Average</t>
  </si>
  <si>
    <t>Throughput (Bits)</t>
  </si>
  <si>
    <t>Average Packet Delay (ms)</t>
  </si>
  <si>
    <t>Average Scheduler Delay (ms)</t>
  </si>
  <si>
    <t>Average Packet Loss Ratio (%)</t>
  </si>
  <si>
    <t>Scheduler: RR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</si>
  <si>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</si>
  <si>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</si>
  <si>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</si>
  <si>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</si>
  <si>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</si>
  <si>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</si>
  <si>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</si>
  <si>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</si>
  <si>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</si>
  <si>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</si>
  <si>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</si>
  <si>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</si>
  <si>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</si>
  <si>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</si>
  <si>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</si>
  <si>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Scheduler: PF</t>
  </si>
  <si>
    <t>Scheduler: NPPF</t>
  </si>
  <si>
    <t>NPPF vs RR (% gain)</t>
  </si>
  <si>
    <t>NPPF vs PF (% 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</si>
</sst>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537C-5E4E-4334-87E7-A46F63F2E3BF}">
  <dimension ref="A1:T23"/>
  <sheetViews>
    <sheetView tabSelected="1" zoomScale="85" zoomScaleNormal="85" workbookViewId="0">
      <selection activeCell="D23" sqref="D23"/>
    </sheetView>
  </sheetViews>
  <sheetFormatPr defaultRowHeight="14.5" x14ac:dyDescent="0.35"/>
  <cols>
    <col min="1" max="1" width="24" style="2" customWidth="1"/>
    <col min="2" max="17" width="8.7265625" style="2"/>
    <col min="18" max="18" width="0.36328125" style="2" customWidth="1"/>
    <col min="19" max="19" width="19.1796875" style="2" customWidth="1"/>
    <col min="20" max="20" width="18.1796875" style="2" customWidth="1"/>
    <col min="21" max="16384" width="8.7265625" style="2"/>
  </cols>
  <sheetData>
    <row r="1" spans="1:20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1</v>
      </c>
    </row>
    <row r="2" spans="1:20" x14ac:dyDescent="0.35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x14ac:dyDescent="0.35">
      <c r="A3" s="4" t="s">
        <v>0</v>
      </c>
      <c r="B3" s="2">
        <v>48</v>
      </c>
      <c r="C3" s="2">
        <v>75</v>
      </c>
      <c r="D3" s="3">
        <v>219</v>
      </c>
      <c r="E3" s="3">
        <v>266</v>
      </c>
      <c r="F3" s="3">
        <v>324</v>
      </c>
      <c r="G3" s="3">
        <v>416</v>
      </c>
      <c r="H3" s="3">
        <v>483</v>
      </c>
      <c r="I3" s="3">
        <v>533</v>
      </c>
      <c r="J3" s="3">
        <v>824</v>
      </c>
      <c r="K3" s="3">
        <v>867</v>
      </c>
      <c r="L3" s="3">
        <v>956</v>
      </c>
      <c r="M3" s="3">
        <v>1038</v>
      </c>
      <c r="N3" s="3">
        <v>1082</v>
      </c>
      <c r="O3" s="3">
        <v>1116</v>
      </c>
      <c r="P3" s="3">
        <v>1163</v>
      </c>
      <c r="Q3" s="3">
        <f>AVERAGE(D3:P3)</f>
        <v>714.38461538461536</v>
      </c>
      <c r="S3" s="5" t="s">
        <v>24</v>
      </c>
      <c r="T3" s="5"/>
    </row>
    <row r="4" spans="1:20" x14ac:dyDescent="0.35">
      <c r="A4" s="4" t="s">
        <v>2</v>
      </c>
      <c r="B4" s="2">
        <v>87086</v>
      </c>
      <c r="C4" s="2">
        <v>138811</v>
      </c>
      <c r="D4" s="3">
        <v>438493</v>
      </c>
      <c r="E4" s="3">
        <v>532831</v>
      </c>
      <c r="F4" s="3">
        <v>641508</v>
      </c>
      <c r="G4" s="3">
        <v>817121</v>
      </c>
      <c r="H4" s="3">
        <v>952311</v>
      </c>
      <c r="I4" s="3">
        <v>1060217</v>
      </c>
      <c r="J4" s="3">
        <v>1688133</v>
      </c>
      <c r="K4" s="3">
        <v>1773459</v>
      </c>
      <c r="L4" s="3">
        <v>1944122</v>
      </c>
      <c r="M4" s="3">
        <v>2115563</v>
      </c>
      <c r="N4" s="3">
        <v>2210270</v>
      </c>
      <c r="O4" s="3">
        <v>2278057</v>
      </c>
      <c r="P4" s="3">
        <v>2378700</v>
      </c>
      <c r="Q4" s="3">
        <f>AVERAGE(D4:P4)</f>
        <v>1448521.923076923</v>
      </c>
      <c r="S4" s="4" t="s">
        <v>0</v>
      </c>
      <c r="T4" s="3">
        <f>100*(Q19/Q3 - 1)</f>
        <v>0.94756110692366669</v>
      </c>
    </row>
    <row r="5" spans="1:20" x14ac:dyDescent="0.35">
      <c r="A5" s="4" t="s">
        <v>3</v>
      </c>
      <c r="B5" s="2">
        <v>136.02099999999999</v>
      </c>
      <c r="C5" s="2">
        <v>126.70699999999999</v>
      </c>
      <c r="D5" s="3">
        <v>161.959</v>
      </c>
      <c r="E5" s="3">
        <v>166.48599999999999</v>
      </c>
      <c r="F5" s="3">
        <v>169.91300000000001</v>
      </c>
      <c r="G5" s="3">
        <v>170.702</v>
      </c>
      <c r="H5" s="3">
        <v>174.35400000000001</v>
      </c>
      <c r="I5" s="3">
        <v>173.63800000000001</v>
      </c>
      <c r="J5" s="3">
        <v>175.03700000000001</v>
      </c>
      <c r="K5" s="3">
        <v>179.12299999999999</v>
      </c>
      <c r="L5" s="3">
        <v>180.29599999999999</v>
      </c>
      <c r="M5" s="3">
        <v>183.291</v>
      </c>
      <c r="N5" s="3">
        <v>181.62299999999999</v>
      </c>
      <c r="O5" s="3">
        <v>179.69</v>
      </c>
      <c r="P5" s="3">
        <v>179.75200000000001</v>
      </c>
      <c r="Q5" s="3">
        <f>AVERAGE(D5:P5)</f>
        <v>175.06646153846154</v>
      </c>
      <c r="S5" s="4" t="s">
        <v>2</v>
      </c>
      <c r="T5" s="3">
        <f>100*(Q20/Q4 - 1)</f>
        <v>3.7489249651567969</v>
      </c>
    </row>
    <row r="6" spans="1:20" ht="29" x14ac:dyDescent="0.35">
      <c r="A6" s="4" t="s">
        <v>4</v>
      </c>
      <c r="B6" s="2">
        <v>13.465</v>
      </c>
      <c r="C6" s="2">
        <v>20.582000000000001</v>
      </c>
      <c r="D6" s="3">
        <v>16.388999999999999</v>
      </c>
      <c r="E6" s="3">
        <v>16.692</v>
      </c>
      <c r="F6" s="3">
        <v>15.762</v>
      </c>
      <c r="G6" s="3">
        <v>15.909000000000001</v>
      </c>
      <c r="H6" s="3">
        <v>15.659000000000001</v>
      </c>
      <c r="I6" s="3">
        <v>15.971</v>
      </c>
      <c r="J6" s="3">
        <v>17.963999999999999</v>
      </c>
      <c r="K6" s="3">
        <v>17.678000000000001</v>
      </c>
      <c r="L6" s="3">
        <v>17.625</v>
      </c>
      <c r="M6" s="3">
        <v>17.808</v>
      </c>
      <c r="N6" s="3">
        <v>17.771999999999998</v>
      </c>
      <c r="O6" s="3">
        <v>17.779</v>
      </c>
      <c r="P6" s="3">
        <v>17.651</v>
      </c>
      <c r="Q6" s="3">
        <f>AVERAGE(D6:P6)</f>
        <v>16.973769230769232</v>
      </c>
      <c r="S6" s="4" t="s">
        <v>3</v>
      </c>
      <c r="T6" s="3">
        <f>100*(Q21/Q5 - 1)</f>
        <v>1.7255864146539679</v>
      </c>
    </row>
    <row r="7" spans="1:20" ht="29" x14ac:dyDescent="0.35">
      <c r="A7" s="4" t="s">
        <v>5</v>
      </c>
      <c r="B7" s="2">
        <v>25.486000000000001</v>
      </c>
      <c r="C7" s="2">
        <v>25.378</v>
      </c>
      <c r="D7" s="3">
        <v>28.381</v>
      </c>
      <c r="E7" s="3">
        <v>28.533999999999999</v>
      </c>
      <c r="F7" s="3">
        <v>30.138999999999999</v>
      </c>
      <c r="G7" s="3">
        <v>29.367000000000001</v>
      </c>
      <c r="H7" s="3">
        <v>29.02</v>
      </c>
      <c r="I7" s="3">
        <v>28.79</v>
      </c>
      <c r="J7" s="3">
        <v>26.876000000000001</v>
      </c>
      <c r="K7" s="3">
        <v>27.175000000000001</v>
      </c>
      <c r="L7" s="3">
        <v>27.364999999999998</v>
      </c>
      <c r="M7" s="3">
        <v>27.663</v>
      </c>
      <c r="N7" s="3">
        <v>27.754999999999999</v>
      </c>
      <c r="O7" s="3">
        <v>27.713999999999999</v>
      </c>
      <c r="P7" s="3">
        <v>27.786999999999999</v>
      </c>
      <c r="Q7" s="3">
        <f>AVERAGE(D7:P7)</f>
        <v>28.197384615384614</v>
      </c>
      <c r="S7" s="4" t="s">
        <v>4</v>
      </c>
      <c r="T7" s="3">
        <f>100*(Q22/Q6 - 1)</f>
        <v>-0.37841193878338508</v>
      </c>
    </row>
    <row r="8" spans="1:20" ht="29" x14ac:dyDescent="0.35">
      <c r="S8" s="4" t="s">
        <v>5</v>
      </c>
      <c r="T8" s="3">
        <f>100*(Q23/Q7 - 1)</f>
        <v>-0.33227304223522047</v>
      </c>
    </row>
    <row r="9" spans="1:20" x14ac:dyDescent="0.35">
      <c r="A9" s="1" t="s">
        <v>22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  <c r="Q9" s="1" t="s">
        <v>1</v>
      </c>
    </row>
    <row r="10" spans="1:20" x14ac:dyDescent="0.3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20" x14ac:dyDescent="0.35">
      <c r="A11" s="4" t="s">
        <v>0</v>
      </c>
      <c r="B11" s="2">
        <v>50</v>
      </c>
      <c r="C11" s="2">
        <v>99</v>
      </c>
      <c r="D11" s="3">
        <v>237</v>
      </c>
      <c r="E11" s="3">
        <v>287</v>
      </c>
      <c r="F11" s="3">
        <v>349</v>
      </c>
      <c r="G11" s="3">
        <v>474</v>
      </c>
      <c r="H11" s="3">
        <v>527</v>
      </c>
      <c r="I11" s="3">
        <v>559</v>
      </c>
      <c r="J11" s="3">
        <v>764</v>
      </c>
      <c r="K11" s="3">
        <v>820</v>
      </c>
      <c r="L11" s="3">
        <v>878</v>
      </c>
      <c r="M11" s="3">
        <v>981</v>
      </c>
      <c r="N11" s="3">
        <v>1021</v>
      </c>
      <c r="O11" s="3">
        <v>1065</v>
      </c>
      <c r="P11" s="3">
        <v>1119</v>
      </c>
      <c r="Q11" s="3">
        <f>AVERAGE(D11:P11)</f>
        <v>698.53846153846155</v>
      </c>
      <c r="S11" s="5" t="s">
        <v>25</v>
      </c>
      <c r="T11" s="5"/>
    </row>
    <row r="12" spans="1:20" x14ac:dyDescent="0.35">
      <c r="A12" s="4" t="s">
        <v>2</v>
      </c>
      <c r="B12" s="2">
        <v>106328</v>
      </c>
      <c r="C12" s="2">
        <v>214444</v>
      </c>
      <c r="D12" s="3">
        <v>472905</v>
      </c>
      <c r="E12" s="3">
        <v>572173</v>
      </c>
      <c r="F12" s="3">
        <v>698818</v>
      </c>
      <c r="G12" s="3">
        <v>946976</v>
      </c>
      <c r="H12" s="3">
        <v>1065619</v>
      </c>
      <c r="I12" s="3">
        <v>1139077</v>
      </c>
      <c r="J12" s="3">
        <v>1593367</v>
      </c>
      <c r="K12" s="3">
        <v>1682604</v>
      </c>
      <c r="L12" s="3">
        <v>1831857</v>
      </c>
      <c r="M12" s="3">
        <v>2050793</v>
      </c>
      <c r="N12" s="3">
        <v>2128600</v>
      </c>
      <c r="O12" s="3">
        <v>2226510</v>
      </c>
      <c r="P12" s="3">
        <v>2335717</v>
      </c>
      <c r="Q12" s="3">
        <f>AVERAGE(D12:P12)</f>
        <v>1441924.3076923077</v>
      </c>
      <c r="S12" s="4" t="s">
        <v>0</v>
      </c>
      <c r="T12" s="3">
        <f>100*(Q19/Q11 - 1)</f>
        <v>3.2375289065081025</v>
      </c>
    </row>
    <row r="13" spans="1:20" x14ac:dyDescent="0.35">
      <c r="A13" s="4" t="s">
        <v>3</v>
      </c>
      <c r="B13" s="2">
        <v>125.155</v>
      </c>
      <c r="C13" s="2">
        <v>149.078</v>
      </c>
      <c r="D13" s="3">
        <v>179.476</v>
      </c>
      <c r="E13" s="3">
        <v>172.61500000000001</v>
      </c>
      <c r="F13" s="3">
        <v>174.23699999999999</v>
      </c>
      <c r="G13" s="3">
        <v>172.83099999999999</v>
      </c>
      <c r="H13" s="3">
        <v>171.874</v>
      </c>
      <c r="I13" s="3">
        <v>169.81800000000001</v>
      </c>
      <c r="J13" s="3">
        <v>172.29</v>
      </c>
      <c r="K13" s="3">
        <v>180.92099999999999</v>
      </c>
      <c r="L13" s="3">
        <v>178.59399999999999</v>
      </c>
      <c r="M13" s="3">
        <v>181.47300000000001</v>
      </c>
      <c r="N13" s="3">
        <v>181.76</v>
      </c>
      <c r="O13" s="3">
        <v>180.238</v>
      </c>
      <c r="P13" s="3">
        <v>179.23500000000001</v>
      </c>
      <c r="Q13" s="3">
        <f>AVERAGE(D13:P13)</f>
        <v>176.5663076923077</v>
      </c>
      <c r="S13" s="4" t="s">
        <v>2</v>
      </c>
      <c r="T13" s="3">
        <f>100*(Q20/Q12 - 1)</f>
        <v>4.2236346984179551</v>
      </c>
    </row>
    <row r="14" spans="1:20" ht="29" x14ac:dyDescent="0.35">
      <c r="A14" s="4" t="s">
        <v>4</v>
      </c>
      <c r="B14" s="2">
        <v>14.79</v>
      </c>
      <c r="C14" s="2">
        <v>14.926</v>
      </c>
      <c r="D14" s="3">
        <v>17.18</v>
      </c>
      <c r="E14" s="3">
        <v>16.884</v>
      </c>
      <c r="F14" s="3">
        <v>16.72</v>
      </c>
      <c r="G14" s="3">
        <v>17.024000000000001</v>
      </c>
      <c r="H14" s="3">
        <v>16.891999999999999</v>
      </c>
      <c r="I14" s="3">
        <v>17.027999999999999</v>
      </c>
      <c r="J14" s="3">
        <v>17.667000000000002</v>
      </c>
      <c r="K14" s="3">
        <v>17.399000000000001</v>
      </c>
      <c r="L14" s="3">
        <v>17.727</v>
      </c>
      <c r="M14" s="3">
        <v>17.913</v>
      </c>
      <c r="N14" s="3">
        <v>17.718</v>
      </c>
      <c r="O14" s="3">
        <v>17.791</v>
      </c>
      <c r="P14" s="3">
        <v>17.847999999999999</v>
      </c>
      <c r="Q14" s="3">
        <f>AVERAGE(D14:P14)</f>
        <v>17.36853846153846</v>
      </c>
      <c r="S14" s="4" t="s">
        <v>3</v>
      </c>
      <c r="T14" s="3">
        <f>100*(Q21/Q13 - 1)</f>
        <v>0.86147631615407505</v>
      </c>
    </row>
    <row r="15" spans="1:20" ht="29" x14ac:dyDescent="0.35">
      <c r="A15" s="4" t="s">
        <v>5</v>
      </c>
      <c r="B15" s="2">
        <v>23.966999999999999</v>
      </c>
      <c r="C15" s="2">
        <v>28.838000000000001</v>
      </c>
      <c r="D15" s="3">
        <v>29.1</v>
      </c>
      <c r="E15" s="3">
        <v>28.408999999999999</v>
      </c>
      <c r="F15" s="3">
        <v>28.911000000000001</v>
      </c>
      <c r="G15" s="3">
        <v>28.326000000000001</v>
      </c>
      <c r="H15" s="3">
        <v>27.783000000000001</v>
      </c>
      <c r="I15" s="3">
        <v>27.645</v>
      </c>
      <c r="J15" s="3">
        <v>27.312999999999999</v>
      </c>
      <c r="K15" s="3">
        <v>26.341999999999999</v>
      </c>
      <c r="L15" s="3">
        <v>27.638999999999999</v>
      </c>
      <c r="M15" s="3">
        <v>27.577999999999999</v>
      </c>
      <c r="N15" s="3">
        <v>27.568000000000001</v>
      </c>
      <c r="O15" s="3">
        <v>27.431999999999999</v>
      </c>
      <c r="P15" s="3">
        <v>27.446000000000002</v>
      </c>
      <c r="Q15" s="3">
        <f>AVERAGE(D15:P15)</f>
        <v>27.807076923076924</v>
      </c>
      <c r="S15" s="4" t="s">
        <v>4</v>
      </c>
      <c r="T15" s="3">
        <f>100*(Q22/Q14 - 1)</f>
        <v>-2.6427094082580815</v>
      </c>
    </row>
    <row r="16" spans="1:20" ht="29" x14ac:dyDescent="0.35">
      <c r="S16" s="4" t="s">
        <v>5</v>
      </c>
      <c r="T16" s="3">
        <f>100*(Q23/Q15 - 1)</f>
        <v>1.066690272537163</v>
      </c>
    </row>
    <row r="17" spans="1:17" x14ac:dyDescent="0.35">
      <c r="A17" s="1" t="s">
        <v>23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14</v>
      </c>
      <c r="J17" s="1" t="s">
        <v>15</v>
      </c>
      <c r="K17" s="1" t="s">
        <v>16</v>
      </c>
      <c r="L17" s="1" t="s">
        <v>17</v>
      </c>
      <c r="M17" s="1" t="s">
        <v>18</v>
      </c>
      <c r="N17" s="1" t="s">
        <v>19</v>
      </c>
      <c r="O17" s="1" t="s">
        <v>20</v>
      </c>
      <c r="P17" s="1" t="s">
        <v>21</v>
      </c>
      <c r="Q17" s="1" t="s">
        <v>1</v>
      </c>
    </row>
    <row r="18" spans="1:17" x14ac:dyDescent="0.3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s="4" t="s">
        <v>0</v>
      </c>
      <c r="B19" s="2">
        <v>54</v>
      </c>
      <c r="C19" s="2">
        <v>99</v>
      </c>
      <c r="D19" s="3">
        <v>232</v>
      </c>
      <c r="E19" s="3">
        <v>276</v>
      </c>
      <c r="F19" s="3">
        <v>344</v>
      </c>
      <c r="G19" s="3">
        <v>454</v>
      </c>
      <c r="H19" s="3">
        <v>516</v>
      </c>
      <c r="I19" s="3">
        <v>562</v>
      </c>
      <c r="J19" s="3">
        <v>818</v>
      </c>
      <c r="K19" s="3">
        <v>874</v>
      </c>
      <c r="L19" s="3">
        <v>945</v>
      </c>
      <c r="M19" s="3">
        <v>974</v>
      </c>
      <c r="N19" s="3">
        <v>1078</v>
      </c>
      <c r="O19" s="3">
        <v>1128</v>
      </c>
      <c r="P19" s="3">
        <v>1174</v>
      </c>
      <c r="Q19" s="3">
        <f>AVERAGE(D19:P19)</f>
        <v>721.15384615384619</v>
      </c>
    </row>
    <row r="20" spans="1:17" x14ac:dyDescent="0.35">
      <c r="A20" s="4" t="s">
        <v>2</v>
      </c>
      <c r="B20" s="2">
        <v>113001</v>
      </c>
      <c r="C20" s="2">
        <v>212883</v>
      </c>
      <c r="D20" s="3">
        <v>473613</v>
      </c>
      <c r="E20" s="3">
        <v>570934</v>
      </c>
      <c r="F20" s="3">
        <v>712499</v>
      </c>
      <c r="G20" s="3">
        <v>948069</v>
      </c>
      <c r="H20" s="3">
        <v>1071415</v>
      </c>
      <c r="I20" s="3">
        <v>1170943</v>
      </c>
      <c r="J20" s="3">
        <v>1706928</v>
      </c>
      <c r="K20" s="3">
        <v>1816128</v>
      </c>
      <c r="L20" s="3">
        <v>1975965</v>
      </c>
      <c r="M20" s="3">
        <v>2034712</v>
      </c>
      <c r="N20" s="3">
        <v>2248727</v>
      </c>
      <c r="O20" s="3">
        <v>2354997</v>
      </c>
      <c r="P20" s="3">
        <v>2451807</v>
      </c>
      <c r="Q20" s="3">
        <f>AVERAGE(D20:P20)</f>
        <v>1502825.923076923</v>
      </c>
    </row>
    <row r="21" spans="1:17" x14ac:dyDescent="0.35">
      <c r="A21" s="4" t="s">
        <v>3</v>
      </c>
      <c r="B21" s="2">
        <v>177.833</v>
      </c>
      <c r="C21" s="2">
        <v>161.31299999999999</v>
      </c>
      <c r="D21" s="3">
        <v>170.40199999999999</v>
      </c>
      <c r="E21" s="3">
        <v>170.21600000000001</v>
      </c>
      <c r="F21" s="3">
        <v>171.49199999999999</v>
      </c>
      <c r="G21" s="3">
        <v>168.77</v>
      </c>
      <c r="H21" s="3">
        <v>169.33500000000001</v>
      </c>
      <c r="I21" s="3">
        <v>170.07900000000001</v>
      </c>
      <c r="J21" s="3">
        <v>173.93</v>
      </c>
      <c r="K21" s="3">
        <v>180.185</v>
      </c>
      <c r="L21" s="3">
        <v>185.756</v>
      </c>
      <c r="M21" s="3">
        <v>181.59100000000001</v>
      </c>
      <c r="N21" s="3">
        <v>192.14699999999999</v>
      </c>
      <c r="O21" s="3">
        <v>191.078</v>
      </c>
      <c r="P21" s="3">
        <v>190.155</v>
      </c>
      <c r="Q21" s="3">
        <f>AVERAGE(D21:P21)</f>
        <v>178.08738461538465</v>
      </c>
    </row>
    <row r="22" spans="1:17" ht="29" x14ac:dyDescent="0.35">
      <c r="A22" s="4" t="s">
        <v>4</v>
      </c>
      <c r="B22" s="2">
        <v>18.395</v>
      </c>
      <c r="C22" s="2">
        <v>18.891999999999999</v>
      </c>
      <c r="D22" s="3">
        <v>16.794</v>
      </c>
      <c r="E22" s="3">
        <v>16.8</v>
      </c>
      <c r="F22" s="3">
        <v>16.209</v>
      </c>
      <c r="G22" s="3">
        <v>16.669</v>
      </c>
      <c r="H22" s="3">
        <v>16.324999999999999</v>
      </c>
      <c r="I22" s="3">
        <v>16.911999999999999</v>
      </c>
      <c r="J22" s="3">
        <v>17.190999999999999</v>
      </c>
      <c r="K22" s="3">
        <v>17.315000000000001</v>
      </c>
      <c r="L22" s="3">
        <v>17.363</v>
      </c>
      <c r="M22" s="3">
        <v>17.890999999999998</v>
      </c>
      <c r="N22" s="3">
        <v>16.838999999999999</v>
      </c>
      <c r="O22" s="3">
        <v>16.754000000000001</v>
      </c>
      <c r="P22" s="3">
        <v>16.762</v>
      </c>
      <c r="Q22" s="3">
        <f>AVERAGE(D22:P22)</f>
        <v>16.90953846153846</v>
      </c>
    </row>
    <row r="23" spans="1:17" ht="29" x14ac:dyDescent="0.35">
      <c r="A23" s="4" t="s">
        <v>5</v>
      </c>
      <c r="B23" s="2">
        <v>37.314999999999998</v>
      </c>
      <c r="C23" s="2">
        <v>30.657</v>
      </c>
      <c r="D23" s="3">
        <v>29.123000000000001</v>
      </c>
      <c r="E23" s="3">
        <v>29.462</v>
      </c>
      <c r="F23" s="3">
        <v>28.995999999999999</v>
      </c>
      <c r="G23" s="3">
        <v>28.178000000000001</v>
      </c>
      <c r="H23" s="3">
        <v>28.103000000000002</v>
      </c>
      <c r="I23" s="3">
        <v>27.552</v>
      </c>
      <c r="J23" s="3">
        <v>27.658000000000001</v>
      </c>
      <c r="K23" s="3">
        <v>27.588999999999999</v>
      </c>
      <c r="L23" s="3">
        <v>27.805</v>
      </c>
      <c r="M23" s="3">
        <v>27.699000000000002</v>
      </c>
      <c r="N23" s="3">
        <v>27.667999999999999</v>
      </c>
      <c r="O23" s="3">
        <v>27.716999999999999</v>
      </c>
      <c r="P23" s="3">
        <v>27.797999999999998</v>
      </c>
      <c r="Q23" s="3">
        <f>AVERAGE(D23:P23)</f>
        <v>28.10369230769231</v>
      </c>
    </row>
  </sheetData>
  <mergeCells count="2">
    <mergeCell ref="S3:T3"/>
    <mergeCell ref="S11:T11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Chidiebere Dimkpa</dc:creator>
  <cp:lastModifiedBy>Chidiebere Dimkpa</cp:lastModifiedBy>
  <dcterms:created xsi:type="dcterms:W3CDTF">2020-08-11T10:59:14Z</dcterms:created>
  <dcterms:modified xsi:type="dcterms:W3CDTF">2020-08-11T13:57:24Z</dcterms:modified>
</cp:coreProperties>
</file>