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U37" i="1"/>
  <c r="U38"/>
  <c r="U39"/>
  <c r="U40"/>
  <c r="U41"/>
  <c r="U42"/>
  <c r="U43"/>
  <c r="U44"/>
  <c r="U45"/>
  <c r="U46"/>
  <c r="U36"/>
  <c r="T46"/>
  <c r="T45"/>
  <c r="T44"/>
  <c r="T43"/>
  <c r="T42"/>
  <c r="T41"/>
  <c r="T40"/>
  <c r="T39"/>
  <c r="T38"/>
  <c r="T37"/>
  <c r="T36"/>
  <c r="S37"/>
  <c r="S38"/>
  <c r="S39"/>
  <c r="S40"/>
  <c r="S41"/>
  <c r="S42"/>
  <c r="S43"/>
  <c r="S44"/>
  <c r="S45"/>
  <c r="S46"/>
  <c r="S36"/>
  <c r="Q20"/>
  <c r="Q21"/>
  <c r="Q23"/>
  <c r="Q24"/>
  <c r="Q26"/>
  <c r="Q27"/>
  <c r="Q28"/>
  <c r="Q29"/>
  <c r="Q19"/>
  <c r="Q18"/>
  <c r="O28"/>
  <c r="O29"/>
  <c r="O27"/>
  <c r="O26"/>
  <c r="O25"/>
  <c r="Q25" s="1"/>
  <c r="O24"/>
  <c r="O23"/>
  <c r="O22"/>
  <c r="O21"/>
  <c r="O20"/>
  <c r="O19"/>
  <c r="O18"/>
  <c r="N23"/>
  <c r="N20"/>
  <c r="N21"/>
  <c r="N22"/>
  <c r="Q22" s="1"/>
  <c r="N24"/>
  <c r="N25"/>
  <c r="N26"/>
  <c r="N27"/>
  <c r="N28"/>
  <c r="N29"/>
  <c r="N19"/>
  <c r="N18"/>
</calcChain>
</file>

<file path=xl/sharedStrings.xml><?xml version="1.0" encoding="utf-8"?>
<sst xmlns="http://schemas.openxmlformats.org/spreadsheetml/2006/main" count="146" uniqueCount="38">
  <si>
    <t>abdominalis</t>
  </si>
  <si>
    <t>albipodus</t>
  </si>
  <si>
    <t>asychis</t>
  </si>
  <si>
    <t>certus</t>
  </si>
  <si>
    <t>chaonia</t>
  </si>
  <si>
    <t>glycinis</t>
  </si>
  <si>
    <t>gossypii</t>
  </si>
  <si>
    <t>mali</t>
  </si>
  <si>
    <t>paramali</t>
  </si>
  <si>
    <t>rhamni</t>
  </si>
  <si>
    <t>semiflavus</t>
  </si>
  <si>
    <t>varipes</t>
  </si>
  <si>
    <t>both</t>
  </si>
  <si>
    <t>sex</t>
  </si>
  <si>
    <t>asex</t>
  </si>
  <si>
    <t>close_mali</t>
  </si>
  <si>
    <t>close_varipes</t>
  </si>
  <si>
    <t>NA</t>
  </si>
  <si>
    <t>close_asychis</t>
  </si>
  <si>
    <t>close_gossypii</t>
  </si>
  <si>
    <t>close_albipodus</t>
  </si>
  <si>
    <t>Aphelinus</t>
  </si>
  <si>
    <t>Aphytis</t>
  </si>
  <si>
    <t>proclia gr</t>
  </si>
  <si>
    <t>comperei</t>
  </si>
  <si>
    <t>philippinensis</t>
  </si>
  <si>
    <t>acrenulatus</t>
  </si>
  <si>
    <t>paramasculicornis</t>
  </si>
  <si>
    <t>pinnaspidis</t>
  </si>
  <si>
    <t>confusus</t>
  </si>
  <si>
    <t>vandenboschi</t>
  </si>
  <si>
    <t>griseus</t>
  </si>
  <si>
    <t>testaceus</t>
  </si>
  <si>
    <t>tucumani</t>
  </si>
  <si>
    <t>amazonensis</t>
  </si>
  <si>
    <t>1=somewhat</t>
  </si>
  <si>
    <t>2=related</t>
  </si>
  <si>
    <t>3=sister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</si>
</sst>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C7CE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0"/>
    <xf numFmtId="0" fontId="9" fillId="7" borderId="0" applyBorder="0" applyProtection="0"/>
  </cellStyleXfs>
  <cellXfs count="19">
    <xf numFmtId="0" fontId="0" fillId="0" borderId="0" xfId="0"/>
    <xf numFmtId="0" fontId="5" fillId="3" borderId="1" xfId="2" applyFont="1" applyAlignment="1">
      <alignment horizontal="center"/>
    </xf>
    <xf numFmtId="0" fontId="5" fillId="3" borderId="1" xfId="2" applyFont="1" applyBorder="1" applyAlignment="1">
      <alignment horizontal="center"/>
    </xf>
    <xf numFmtId="0" fontId="3" fillId="0" borderId="0" xfId="0" applyFont="1"/>
    <xf numFmtId="0" fontId="5" fillId="3" borderId="1" xfId="2" applyFont="1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49" fontId="4" fillId="2" borderId="0" xfId="1" applyNumberFormat="1" applyFont="1" applyAlignment="1">
      <alignment horizontal="center"/>
    </xf>
    <xf numFmtId="0" fontId="6" fillId="5" borderId="0" xfId="5"/>
    <xf numFmtId="0" fontId="6" fillId="4" borderId="0" xfId="4"/>
    <xf numFmtId="0" fontId="6" fillId="6" borderId="0" xfId="6"/>
    <xf numFmtId="0" fontId="8" fillId="0" borderId="0" xfId="7" applyFont="1" applyFill="1"/>
    <xf numFmtId="0" fontId="0" fillId="0" borderId="0" xfId="0"/>
    <xf numFmtId="0" fontId="8" fillId="0" borderId="0" xfId="7" applyFont="1"/>
  </cellXfs>
  <cellStyles count="9">
    <cellStyle name="60 % - Accent2" xfId="6" builtinId="36"/>
    <cellStyle name="Accent1" xfId="4" builtinId="29"/>
    <cellStyle name="Accent2" xfId="5" builtinId="33"/>
    <cellStyle name="Calcul" xfId="2" builtinId="22"/>
    <cellStyle name="Insatisfaisant" xfId="1" builtinId="27"/>
    <cellStyle name="Normal" xfId="0" builtinId="0"/>
    <cellStyle name="Normal 2" xfId="3"/>
    <cellStyle name="Normal 3" xfId="7"/>
    <cellStyle name="Texte explicatif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Y46"/>
  <sheetViews>
    <sheetView tabSelected="1" zoomScale="70" zoomScaleNormal="70" workbookViewId="0">
      <selection activeCell="Y46" sqref="Y46"/>
    </sheetView>
  </sheetViews>
  <sheetFormatPr baseColWidth="10" defaultRowHeight="15"/>
  <sheetData>
    <row r="2" spans="1:25" ht="15" customHeight="1">
      <c r="C2" s="14" t="s">
        <v>21</v>
      </c>
    </row>
    <row r="4" spans="1:25" ht="15.75">
      <c r="A4" s="3" t="s">
        <v>0</v>
      </c>
      <c r="B4" s="6" t="s">
        <v>12</v>
      </c>
      <c r="C4" s="9" t="s">
        <v>15</v>
      </c>
    </row>
    <row r="5" spans="1:25" ht="31.5">
      <c r="A5" s="3" t="s">
        <v>1</v>
      </c>
      <c r="B5" s="6" t="s">
        <v>13</v>
      </c>
      <c r="C5" s="11" t="s">
        <v>16</v>
      </c>
      <c r="D5">
        <v>1</v>
      </c>
    </row>
    <row r="6" spans="1:25" ht="15.75">
      <c r="A6" s="3" t="s">
        <v>2</v>
      </c>
      <c r="B6" s="6" t="s">
        <v>14</v>
      </c>
      <c r="C6" s="9" t="s">
        <v>15</v>
      </c>
      <c r="D6">
        <v>1</v>
      </c>
    </row>
    <row r="7" spans="1:25" ht="15.75">
      <c r="A7" s="4" t="s">
        <v>3</v>
      </c>
      <c r="B7" s="6" t="s">
        <v>13</v>
      </c>
      <c r="C7" s="9" t="s">
        <v>16</v>
      </c>
      <c r="D7">
        <v>1</v>
      </c>
    </row>
    <row r="8" spans="1:25" ht="15.75">
      <c r="A8" s="3" t="s">
        <v>4</v>
      </c>
      <c r="B8" s="6" t="s">
        <v>13</v>
      </c>
      <c r="C8" s="12" t="s">
        <v>17</v>
      </c>
    </row>
    <row r="9" spans="1:25" ht="15.75">
      <c r="A9" s="4" t="s">
        <v>5</v>
      </c>
      <c r="B9" s="6" t="s">
        <v>13</v>
      </c>
      <c r="C9" s="12" t="s">
        <v>17</v>
      </c>
      <c r="D9">
        <v>1</v>
      </c>
    </row>
    <row r="10" spans="1:25" ht="15.75">
      <c r="A10" s="3" t="s">
        <v>6</v>
      </c>
      <c r="B10" s="6" t="s">
        <v>13</v>
      </c>
      <c r="C10" s="11" t="s">
        <v>15</v>
      </c>
      <c r="D10">
        <v>1</v>
      </c>
    </row>
    <row r="11" spans="1:25" ht="15.75">
      <c r="A11" s="3" t="s">
        <v>7</v>
      </c>
      <c r="B11" s="6" t="s">
        <v>13</v>
      </c>
      <c r="C11" s="9" t="s">
        <v>18</v>
      </c>
      <c r="D11">
        <v>1</v>
      </c>
    </row>
    <row r="12" spans="1:25" ht="15.75">
      <c r="A12" s="4" t="s">
        <v>8</v>
      </c>
      <c r="B12" s="6" t="s">
        <v>13</v>
      </c>
      <c r="C12" s="9" t="s">
        <v>15</v>
      </c>
      <c r="D12">
        <v>1</v>
      </c>
    </row>
    <row r="13" spans="1:25" ht="15.75">
      <c r="A13" s="4" t="s">
        <v>9</v>
      </c>
      <c r="B13" s="6" t="s">
        <v>13</v>
      </c>
      <c r="C13" s="9" t="s">
        <v>19</v>
      </c>
      <c r="D13">
        <v>1</v>
      </c>
    </row>
    <row r="14" spans="1:25" ht="15.75">
      <c r="A14" s="3" t="s">
        <v>10</v>
      </c>
      <c r="B14" s="6" t="s">
        <v>14</v>
      </c>
      <c r="C14" s="12" t="s">
        <v>17</v>
      </c>
    </row>
    <row r="15" spans="1:25" ht="15.75">
      <c r="A15" s="3" t="s">
        <v>11</v>
      </c>
      <c r="B15" s="6" t="s">
        <v>13</v>
      </c>
      <c r="C15" s="9" t="s">
        <v>20</v>
      </c>
      <c r="D15">
        <v>1</v>
      </c>
    </row>
    <row r="16" spans="1:25" ht="15.75">
      <c r="Y16" s="18"/>
    </row>
    <row r="17" spans="1:25" ht="15.75">
      <c r="B17" s="10" t="s">
        <v>0</v>
      </c>
      <c r="C17" s="10" t="s">
        <v>1</v>
      </c>
      <c r="D17" s="10" t="s">
        <v>2</v>
      </c>
      <c r="E17" s="1" t="s">
        <v>3</v>
      </c>
      <c r="F17" s="10" t="s">
        <v>4</v>
      </c>
      <c r="G17" s="1" t="s">
        <v>5</v>
      </c>
      <c r="H17" s="10" t="s">
        <v>6</v>
      </c>
      <c r="I17" s="10" t="s">
        <v>7</v>
      </c>
      <c r="J17" s="1" t="s">
        <v>8</v>
      </c>
      <c r="K17" s="1" t="s">
        <v>9</v>
      </c>
      <c r="L17" s="10" t="s">
        <v>10</v>
      </c>
      <c r="M17" s="10" t="s">
        <v>11</v>
      </c>
      <c r="P17" s="7"/>
      <c r="Y17" s="18"/>
    </row>
    <row r="18" spans="1:25" ht="15.75">
      <c r="A18" s="10" t="s">
        <v>0</v>
      </c>
      <c r="B18" s="8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2</v>
      </c>
      <c r="K18" s="8">
        <v>0</v>
      </c>
      <c r="L18" s="8">
        <v>0</v>
      </c>
      <c r="M18" s="8">
        <v>0</v>
      </c>
      <c r="N18">
        <f>SUM(B18:M18)</f>
        <v>5</v>
      </c>
      <c r="O18">
        <f>SUM(B18:B29)</f>
        <v>3</v>
      </c>
      <c r="P18" s="5" t="s">
        <v>0</v>
      </c>
      <c r="Q18">
        <f>N18+O18-6</f>
        <v>2</v>
      </c>
      <c r="S18" t="s">
        <v>11</v>
      </c>
      <c r="T18">
        <v>14</v>
      </c>
      <c r="U18" s="7" t="s">
        <v>13</v>
      </c>
      <c r="Y18" s="18"/>
    </row>
    <row r="19" spans="1:25" ht="15.75">
      <c r="A19" s="10" t="s">
        <v>1</v>
      </c>
      <c r="B19" s="8"/>
      <c r="C19" s="8">
        <v>3</v>
      </c>
      <c r="D19" s="8">
        <v>0</v>
      </c>
      <c r="E19" s="8">
        <v>3</v>
      </c>
      <c r="F19" s="8">
        <v>0</v>
      </c>
      <c r="G19" s="8">
        <v>2</v>
      </c>
      <c r="H19" s="8">
        <v>0</v>
      </c>
      <c r="I19" s="8">
        <v>2</v>
      </c>
      <c r="J19" s="8">
        <v>0</v>
      </c>
      <c r="K19" s="8">
        <v>2</v>
      </c>
      <c r="L19" s="8">
        <v>0</v>
      </c>
      <c r="M19" s="8">
        <v>3</v>
      </c>
      <c r="N19">
        <f>SUM(B19:M19)</f>
        <v>15</v>
      </c>
      <c r="O19">
        <f>SUM(C18:C29)</f>
        <v>3</v>
      </c>
      <c r="P19" s="10" t="s">
        <v>1</v>
      </c>
      <c r="Q19">
        <f>N19+O19-6</f>
        <v>12</v>
      </c>
      <c r="S19" t="s">
        <v>1</v>
      </c>
      <c r="T19">
        <v>12</v>
      </c>
      <c r="U19" s="7" t="s">
        <v>13</v>
      </c>
      <c r="Y19" s="18"/>
    </row>
    <row r="20" spans="1:25" ht="15.75">
      <c r="A20" s="10" t="s">
        <v>2</v>
      </c>
      <c r="B20" s="8"/>
      <c r="C20" s="8"/>
      <c r="D20" s="8">
        <v>3</v>
      </c>
      <c r="E20" s="8">
        <v>0</v>
      </c>
      <c r="F20" s="8">
        <v>0</v>
      </c>
      <c r="G20" s="8">
        <v>2</v>
      </c>
      <c r="H20" s="8">
        <v>1</v>
      </c>
      <c r="I20" s="8">
        <v>2</v>
      </c>
      <c r="J20" s="8">
        <v>1</v>
      </c>
      <c r="K20" s="8">
        <v>2</v>
      </c>
      <c r="L20" s="8">
        <v>0</v>
      </c>
      <c r="M20" s="8">
        <v>2</v>
      </c>
      <c r="N20" s="7">
        <f t="shared" ref="N20:N29" si="0">SUM(B20:M20)</f>
        <v>13</v>
      </c>
      <c r="O20" s="7">
        <f>SUM(D18:D29)</f>
        <v>3</v>
      </c>
      <c r="P20" s="5" t="s">
        <v>2</v>
      </c>
      <c r="Q20" s="7">
        <f t="shared" ref="Q20:Q29" si="1">N20+O20-6</f>
        <v>10</v>
      </c>
      <c r="S20" t="s">
        <v>3</v>
      </c>
      <c r="T20">
        <v>12</v>
      </c>
      <c r="U20" s="7" t="s">
        <v>13</v>
      </c>
      <c r="Y20" s="18"/>
    </row>
    <row r="21" spans="1:25" ht="15.75">
      <c r="A21" s="1" t="s">
        <v>3</v>
      </c>
      <c r="B21" s="8"/>
      <c r="C21" s="8"/>
      <c r="D21" s="8"/>
      <c r="E21" s="8">
        <v>3</v>
      </c>
      <c r="F21" s="8">
        <v>0</v>
      </c>
      <c r="G21" s="8">
        <v>2</v>
      </c>
      <c r="H21" s="8">
        <v>0</v>
      </c>
      <c r="I21" s="8">
        <v>2</v>
      </c>
      <c r="J21" s="8">
        <v>0</v>
      </c>
      <c r="K21" s="8">
        <v>2</v>
      </c>
      <c r="L21" s="8">
        <v>0</v>
      </c>
      <c r="M21" s="8">
        <v>3</v>
      </c>
      <c r="N21" s="7">
        <f t="shared" si="0"/>
        <v>12</v>
      </c>
      <c r="O21" s="7">
        <f>SUM(E18:E29)</f>
        <v>6</v>
      </c>
      <c r="P21" s="2" t="s">
        <v>3</v>
      </c>
      <c r="Q21" s="7">
        <f t="shared" si="1"/>
        <v>12</v>
      </c>
      <c r="S21" t="s">
        <v>9</v>
      </c>
      <c r="T21">
        <v>11</v>
      </c>
      <c r="U21" s="7" t="s">
        <v>13</v>
      </c>
      <c r="Y21" s="18"/>
    </row>
    <row r="22" spans="1:25" ht="15.75">
      <c r="A22" s="10" t="s">
        <v>4</v>
      </c>
      <c r="B22" s="8"/>
      <c r="C22" s="8"/>
      <c r="D22" s="8"/>
      <c r="E22" s="8"/>
      <c r="F22" s="8">
        <v>3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7">
        <f t="shared" si="0"/>
        <v>4</v>
      </c>
      <c r="O22" s="7">
        <f>SUM(F18:F29)</f>
        <v>3</v>
      </c>
      <c r="P22" s="5" t="s">
        <v>4</v>
      </c>
      <c r="Q22" s="7">
        <f t="shared" si="1"/>
        <v>1</v>
      </c>
      <c r="S22" t="s">
        <v>7</v>
      </c>
      <c r="T22">
        <v>11</v>
      </c>
      <c r="U22" s="7" t="s">
        <v>13</v>
      </c>
      <c r="Y22" s="18"/>
    </row>
    <row r="23" spans="1:25" ht="15.75">
      <c r="A23" s="1" t="s">
        <v>5</v>
      </c>
      <c r="B23" s="8"/>
      <c r="C23" s="8"/>
      <c r="D23" s="8"/>
      <c r="E23" s="8"/>
      <c r="F23" s="8"/>
      <c r="G23" s="8">
        <v>3</v>
      </c>
      <c r="H23" s="8">
        <v>0</v>
      </c>
      <c r="I23" s="8">
        <v>0</v>
      </c>
      <c r="J23" s="8">
        <v>0</v>
      </c>
      <c r="K23" s="8">
        <v>2</v>
      </c>
      <c r="L23" s="8">
        <v>0</v>
      </c>
      <c r="M23" s="8">
        <v>2</v>
      </c>
      <c r="N23" s="7">
        <f>SUM(B23:M23)</f>
        <v>7</v>
      </c>
      <c r="O23" s="7">
        <f>SUM(G18:G29)</f>
        <v>9</v>
      </c>
      <c r="P23" s="2" t="s">
        <v>5</v>
      </c>
      <c r="Q23" s="7">
        <f t="shared" si="1"/>
        <v>10</v>
      </c>
      <c r="S23" t="s">
        <v>2</v>
      </c>
      <c r="T23">
        <v>10</v>
      </c>
      <c r="U23" s="7" t="s">
        <v>14</v>
      </c>
      <c r="Y23" s="18"/>
    </row>
    <row r="24" spans="1:25" ht="15.75">
      <c r="A24" s="10" t="s">
        <v>6</v>
      </c>
      <c r="B24" s="8"/>
      <c r="C24" s="8"/>
      <c r="D24" s="8"/>
      <c r="E24" s="8"/>
      <c r="F24" s="8"/>
      <c r="G24" s="8"/>
      <c r="H24" s="8">
        <v>3</v>
      </c>
      <c r="I24" s="8">
        <v>1</v>
      </c>
      <c r="J24" s="8">
        <v>0</v>
      </c>
      <c r="K24" s="8">
        <v>1</v>
      </c>
      <c r="L24" s="8">
        <v>0</v>
      </c>
      <c r="M24" s="8">
        <v>0</v>
      </c>
      <c r="N24" s="7">
        <f t="shared" si="0"/>
        <v>5</v>
      </c>
      <c r="O24" s="7">
        <f>SUM(H18:H29)</f>
        <v>4</v>
      </c>
      <c r="P24" s="5" t="s">
        <v>6</v>
      </c>
      <c r="Q24" s="7">
        <f t="shared" si="1"/>
        <v>3</v>
      </c>
      <c r="S24" t="s">
        <v>5</v>
      </c>
      <c r="T24">
        <v>10</v>
      </c>
      <c r="U24" s="7" t="s">
        <v>13</v>
      </c>
      <c r="Y24" s="18"/>
    </row>
    <row r="25" spans="1:25" ht="15.75">
      <c r="A25" s="10" t="s">
        <v>7</v>
      </c>
      <c r="B25" s="8"/>
      <c r="C25" s="8"/>
      <c r="D25" s="8"/>
      <c r="E25" s="8"/>
      <c r="F25" s="8"/>
      <c r="G25" s="8"/>
      <c r="H25" s="8"/>
      <c r="I25" s="8">
        <v>3</v>
      </c>
      <c r="J25" s="8">
        <v>1</v>
      </c>
      <c r="K25" s="8">
        <v>0</v>
      </c>
      <c r="L25" s="8">
        <v>0</v>
      </c>
      <c r="M25" s="8">
        <v>2</v>
      </c>
      <c r="N25" s="7">
        <f t="shared" si="0"/>
        <v>6</v>
      </c>
      <c r="O25" s="7">
        <f>SUM(I18:I29)</f>
        <v>11</v>
      </c>
      <c r="P25" s="5" t="s">
        <v>7</v>
      </c>
      <c r="Q25" s="7">
        <f t="shared" si="1"/>
        <v>11</v>
      </c>
      <c r="S25" t="s">
        <v>8</v>
      </c>
      <c r="T25">
        <v>4</v>
      </c>
      <c r="U25" s="7" t="s">
        <v>13</v>
      </c>
      <c r="Y25" s="18"/>
    </row>
    <row r="26" spans="1:25" ht="15.75">
      <c r="A26" s="1" t="s">
        <v>8</v>
      </c>
      <c r="B26" s="8"/>
      <c r="C26" s="8"/>
      <c r="D26" s="8"/>
      <c r="E26" s="8"/>
      <c r="F26" s="8"/>
      <c r="G26" s="8"/>
      <c r="H26" s="8"/>
      <c r="I26" s="8"/>
      <c r="J26" s="8">
        <v>3</v>
      </c>
      <c r="K26" s="8">
        <v>0</v>
      </c>
      <c r="L26" s="8">
        <v>0</v>
      </c>
      <c r="M26" s="8">
        <v>0</v>
      </c>
      <c r="N26" s="7">
        <f t="shared" si="0"/>
        <v>3</v>
      </c>
      <c r="O26" s="7">
        <f>SUM(J18:J29)</f>
        <v>7</v>
      </c>
      <c r="P26" s="2" t="s">
        <v>8</v>
      </c>
      <c r="Q26" s="7">
        <f t="shared" si="1"/>
        <v>4</v>
      </c>
      <c r="S26" t="s">
        <v>6</v>
      </c>
      <c r="T26">
        <v>3</v>
      </c>
      <c r="U26" s="7" t="s">
        <v>13</v>
      </c>
      <c r="Y26" s="18"/>
    </row>
    <row r="27" spans="1:25" ht="15.75">
      <c r="A27" s="1" t="s">
        <v>9</v>
      </c>
      <c r="B27" s="8"/>
      <c r="C27" s="8"/>
      <c r="D27" s="8"/>
      <c r="E27" s="8"/>
      <c r="F27" s="8"/>
      <c r="G27" s="8"/>
      <c r="H27" s="8"/>
      <c r="I27" s="8"/>
      <c r="J27" s="8"/>
      <c r="K27" s="8">
        <v>3</v>
      </c>
      <c r="L27" s="8">
        <v>0</v>
      </c>
      <c r="M27" s="8">
        <v>2</v>
      </c>
      <c r="N27" s="7">
        <f t="shared" si="0"/>
        <v>5</v>
      </c>
      <c r="O27" s="7">
        <f>SUM(K18:K29)</f>
        <v>12</v>
      </c>
      <c r="P27" s="2" t="s">
        <v>9</v>
      </c>
      <c r="Q27" s="7">
        <f t="shared" si="1"/>
        <v>11</v>
      </c>
      <c r="S27" t="s">
        <v>0</v>
      </c>
      <c r="T27">
        <v>2</v>
      </c>
      <c r="U27" s="7" t="s">
        <v>12</v>
      </c>
      <c r="Y27" s="18"/>
    </row>
    <row r="28" spans="1:25" ht="15.75">
      <c r="A28" s="10" t="s">
        <v>10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v>3</v>
      </c>
      <c r="M28" s="8">
        <v>0</v>
      </c>
      <c r="N28" s="7">
        <f t="shared" si="0"/>
        <v>3</v>
      </c>
      <c r="O28" s="7">
        <f>SUM(L18:L29)</f>
        <v>3</v>
      </c>
      <c r="P28" s="10" t="s">
        <v>10</v>
      </c>
      <c r="Q28" s="7">
        <f t="shared" si="1"/>
        <v>0</v>
      </c>
      <c r="S28" t="s">
        <v>4</v>
      </c>
      <c r="T28">
        <v>1</v>
      </c>
      <c r="U28" s="7" t="s">
        <v>13</v>
      </c>
      <c r="Y28" s="18"/>
    </row>
    <row r="29" spans="1:25" ht="15.75">
      <c r="A29" s="10" t="s">
        <v>11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>
        <v>3</v>
      </c>
      <c r="N29" s="7">
        <f t="shared" si="0"/>
        <v>3</v>
      </c>
      <c r="O29" s="7">
        <f>SUM(M18:M29)</f>
        <v>17</v>
      </c>
      <c r="P29" s="10" t="s">
        <v>11</v>
      </c>
      <c r="Q29" s="7">
        <f t="shared" si="1"/>
        <v>14</v>
      </c>
      <c r="S29" t="s">
        <v>10</v>
      </c>
      <c r="T29">
        <v>0</v>
      </c>
      <c r="U29" s="7" t="s">
        <v>13</v>
      </c>
      <c r="Y29" s="18"/>
    </row>
    <row r="30" spans="1:25" ht="15.75">
      <c r="Y30" s="18"/>
    </row>
    <row r="31" spans="1:25" ht="15.75">
      <c r="Y31" s="18"/>
    </row>
    <row r="32" spans="1:25" ht="15.75">
      <c r="Y32" s="18"/>
    </row>
    <row r="33" spans="3:25" ht="15.75">
      <c r="Y33" s="18"/>
    </row>
    <row r="34" spans="3:25" ht="15.75">
      <c r="Y34" s="18"/>
    </row>
    <row r="35" spans="3:25" ht="15.75">
      <c r="C35" s="13" t="s">
        <v>22</v>
      </c>
      <c r="D35" s="15" t="s">
        <v>23</v>
      </c>
      <c r="H35" s="7" t="s">
        <v>24</v>
      </c>
      <c r="I35" s="7" t="s">
        <v>25</v>
      </c>
      <c r="J35" s="7" t="s">
        <v>26</v>
      </c>
      <c r="K35" s="7" t="s">
        <v>27</v>
      </c>
      <c r="L35" s="7" t="s">
        <v>28</v>
      </c>
      <c r="M35" s="7" t="s">
        <v>29</v>
      </c>
      <c r="N35" s="7" t="s">
        <v>30</v>
      </c>
      <c r="O35" s="7" t="s">
        <v>31</v>
      </c>
      <c r="P35" s="7" t="s">
        <v>32</v>
      </c>
      <c r="Q35" s="7" t="s">
        <v>34</v>
      </c>
      <c r="R35" s="7" t="s">
        <v>33</v>
      </c>
      <c r="Y35" s="18"/>
    </row>
    <row r="36" spans="3:25" ht="15.75">
      <c r="G36" s="7" t="s">
        <v>24</v>
      </c>
      <c r="H36" s="8">
        <v>3</v>
      </c>
      <c r="I36" s="8">
        <v>2</v>
      </c>
      <c r="J36" s="8">
        <v>0</v>
      </c>
      <c r="K36" s="8">
        <v>0</v>
      </c>
      <c r="L36" s="8">
        <v>0</v>
      </c>
      <c r="M36" s="8">
        <v>0</v>
      </c>
      <c r="N36" s="8">
        <v>2</v>
      </c>
      <c r="O36" s="8">
        <v>0</v>
      </c>
      <c r="P36" s="8">
        <v>0</v>
      </c>
      <c r="Q36" s="8">
        <v>0</v>
      </c>
      <c r="R36" s="8">
        <v>0</v>
      </c>
      <c r="S36">
        <f>SUM(H36:R36)</f>
        <v>7</v>
      </c>
      <c r="T36">
        <f>SUM(H36:H46)</f>
        <v>3</v>
      </c>
      <c r="U36">
        <f>S36+T36-6</f>
        <v>4</v>
      </c>
      <c r="W36" s="7" t="s">
        <v>30</v>
      </c>
      <c r="X36">
        <v>7</v>
      </c>
      <c r="Y36" s="18" t="s">
        <v>14</v>
      </c>
    </row>
    <row r="37" spans="3:25" ht="15.75">
      <c r="G37" s="7" t="s">
        <v>25</v>
      </c>
      <c r="H37" s="8"/>
      <c r="I37" s="8">
        <v>3</v>
      </c>
      <c r="J37" s="8">
        <v>0</v>
      </c>
      <c r="K37" s="8">
        <v>0</v>
      </c>
      <c r="L37" s="8">
        <v>0</v>
      </c>
      <c r="M37" s="8">
        <v>0</v>
      </c>
      <c r="N37" s="8">
        <v>2</v>
      </c>
      <c r="O37" s="8">
        <v>0</v>
      </c>
      <c r="P37" s="8">
        <v>0</v>
      </c>
      <c r="Q37" s="8">
        <v>0</v>
      </c>
      <c r="R37" s="8">
        <v>0</v>
      </c>
      <c r="S37" s="7">
        <f t="shared" ref="S37:S46" si="2">SUM(H37:R37)</f>
        <v>5</v>
      </c>
      <c r="T37">
        <f>SUM(I36:I46)</f>
        <v>5</v>
      </c>
      <c r="U37" s="7">
        <f t="shared" ref="U37:U46" si="3">S37+T37-6</f>
        <v>4</v>
      </c>
      <c r="W37" s="7" t="s">
        <v>28</v>
      </c>
      <c r="X37">
        <v>6</v>
      </c>
      <c r="Y37" s="18" t="s">
        <v>13</v>
      </c>
    </row>
    <row r="38" spans="3:25">
      <c r="G38" s="7" t="s">
        <v>26</v>
      </c>
      <c r="H38" s="8"/>
      <c r="I38" s="8"/>
      <c r="J38" s="8">
        <v>3</v>
      </c>
      <c r="K38" s="8">
        <v>0</v>
      </c>
      <c r="L38" s="8">
        <v>1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7">
        <f t="shared" si="2"/>
        <v>4</v>
      </c>
      <c r="T38">
        <f>SUM(J36:J46)</f>
        <v>3</v>
      </c>
      <c r="U38" s="7">
        <f t="shared" si="3"/>
        <v>1</v>
      </c>
      <c r="W38" s="7" t="s">
        <v>31</v>
      </c>
      <c r="X38">
        <v>6</v>
      </c>
      <c r="Y38" s="17" t="s">
        <v>13</v>
      </c>
    </row>
    <row r="39" spans="3:25">
      <c r="C39" s="7" t="s">
        <v>35</v>
      </c>
      <c r="G39" s="7" t="s">
        <v>27</v>
      </c>
      <c r="H39" s="8"/>
      <c r="I39" s="8"/>
      <c r="J39" s="8"/>
      <c r="K39" s="8">
        <v>3</v>
      </c>
      <c r="L39" s="8">
        <v>0</v>
      </c>
      <c r="M39" s="8">
        <v>1</v>
      </c>
      <c r="N39" s="8">
        <v>2</v>
      </c>
      <c r="O39" s="8">
        <v>0</v>
      </c>
      <c r="P39" s="8">
        <v>0</v>
      </c>
      <c r="Q39" s="8">
        <v>0</v>
      </c>
      <c r="R39" s="8">
        <v>0</v>
      </c>
      <c r="S39" s="7">
        <f t="shared" si="2"/>
        <v>6</v>
      </c>
      <c r="T39">
        <f>SUM(K36:K46)</f>
        <v>3</v>
      </c>
      <c r="U39" s="7">
        <f t="shared" si="3"/>
        <v>3</v>
      </c>
      <c r="W39" s="7" t="s">
        <v>24</v>
      </c>
      <c r="X39">
        <v>4</v>
      </c>
      <c r="Y39" s="17" t="s">
        <v>14</v>
      </c>
    </row>
    <row r="40" spans="3:25" ht="15.75">
      <c r="C40" s="7" t="s">
        <v>36</v>
      </c>
      <c r="G40" s="7" t="s">
        <v>28</v>
      </c>
      <c r="H40" s="8"/>
      <c r="I40" s="8"/>
      <c r="J40" s="8"/>
      <c r="K40" s="8"/>
      <c r="L40" s="8">
        <v>3</v>
      </c>
      <c r="M40" s="8">
        <v>0</v>
      </c>
      <c r="N40" s="8">
        <v>1</v>
      </c>
      <c r="O40" s="8">
        <v>2</v>
      </c>
      <c r="P40" s="8">
        <v>1</v>
      </c>
      <c r="Q40" s="8">
        <v>1</v>
      </c>
      <c r="R40" s="8">
        <v>0</v>
      </c>
      <c r="S40" s="7">
        <f t="shared" si="2"/>
        <v>8</v>
      </c>
      <c r="T40">
        <f>SUM(L36:L46)</f>
        <v>4</v>
      </c>
      <c r="U40" s="7">
        <f t="shared" si="3"/>
        <v>6</v>
      </c>
      <c r="W40" s="7" t="s">
        <v>25</v>
      </c>
      <c r="X40">
        <v>4</v>
      </c>
      <c r="Y40" s="16" t="s">
        <v>13</v>
      </c>
    </row>
    <row r="41" spans="3:25" ht="15.75">
      <c r="C41" s="7" t="s">
        <v>37</v>
      </c>
      <c r="G41" s="7" t="s">
        <v>29</v>
      </c>
      <c r="H41" s="8"/>
      <c r="I41" s="8"/>
      <c r="J41" s="8"/>
      <c r="K41" s="8"/>
      <c r="L41" s="8"/>
      <c r="M41" s="8">
        <v>3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7">
        <f t="shared" si="2"/>
        <v>3</v>
      </c>
      <c r="T41">
        <f>SUM(M36:M46)</f>
        <v>4</v>
      </c>
      <c r="U41" s="7">
        <f t="shared" si="3"/>
        <v>1</v>
      </c>
      <c r="W41" s="7" t="s">
        <v>27</v>
      </c>
      <c r="X41">
        <v>3</v>
      </c>
      <c r="Y41" s="16" t="s">
        <v>13</v>
      </c>
    </row>
    <row r="42" spans="3:25">
      <c r="G42" s="7" t="s">
        <v>30</v>
      </c>
      <c r="H42" s="8"/>
      <c r="I42" s="8"/>
      <c r="J42" s="8"/>
      <c r="K42" s="8"/>
      <c r="L42" s="8"/>
      <c r="M42" s="8"/>
      <c r="N42" s="8">
        <v>3</v>
      </c>
      <c r="O42" s="8">
        <v>0</v>
      </c>
      <c r="P42" s="8">
        <v>0</v>
      </c>
      <c r="Q42" s="8">
        <v>0</v>
      </c>
      <c r="R42" s="8">
        <v>0</v>
      </c>
      <c r="S42" s="7">
        <f t="shared" si="2"/>
        <v>3</v>
      </c>
      <c r="T42">
        <f>SUM(N36:N46)</f>
        <v>10</v>
      </c>
      <c r="U42" s="7">
        <f t="shared" si="3"/>
        <v>7</v>
      </c>
      <c r="W42" s="7" t="s">
        <v>32</v>
      </c>
      <c r="X42">
        <v>3</v>
      </c>
      <c r="Y42" s="17" t="s">
        <v>14</v>
      </c>
    </row>
    <row r="43" spans="3:25">
      <c r="G43" s="7" t="s">
        <v>31</v>
      </c>
      <c r="H43" s="8"/>
      <c r="I43" s="8"/>
      <c r="J43" s="8"/>
      <c r="K43" s="8"/>
      <c r="L43" s="8"/>
      <c r="M43" s="8"/>
      <c r="N43" s="8"/>
      <c r="O43" s="8">
        <v>3</v>
      </c>
      <c r="P43" s="8">
        <v>1</v>
      </c>
      <c r="Q43" s="8">
        <v>1</v>
      </c>
      <c r="R43" s="8">
        <v>2</v>
      </c>
      <c r="S43" s="7">
        <f t="shared" si="2"/>
        <v>7</v>
      </c>
      <c r="T43">
        <f>SUM(O36:O46)</f>
        <v>5</v>
      </c>
      <c r="U43" s="7">
        <f t="shared" si="3"/>
        <v>6</v>
      </c>
      <c r="W43" s="7" t="s">
        <v>34</v>
      </c>
      <c r="X43">
        <v>3</v>
      </c>
      <c r="Y43" s="17" t="s">
        <v>13</v>
      </c>
    </row>
    <row r="44" spans="3:25">
      <c r="G44" s="7" t="s">
        <v>32</v>
      </c>
      <c r="H44" s="8"/>
      <c r="I44" s="8"/>
      <c r="J44" s="8"/>
      <c r="K44" s="8"/>
      <c r="L44" s="8"/>
      <c r="M44" s="8"/>
      <c r="N44" s="8"/>
      <c r="O44" s="8"/>
      <c r="P44" s="8">
        <v>3</v>
      </c>
      <c r="Q44" s="8">
        <v>1</v>
      </c>
      <c r="R44" s="8">
        <v>0</v>
      </c>
      <c r="S44" s="7">
        <f t="shared" si="2"/>
        <v>4</v>
      </c>
      <c r="T44">
        <f>SUM(P36:P46)</f>
        <v>5</v>
      </c>
      <c r="U44" s="7">
        <f t="shared" si="3"/>
        <v>3</v>
      </c>
      <c r="W44" s="7" t="s">
        <v>33</v>
      </c>
      <c r="X44">
        <v>2</v>
      </c>
      <c r="Y44" s="17" t="s">
        <v>13</v>
      </c>
    </row>
    <row r="45" spans="3:25">
      <c r="G45" s="7" t="s">
        <v>34</v>
      </c>
      <c r="H45" s="8"/>
      <c r="I45" s="8"/>
      <c r="J45" s="8"/>
      <c r="K45" s="8"/>
      <c r="L45" s="8"/>
      <c r="M45" s="8"/>
      <c r="N45" s="8"/>
      <c r="O45" s="8"/>
      <c r="P45" s="8"/>
      <c r="Q45" s="8">
        <v>3</v>
      </c>
      <c r="R45" s="8">
        <v>0</v>
      </c>
      <c r="S45" s="7">
        <f t="shared" si="2"/>
        <v>3</v>
      </c>
      <c r="T45">
        <f>SUM(Q36:Q46)</f>
        <v>6</v>
      </c>
      <c r="U45" s="7">
        <f t="shared" si="3"/>
        <v>3</v>
      </c>
      <c r="W45" s="7" t="s">
        <v>26</v>
      </c>
      <c r="X45">
        <v>1</v>
      </c>
      <c r="Y45" s="17" t="s">
        <v>13</v>
      </c>
    </row>
    <row r="46" spans="3:25">
      <c r="G46" s="7" t="s">
        <v>33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>
        <v>3</v>
      </c>
      <c r="S46" s="7">
        <f t="shared" si="2"/>
        <v>3</v>
      </c>
      <c r="T46">
        <f>SUM(R36:R46)</f>
        <v>5</v>
      </c>
      <c r="U46" s="7">
        <f t="shared" si="3"/>
        <v>2</v>
      </c>
      <c r="W46" s="7" t="s">
        <v>29</v>
      </c>
      <c r="X46">
        <v>1</v>
      </c>
      <c r="Y46" s="17" t="s">
        <v>13</v>
      </c>
    </row>
  </sheetData>
  <sortState ref="W36:X46">
    <sortCondition descending="1" ref="X36:X46"/>
  </sortState>
  <conditionalFormatting sqref="T18:T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6:X4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2016-07-09T16:05:27Z</dcterms:created>
  <dcterms:modified xsi:type="dcterms:W3CDTF">2016-07-11T17:39:18Z</dcterms:modified>
</cp:coreProperties>
</file>