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ppt/"/>
    </mc:Choice>
  </mc:AlternateContent>
  <bookViews>
    <workbookView xWindow="840" yWindow="460" windowWidth="32760" windowHeight="20540" activeTab="3"/>
  </bookViews>
  <sheets>
    <sheet name="Sheet1" sheetId="1" r:id="rId1"/>
    <sheet name="兑换套现" sheetId="2" r:id="rId2"/>
    <sheet name="Sheet2" sheetId="3" r:id="rId3"/>
    <sheet name="Sheet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4" l="1"/>
  <c r="C31" i="4"/>
  <c r="C32" i="4"/>
  <c r="C33" i="4"/>
  <c r="C29" i="4"/>
  <c r="C28" i="4"/>
  <c r="C25" i="4"/>
  <c r="C26" i="4"/>
  <c r="C2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D33" i="4"/>
  <c r="F33" i="4"/>
  <c r="D32" i="4"/>
  <c r="B33" i="4"/>
  <c r="F32" i="4"/>
  <c r="D31" i="4"/>
  <c r="B32" i="4"/>
  <c r="F31" i="4"/>
  <c r="D30" i="4"/>
  <c r="B31" i="4"/>
  <c r="F30" i="4"/>
  <c r="D29" i="4"/>
  <c r="B30" i="4"/>
  <c r="F29" i="4"/>
  <c r="D28" i="4"/>
  <c r="B29" i="4"/>
  <c r="F28" i="4"/>
  <c r="D27" i="4"/>
  <c r="B28" i="4"/>
  <c r="F27" i="4"/>
  <c r="D26" i="4"/>
  <c r="B27" i="4"/>
  <c r="F26" i="4"/>
  <c r="D25" i="4"/>
  <c r="B26" i="4"/>
  <c r="F25" i="4"/>
  <c r="D24" i="4"/>
  <c r="B25" i="4"/>
  <c r="F24" i="4"/>
  <c r="D23" i="4"/>
  <c r="B24" i="4"/>
  <c r="F23" i="4"/>
  <c r="D22" i="4"/>
  <c r="B23" i="4"/>
  <c r="F22" i="4"/>
  <c r="D21" i="4"/>
  <c r="B22" i="4"/>
  <c r="F21" i="4"/>
  <c r="D20" i="4"/>
  <c r="B21" i="4"/>
  <c r="F20" i="4"/>
  <c r="D19" i="4"/>
  <c r="B20" i="4"/>
  <c r="F19" i="4"/>
  <c r="D18" i="4"/>
  <c r="B19" i="4"/>
  <c r="F18" i="4"/>
  <c r="D17" i="4"/>
  <c r="B18" i="4"/>
  <c r="F17" i="4"/>
  <c r="D16" i="4"/>
  <c r="B17" i="4"/>
  <c r="F16" i="4"/>
  <c r="D15" i="4"/>
  <c r="B16" i="4"/>
  <c r="F15" i="4"/>
  <c r="D14" i="4"/>
  <c r="B15" i="4"/>
  <c r="F14" i="4"/>
  <c r="D13" i="4"/>
  <c r="B14" i="4"/>
  <c r="F13" i="4"/>
  <c r="D12" i="4"/>
  <c r="B13" i="4"/>
  <c r="F12" i="4"/>
  <c r="D11" i="4"/>
  <c r="B12" i="4"/>
  <c r="F11" i="4"/>
  <c r="D10" i="4"/>
  <c r="B11" i="4"/>
  <c r="F10" i="4"/>
  <c r="D9" i="4"/>
  <c r="B10" i="4"/>
  <c r="F9" i="4"/>
  <c r="D8" i="4"/>
  <c r="B9" i="4"/>
  <c r="F8" i="4"/>
  <c r="D7" i="4"/>
  <c r="B8" i="4"/>
  <c r="F7" i="4"/>
  <c r="D6" i="4"/>
  <c r="B7" i="4"/>
  <c r="F6" i="4"/>
  <c r="D5" i="4"/>
  <c r="B6" i="4"/>
  <c r="F5" i="4"/>
  <c r="D4" i="4"/>
  <c r="B5" i="4"/>
  <c r="F4" i="4"/>
  <c r="B4" i="4"/>
  <c r="F3" i="4"/>
  <c r="D36" i="3"/>
  <c r="D37" i="3"/>
  <c r="D38" i="3"/>
  <c r="D39" i="3"/>
  <c r="D40" i="3"/>
  <c r="D41" i="3"/>
  <c r="D42" i="3"/>
  <c r="D43" i="3"/>
  <c r="D44" i="3"/>
  <c r="D45" i="3"/>
  <c r="D35" i="3"/>
  <c r="D34" i="3"/>
  <c r="D26" i="3"/>
  <c r="D27" i="3"/>
  <c r="D28" i="3"/>
  <c r="D29" i="3"/>
  <c r="D30" i="3"/>
  <c r="D31" i="3"/>
  <c r="D32" i="3"/>
  <c r="D33" i="3"/>
  <c r="D2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G106" i="3"/>
  <c r="F106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E105" i="3"/>
  <c r="G105" i="3"/>
  <c r="E104" i="3"/>
  <c r="C105" i="3"/>
  <c r="G10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E103" i="3"/>
  <c r="C104" i="3"/>
  <c r="G103" i="3"/>
  <c r="E102" i="3"/>
  <c r="C103" i="3"/>
  <c r="G102" i="3"/>
  <c r="E101" i="3"/>
  <c r="C102" i="3"/>
  <c r="G101" i="3"/>
  <c r="E100" i="3"/>
  <c r="C101" i="3"/>
  <c r="G100" i="3"/>
  <c r="E99" i="3"/>
  <c r="C100" i="3"/>
  <c r="G99" i="3"/>
  <c r="E98" i="3"/>
  <c r="C99" i="3"/>
  <c r="G98" i="3"/>
  <c r="E97" i="3"/>
  <c r="C98" i="3"/>
  <c r="G97" i="3"/>
  <c r="E96" i="3"/>
  <c r="C97" i="3"/>
  <c r="G96" i="3"/>
  <c r="E95" i="3"/>
  <c r="C96" i="3"/>
  <c r="G95" i="3"/>
  <c r="E94" i="3"/>
  <c r="C95" i="3"/>
  <c r="G94" i="3"/>
  <c r="E93" i="3"/>
  <c r="C94" i="3"/>
  <c r="G93" i="3"/>
  <c r="E92" i="3"/>
  <c r="C93" i="3"/>
  <c r="G92" i="3"/>
  <c r="E91" i="3"/>
  <c r="C92" i="3"/>
  <c r="G91" i="3"/>
  <c r="E90" i="3"/>
  <c r="C91" i="3"/>
  <c r="G90" i="3"/>
  <c r="E89" i="3"/>
  <c r="C90" i="3"/>
  <c r="G89" i="3"/>
  <c r="E88" i="3"/>
  <c r="C89" i="3"/>
  <c r="G88" i="3"/>
  <c r="E87" i="3"/>
  <c r="C88" i="3"/>
  <c r="G87" i="3"/>
  <c r="E86" i="3"/>
  <c r="C87" i="3"/>
  <c r="G86" i="3"/>
  <c r="E85" i="3"/>
  <c r="C86" i="3"/>
  <c r="G85" i="3"/>
  <c r="E84" i="3"/>
  <c r="C85" i="3"/>
  <c r="G84" i="3"/>
  <c r="E83" i="3"/>
  <c r="C84" i="3"/>
  <c r="G83" i="3"/>
  <c r="E82" i="3"/>
  <c r="C83" i="3"/>
  <c r="G82" i="3"/>
  <c r="E81" i="3"/>
  <c r="C82" i="3"/>
  <c r="G81" i="3"/>
  <c r="E80" i="3"/>
  <c r="C81" i="3"/>
  <c r="G80" i="3"/>
  <c r="E79" i="3"/>
  <c r="C80" i="3"/>
  <c r="G79" i="3"/>
  <c r="E78" i="3"/>
  <c r="C79" i="3"/>
  <c r="G78" i="3"/>
  <c r="E77" i="3"/>
  <c r="C78" i="3"/>
  <c r="G77" i="3"/>
  <c r="E76" i="3"/>
  <c r="C77" i="3"/>
  <c r="G76" i="3"/>
  <c r="E75" i="3"/>
  <c r="C76" i="3"/>
  <c r="G75" i="3"/>
  <c r="E74" i="3"/>
  <c r="C75" i="3"/>
  <c r="G74" i="3"/>
  <c r="E73" i="3"/>
  <c r="C74" i="3"/>
  <c r="G73" i="3"/>
  <c r="E72" i="3"/>
  <c r="C73" i="3"/>
  <c r="G72" i="3"/>
  <c r="E71" i="3"/>
  <c r="C72" i="3"/>
  <c r="G71" i="3"/>
  <c r="E70" i="3"/>
  <c r="C71" i="3"/>
  <c r="G70" i="3"/>
  <c r="E69" i="3"/>
  <c r="C70" i="3"/>
  <c r="G69" i="3"/>
  <c r="E68" i="3"/>
  <c r="C69" i="3"/>
  <c r="G68" i="3"/>
  <c r="E67" i="3"/>
  <c r="C68" i="3"/>
  <c r="G67" i="3"/>
  <c r="E66" i="3"/>
  <c r="C67" i="3"/>
  <c r="G66" i="3"/>
  <c r="E65" i="3"/>
  <c r="C66" i="3"/>
  <c r="G65" i="3"/>
  <c r="E64" i="3"/>
  <c r="C65" i="3"/>
  <c r="G64" i="3"/>
  <c r="E63" i="3"/>
  <c r="C64" i="3"/>
  <c r="G63" i="3"/>
  <c r="E62" i="3"/>
  <c r="C63" i="3"/>
  <c r="G62" i="3"/>
  <c r="E61" i="3"/>
  <c r="C62" i="3"/>
  <c r="G61" i="3"/>
  <c r="E60" i="3"/>
  <c r="C61" i="3"/>
  <c r="G60" i="3"/>
  <c r="E59" i="3"/>
  <c r="C60" i="3"/>
  <c r="G59" i="3"/>
  <c r="E58" i="3"/>
  <c r="C59" i="3"/>
  <c r="G58" i="3"/>
  <c r="E57" i="3"/>
  <c r="C58" i="3"/>
  <c r="G57" i="3"/>
  <c r="E56" i="3"/>
  <c r="C57" i="3"/>
  <c r="G56" i="3"/>
  <c r="E55" i="3"/>
  <c r="C56" i="3"/>
  <c r="G55" i="3"/>
  <c r="E54" i="3"/>
  <c r="C55" i="3"/>
  <c r="G54" i="3"/>
  <c r="E53" i="3"/>
  <c r="C54" i="3"/>
  <c r="G53" i="3"/>
  <c r="E52" i="3"/>
  <c r="C53" i="3"/>
  <c r="G52" i="3"/>
  <c r="E51" i="3"/>
  <c r="C52" i="3"/>
  <c r="G51" i="3"/>
  <c r="E50" i="3"/>
  <c r="C51" i="3"/>
  <c r="G50" i="3"/>
  <c r="E49" i="3"/>
  <c r="C50" i="3"/>
  <c r="G49" i="3"/>
  <c r="E48" i="3"/>
  <c r="C49" i="3"/>
  <c r="G48" i="3"/>
  <c r="E47" i="3"/>
  <c r="C48" i="3"/>
  <c r="G47" i="3"/>
  <c r="E46" i="3"/>
  <c r="C47" i="3"/>
  <c r="G46" i="3"/>
  <c r="E45" i="3"/>
  <c r="C46" i="3"/>
  <c r="G45" i="3"/>
  <c r="E44" i="3"/>
  <c r="C45" i="3"/>
  <c r="G44" i="3"/>
  <c r="E43" i="3"/>
  <c r="C44" i="3"/>
  <c r="G43" i="3"/>
  <c r="E42" i="3"/>
  <c r="C43" i="3"/>
  <c r="G42" i="3"/>
  <c r="E41" i="3"/>
  <c r="C42" i="3"/>
  <c r="G41" i="3"/>
  <c r="E40" i="3"/>
  <c r="C41" i="3"/>
  <c r="G40" i="3"/>
  <c r="E39" i="3"/>
  <c r="C40" i="3"/>
  <c r="G39" i="3"/>
  <c r="E38" i="3"/>
  <c r="C39" i="3"/>
  <c r="G38" i="3"/>
  <c r="E37" i="3"/>
  <c r="C38" i="3"/>
  <c r="G37" i="3"/>
  <c r="E36" i="3"/>
  <c r="C37" i="3"/>
  <c r="G36" i="3"/>
  <c r="E35" i="3"/>
  <c r="C36" i="3"/>
  <c r="G35" i="3"/>
  <c r="E34" i="3"/>
  <c r="C35" i="3"/>
  <c r="G34" i="3"/>
  <c r="E33" i="3"/>
  <c r="C34" i="3"/>
  <c r="G33" i="3"/>
  <c r="E32" i="3"/>
  <c r="C33" i="3"/>
  <c r="G32" i="3"/>
  <c r="E31" i="3"/>
  <c r="C32" i="3"/>
  <c r="G31" i="3"/>
  <c r="E30" i="3"/>
  <c r="C31" i="3"/>
  <c r="G30" i="3"/>
  <c r="E29" i="3"/>
  <c r="C30" i="3"/>
  <c r="G29" i="3"/>
  <c r="E28" i="3"/>
  <c r="C29" i="3"/>
  <c r="G28" i="3"/>
  <c r="E27" i="3"/>
  <c r="C28" i="3"/>
  <c r="G27" i="3"/>
  <c r="E26" i="3"/>
  <c r="C27" i="3"/>
  <c r="G26" i="3"/>
  <c r="E25" i="3"/>
  <c r="C26" i="3"/>
  <c r="G25" i="3"/>
  <c r="C25" i="3"/>
  <c r="G24" i="3"/>
  <c r="D9" i="3"/>
  <c r="D10" i="3"/>
  <c r="D11" i="3"/>
  <c r="D12" i="3"/>
  <c r="D13" i="3"/>
  <c r="D14" i="3"/>
  <c r="D15" i="3"/>
  <c r="D16" i="3"/>
  <c r="D17" i="3"/>
  <c r="D18" i="3"/>
  <c r="F8" i="3"/>
  <c r="F9" i="3"/>
  <c r="F10" i="3"/>
  <c r="F11" i="3"/>
  <c r="F12" i="3"/>
  <c r="F13" i="3"/>
  <c r="F14" i="3"/>
  <c r="F15" i="3"/>
  <c r="F16" i="3"/>
  <c r="F17" i="3"/>
  <c r="F18" i="3"/>
  <c r="E18" i="3"/>
  <c r="G18" i="3"/>
  <c r="E17" i="3"/>
  <c r="C18" i="3"/>
  <c r="G17" i="3"/>
  <c r="E16" i="3"/>
  <c r="C17" i="3"/>
  <c r="G16" i="3"/>
  <c r="E15" i="3"/>
  <c r="C16" i="3"/>
  <c r="G15" i="3"/>
  <c r="E14" i="3"/>
  <c r="C15" i="3"/>
  <c r="G14" i="3"/>
  <c r="E13" i="3"/>
  <c r="C14" i="3"/>
  <c r="G13" i="3"/>
  <c r="E12" i="3"/>
  <c r="C13" i="3"/>
  <c r="G12" i="3"/>
  <c r="E11" i="3"/>
  <c r="C12" i="3"/>
  <c r="G11" i="3"/>
  <c r="E10" i="3"/>
  <c r="C11" i="3"/>
  <c r="G10" i="3"/>
  <c r="E9" i="3"/>
  <c r="C10" i="3"/>
  <c r="G9" i="3"/>
  <c r="C9" i="3"/>
  <c r="G8" i="3"/>
  <c r="D26" i="2"/>
  <c r="D27" i="2"/>
  <c r="D28" i="2"/>
  <c r="D29" i="2"/>
  <c r="D30" i="2"/>
  <c r="D31" i="2"/>
  <c r="D32" i="2"/>
  <c r="D33" i="2"/>
  <c r="D34" i="2"/>
  <c r="D35" i="2"/>
  <c r="F25" i="2"/>
  <c r="F26" i="2"/>
  <c r="F27" i="2"/>
  <c r="F28" i="2"/>
  <c r="F29" i="2"/>
  <c r="F30" i="2"/>
  <c r="F31" i="2"/>
  <c r="F32" i="2"/>
  <c r="F33" i="2"/>
  <c r="F34" i="2"/>
  <c r="F35" i="2"/>
  <c r="E35" i="2"/>
  <c r="G35" i="2"/>
  <c r="E34" i="2"/>
  <c r="C35" i="2"/>
  <c r="G34" i="2"/>
  <c r="E33" i="2"/>
  <c r="C34" i="2"/>
  <c r="G33" i="2"/>
  <c r="E32" i="2"/>
  <c r="C33" i="2"/>
  <c r="G32" i="2"/>
  <c r="E31" i="2"/>
  <c r="C32" i="2"/>
  <c r="G31" i="2"/>
  <c r="E30" i="2"/>
  <c r="C31" i="2"/>
  <c r="G30" i="2"/>
  <c r="E29" i="2"/>
  <c r="C30" i="2"/>
  <c r="G29" i="2"/>
  <c r="E28" i="2"/>
  <c r="C29" i="2"/>
  <c r="G28" i="2"/>
  <c r="E27" i="2"/>
  <c r="C28" i="2"/>
  <c r="G27" i="2"/>
  <c r="E26" i="2"/>
  <c r="C27" i="2"/>
  <c r="G26" i="2"/>
  <c r="C26" i="2"/>
  <c r="G25" i="2"/>
  <c r="D9" i="2"/>
  <c r="D10" i="2"/>
  <c r="D11" i="2"/>
  <c r="D12" i="2"/>
  <c r="D13" i="2"/>
  <c r="D14" i="2"/>
  <c r="D15" i="2"/>
  <c r="D16" i="2"/>
  <c r="D17" i="2"/>
  <c r="D18" i="2"/>
  <c r="D19" i="2"/>
  <c r="F8" i="2"/>
  <c r="F9" i="2"/>
  <c r="F10" i="2"/>
  <c r="F11" i="2"/>
  <c r="F12" i="2"/>
  <c r="F13" i="2"/>
  <c r="F14" i="2"/>
  <c r="F15" i="2"/>
  <c r="F16" i="2"/>
  <c r="F17" i="2"/>
  <c r="F18" i="2"/>
  <c r="F19" i="2"/>
  <c r="E19" i="2"/>
  <c r="G19" i="2"/>
  <c r="E18" i="2"/>
  <c r="C19" i="2"/>
  <c r="G18" i="2"/>
  <c r="E17" i="2"/>
  <c r="C18" i="2"/>
  <c r="G17" i="2"/>
  <c r="E16" i="2"/>
  <c r="C17" i="2"/>
  <c r="G16" i="2"/>
  <c r="E15" i="2"/>
  <c r="C16" i="2"/>
  <c r="G15" i="2"/>
  <c r="E14" i="2"/>
  <c r="C15" i="2"/>
  <c r="G14" i="2"/>
  <c r="E13" i="2"/>
  <c r="C14" i="2"/>
  <c r="G13" i="2"/>
  <c r="E12" i="2"/>
  <c r="C13" i="2"/>
  <c r="G12" i="2"/>
  <c r="E11" i="2"/>
  <c r="C12" i="2"/>
  <c r="G11" i="2"/>
  <c r="E10" i="2"/>
  <c r="C11" i="2"/>
  <c r="G10" i="2"/>
  <c r="E9" i="2"/>
  <c r="C10" i="2"/>
  <c r="G9" i="2"/>
  <c r="C9" i="2"/>
  <c r="G8" i="2"/>
  <c r="G21" i="1"/>
  <c r="F21" i="1"/>
  <c r="H21" i="1"/>
  <c r="H22" i="1"/>
  <c r="H23" i="1"/>
  <c r="H24" i="1"/>
  <c r="H25" i="1"/>
  <c r="H26" i="1"/>
  <c r="H27" i="1"/>
  <c r="H28" i="1"/>
  <c r="I25" i="1"/>
  <c r="I24" i="1"/>
  <c r="I23" i="1"/>
  <c r="I22" i="1"/>
  <c r="I21" i="1"/>
  <c r="I2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19" i="1"/>
  <c r="I18" i="1"/>
  <c r="I17" i="1"/>
  <c r="I16" i="1"/>
  <c r="I15" i="1"/>
  <c r="I14" i="1"/>
  <c r="I13" i="1"/>
  <c r="I12" i="1"/>
  <c r="I11" i="1"/>
  <c r="F9" i="1"/>
  <c r="G9" i="1"/>
  <c r="G10" i="1"/>
  <c r="F10" i="1"/>
  <c r="I10" i="1"/>
  <c r="I9" i="1"/>
  <c r="D9" i="1"/>
  <c r="B9" i="1"/>
  <c r="I8" i="1"/>
  <c r="E8" i="1"/>
</calcChain>
</file>

<file path=xl/sharedStrings.xml><?xml version="1.0" encoding="utf-8"?>
<sst xmlns="http://schemas.openxmlformats.org/spreadsheetml/2006/main" count="53" uniqueCount="19">
  <si>
    <t>交易</t>
  </si>
  <si>
    <t>pool</t>
  </si>
  <si>
    <t>市价</t>
  </si>
  <si>
    <t>okb</t>
  </si>
  <si>
    <t>eth</t>
  </si>
  <si>
    <t>product</t>
  </si>
  <si>
    <t>price</t>
  </si>
  <si>
    <t>实际成交价</t>
  </si>
  <si>
    <t>okb数量</t>
  </si>
  <si>
    <t>eth数量</t>
  </si>
  <si>
    <t>product=okb*eth</t>
  </si>
  <si>
    <t>price=okb/eth</t>
  </si>
  <si>
    <t>OKEX市价</t>
  </si>
  <si>
    <t>实际
成交价</t>
  </si>
  <si>
    <t>B</t>
  </si>
  <si>
    <t>坐标</t>
  </si>
  <si>
    <t>A</t>
  </si>
  <si>
    <t>C</t>
  </si>
  <si>
    <t>资金池token数量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</si>
</sst>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charset val="134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362857</xdr:colOff>
      <xdr:row>4</xdr:row>
      <xdr:rowOff>81643</xdr:rowOff>
    </xdr:from>
    <xdr:to>
      <xdr:col>14</xdr:col>
      <xdr:colOff>615208</xdr:colOff>
      <xdr:row>30</xdr:row>
      <xdr:rowOff>9072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857" y="1034143"/>
          <a:ext cx="5767780" cy="488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8"/>
  <sheetViews>
    <sheetView workbookViewId="0">
      <selection sqref="A1:XFD1048576"/>
    </sheetView>
  </sheetViews>
  <sheetFormatPr baseColWidth="10" defaultColWidth="9" defaultRowHeight="15" x14ac:dyDescent="0.2"/>
  <cols>
    <col min="5" max="5" width="11.6640625" customWidth="1"/>
    <col min="6" max="6" width="12.83203125" customWidth="1"/>
    <col min="7" max="7" width="17.83203125" customWidth="1"/>
    <col min="8" max="8" width="9.83203125" customWidth="1"/>
    <col min="9" max="9" width="12.1640625" customWidth="1"/>
  </cols>
  <sheetData>
    <row r="6" spans="2:13" x14ac:dyDescent="0.2">
      <c r="D6" s="1" t="s">
        <v>0</v>
      </c>
      <c r="E6" s="1"/>
      <c r="F6" s="1" t="s">
        <v>1</v>
      </c>
      <c r="G6" s="1"/>
      <c r="M6" t="s">
        <v>2</v>
      </c>
    </row>
    <row r="7" spans="2:13" x14ac:dyDescent="0.2">
      <c r="D7" t="s">
        <v>3</v>
      </c>
      <c r="E7" t="s">
        <v>4</v>
      </c>
      <c r="F7" t="s">
        <v>3</v>
      </c>
      <c r="G7" t="s">
        <v>4</v>
      </c>
      <c r="H7" t="s">
        <v>5</v>
      </c>
      <c r="I7" t="s">
        <v>6</v>
      </c>
      <c r="M7">
        <v>50</v>
      </c>
    </row>
    <row r="8" spans="2:13" x14ac:dyDescent="0.2">
      <c r="D8">
        <v>50</v>
      </c>
      <c r="E8">
        <f>G8-G9</f>
        <v>0.66666666666666674</v>
      </c>
      <c r="F8">
        <v>100</v>
      </c>
      <c r="G8">
        <v>2</v>
      </c>
      <c r="H8">
        <f>G8*F8</f>
        <v>200</v>
      </c>
      <c r="I8">
        <f>F8/G8</f>
        <v>50</v>
      </c>
    </row>
    <row r="9" spans="2:13" x14ac:dyDescent="0.2">
      <c r="B9">
        <f>F9*G9</f>
        <v>200</v>
      </c>
      <c r="D9">
        <f>F9-F10</f>
        <v>10.465116279069775</v>
      </c>
      <c r="E9">
        <v>0.1</v>
      </c>
      <c r="F9">
        <f>F8+D8</f>
        <v>150</v>
      </c>
      <c r="G9">
        <f>H9/F9</f>
        <v>1.3333333333333333</v>
      </c>
      <c r="H9">
        <f>H8</f>
        <v>200</v>
      </c>
      <c r="I9">
        <f>F9/G9</f>
        <v>112.5</v>
      </c>
    </row>
    <row r="10" spans="2:13" x14ac:dyDescent="0.2">
      <c r="F10">
        <f>H10/G10</f>
        <v>139.53488372093022</v>
      </c>
      <c r="G10">
        <f>G9+E9</f>
        <v>1.4333333333333333</v>
      </c>
      <c r="H10">
        <f t="shared" ref="H10:H28" si="0">H9</f>
        <v>200</v>
      </c>
      <c r="I10">
        <f t="shared" ref="I10:I25" si="1">F10/G10</f>
        <v>97.349918875067601</v>
      </c>
    </row>
    <row r="11" spans="2:13" x14ac:dyDescent="0.2">
      <c r="H11">
        <f t="shared" si="0"/>
        <v>200</v>
      </c>
      <c r="I11" t="e">
        <f t="shared" si="1"/>
        <v>#DIV/0!</v>
      </c>
    </row>
    <row r="12" spans="2:13" x14ac:dyDescent="0.2">
      <c r="H12">
        <f t="shared" si="0"/>
        <v>200</v>
      </c>
      <c r="I12" t="e">
        <f t="shared" si="1"/>
        <v>#DIV/0!</v>
      </c>
    </row>
    <row r="13" spans="2:13" x14ac:dyDescent="0.2">
      <c r="H13">
        <f t="shared" si="0"/>
        <v>200</v>
      </c>
      <c r="I13" t="e">
        <f t="shared" si="1"/>
        <v>#DIV/0!</v>
      </c>
    </row>
    <row r="14" spans="2:13" x14ac:dyDescent="0.2">
      <c r="H14">
        <f t="shared" si="0"/>
        <v>200</v>
      </c>
      <c r="I14" t="e">
        <f t="shared" si="1"/>
        <v>#DIV/0!</v>
      </c>
    </row>
    <row r="15" spans="2:13" x14ac:dyDescent="0.2">
      <c r="H15">
        <f t="shared" si="0"/>
        <v>200</v>
      </c>
      <c r="I15" t="e">
        <f t="shared" si="1"/>
        <v>#DIV/0!</v>
      </c>
    </row>
    <row r="16" spans="2:13" x14ac:dyDescent="0.2">
      <c r="H16">
        <f t="shared" si="0"/>
        <v>200</v>
      </c>
      <c r="I16" t="e">
        <f t="shared" si="1"/>
        <v>#DIV/0!</v>
      </c>
    </row>
    <row r="17" spans="4:9" x14ac:dyDescent="0.2">
      <c r="H17">
        <f t="shared" si="0"/>
        <v>200</v>
      </c>
      <c r="I17" t="e">
        <f t="shared" si="1"/>
        <v>#DIV/0!</v>
      </c>
    </row>
    <row r="18" spans="4:9" x14ac:dyDescent="0.2">
      <c r="H18">
        <f t="shared" si="0"/>
        <v>200</v>
      </c>
      <c r="I18" t="e">
        <f t="shared" si="1"/>
        <v>#DIV/0!</v>
      </c>
    </row>
    <row r="19" spans="4:9" x14ac:dyDescent="0.2">
      <c r="H19">
        <f t="shared" si="0"/>
        <v>200</v>
      </c>
      <c r="I19" t="e">
        <f t="shared" si="1"/>
        <v>#DIV/0!</v>
      </c>
    </row>
    <row r="20" spans="4:9" x14ac:dyDescent="0.2">
      <c r="D20">
        <v>500</v>
      </c>
      <c r="E20">
        <v>10</v>
      </c>
      <c r="F20">
        <v>100</v>
      </c>
      <c r="G20">
        <v>2</v>
      </c>
      <c r="H20">
        <f t="shared" si="0"/>
        <v>200</v>
      </c>
      <c r="I20">
        <f t="shared" si="1"/>
        <v>50</v>
      </c>
    </row>
    <row r="21" spans="4:9" x14ac:dyDescent="0.2">
      <c r="F21">
        <f>D20+F20</f>
        <v>600</v>
      </c>
      <c r="G21">
        <f>E20+G20</f>
        <v>12</v>
      </c>
      <c r="H21">
        <f>G21*F21</f>
        <v>7200</v>
      </c>
      <c r="I21">
        <f t="shared" si="1"/>
        <v>50</v>
      </c>
    </row>
    <row r="22" spans="4:9" x14ac:dyDescent="0.2">
      <c r="H22">
        <f t="shared" si="0"/>
        <v>7200</v>
      </c>
      <c r="I22" t="e">
        <f t="shared" si="1"/>
        <v>#DIV/0!</v>
      </c>
    </row>
    <row r="23" spans="4:9" x14ac:dyDescent="0.2">
      <c r="H23">
        <f t="shared" si="0"/>
        <v>7200</v>
      </c>
      <c r="I23" t="e">
        <f t="shared" si="1"/>
        <v>#DIV/0!</v>
      </c>
    </row>
    <row r="24" spans="4:9" x14ac:dyDescent="0.2">
      <c r="H24">
        <f t="shared" si="0"/>
        <v>7200</v>
      </c>
      <c r="I24" t="e">
        <f t="shared" si="1"/>
        <v>#DIV/0!</v>
      </c>
    </row>
    <row r="25" spans="4:9" x14ac:dyDescent="0.2">
      <c r="H25">
        <f t="shared" si="0"/>
        <v>7200</v>
      </c>
      <c r="I25" t="e">
        <f t="shared" si="1"/>
        <v>#DIV/0!</v>
      </c>
    </row>
    <row r="26" spans="4:9" x14ac:dyDescent="0.2">
      <c r="H26">
        <f t="shared" si="0"/>
        <v>7200</v>
      </c>
    </row>
    <row r="27" spans="4:9" x14ac:dyDescent="0.2">
      <c r="H27">
        <f t="shared" si="0"/>
        <v>7200</v>
      </c>
    </row>
    <row r="28" spans="4:9" x14ac:dyDescent="0.2">
      <c r="H28">
        <f t="shared" si="0"/>
        <v>7200</v>
      </c>
    </row>
  </sheetData>
  <mergeCells count="2">
    <mergeCell ref="D6:E6"/>
    <mergeCell ref="F6:G6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35"/>
  <sheetViews>
    <sheetView workbookViewId="0">
      <selection activeCell="L34" sqref="L34"/>
    </sheetView>
  </sheetViews>
  <sheetFormatPr baseColWidth="10" defaultColWidth="9" defaultRowHeight="15" x14ac:dyDescent="0.2"/>
  <cols>
    <col min="3" max="3" width="12.83203125" customWidth="1"/>
    <col min="4" max="4" width="7.83203125" customWidth="1"/>
    <col min="5" max="5" width="12.6640625" customWidth="1"/>
    <col min="6" max="6" width="15.33203125" customWidth="1"/>
    <col min="7" max="7" width="12.1640625" customWidth="1"/>
  </cols>
  <sheetData>
    <row r="6" spans="3:9" x14ac:dyDescent="0.2">
      <c r="D6" s="1" t="s">
        <v>1</v>
      </c>
      <c r="E6" s="1"/>
    </row>
    <row r="7" spans="3:9" x14ac:dyDescent="0.2">
      <c r="C7" t="s">
        <v>7</v>
      </c>
      <c r="D7" t="s">
        <v>8</v>
      </c>
      <c r="E7" t="s">
        <v>9</v>
      </c>
      <c r="F7" t="s">
        <v>10</v>
      </c>
      <c r="G7" t="s">
        <v>11</v>
      </c>
      <c r="I7" t="s">
        <v>12</v>
      </c>
    </row>
    <row r="8" spans="3:9" x14ac:dyDescent="0.2">
      <c r="D8">
        <v>100</v>
      </c>
      <c r="E8">
        <v>2</v>
      </c>
      <c r="F8">
        <f>E8*D8</f>
        <v>200</v>
      </c>
      <c r="G8">
        <f>D8/E8</f>
        <v>50</v>
      </c>
      <c r="I8">
        <v>40</v>
      </c>
    </row>
    <row r="9" spans="3:9" x14ac:dyDescent="0.2">
      <c r="C9">
        <f>(D8-D9)/(E9-E8)</f>
        <v>49.49999999999968</v>
      </c>
      <c r="D9">
        <f>D8-1</f>
        <v>99</v>
      </c>
      <c r="E9">
        <f>F9/D9</f>
        <v>2.0202020202020203</v>
      </c>
      <c r="F9">
        <f>F8</f>
        <v>200</v>
      </c>
      <c r="G9">
        <f>D9/E9</f>
        <v>49.004999999999995</v>
      </c>
    </row>
    <row r="10" spans="3:9" x14ac:dyDescent="0.2">
      <c r="C10">
        <f t="shared" ref="C10:C19" si="0">(D9-D10)/(E10-E9)</f>
        <v>48.510000000000197</v>
      </c>
      <c r="D10">
        <f>D9-1</f>
        <v>98</v>
      </c>
      <c r="E10">
        <f t="shared" ref="E10:E19" si="1">F10/D10</f>
        <v>2.0408163265306123</v>
      </c>
      <c r="F10">
        <f t="shared" ref="F10:F19" si="2">F9</f>
        <v>200</v>
      </c>
      <c r="G10">
        <f t="shared" ref="G10:G19" si="3">D10/E10</f>
        <v>48.019999999999996</v>
      </c>
    </row>
    <row r="11" spans="3:9" x14ac:dyDescent="0.2">
      <c r="C11">
        <f t="shared" si="0"/>
        <v>47.530000000000598</v>
      </c>
      <c r="D11">
        <f t="shared" ref="D11:D19" si="4">D10-1</f>
        <v>97</v>
      </c>
      <c r="E11">
        <f t="shared" si="1"/>
        <v>2.0618556701030926</v>
      </c>
      <c r="F11">
        <f t="shared" si="2"/>
        <v>200</v>
      </c>
      <c r="G11">
        <f t="shared" si="3"/>
        <v>47.045000000000002</v>
      </c>
    </row>
    <row r="12" spans="3:9" x14ac:dyDescent="0.2">
      <c r="C12">
        <f t="shared" si="0"/>
        <v>46.559999999999199</v>
      </c>
      <c r="D12">
        <f t="shared" si="4"/>
        <v>96</v>
      </c>
      <c r="E12">
        <f t="shared" si="1"/>
        <v>2.0833333333333335</v>
      </c>
      <c r="F12">
        <f t="shared" si="2"/>
        <v>200</v>
      </c>
      <c r="G12">
        <f t="shared" si="3"/>
        <v>46.08</v>
      </c>
    </row>
    <row r="13" spans="3:9" x14ac:dyDescent="0.2">
      <c r="C13">
        <f t="shared" si="0"/>
        <v>45.600000000000549</v>
      </c>
      <c r="D13">
        <f t="shared" si="4"/>
        <v>95</v>
      </c>
      <c r="E13">
        <f t="shared" si="1"/>
        <v>2.1052631578947367</v>
      </c>
      <c r="F13">
        <f t="shared" si="2"/>
        <v>200</v>
      </c>
      <c r="G13">
        <f t="shared" si="3"/>
        <v>45.125</v>
      </c>
    </row>
    <row r="14" spans="3:9" x14ac:dyDescent="0.2">
      <c r="C14">
        <f t="shared" si="0"/>
        <v>44.649999999999842</v>
      </c>
      <c r="D14">
        <f t="shared" si="4"/>
        <v>94</v>
      </c>
      <c r="E14">
        <f t="shared" si="1"/>
        <v>2.1276595744680851</v>
      </c>
      <c r="F14">
        <f t="shared" si="2"/>
        <v>200</v>
      </c>
      <c r="G14">
        <f t="shared" si="3"/>
        <v>44.18</v>
      </c>
    </row>
    <row r="15" spans="3:9" x14ac:dyDescent="0.2">
      <c r="C15">
        <f t="shared" si="0"/>
        <v>43.710000000000186</v>
      </c>
      <c r="D15">
        <f t="shared" si="4"/>
        <v>93</v>
      </c>
      <c r="E15">
        <f t="shared" si="1"/>
        <v>2.150537634408602</v>
      </c>
      <c r="F15">
        <f t="shared" si="2"/>
        <v>200</v>
      </c>
      <c r="G15">
        <f t="shared" si="3"/>
        <v>43.245000000000005</v>
      </c>
    </row>
    <row r="16" spans="3:9" x14ac:dyDescent="0.2">
      <c r="C16">
        <f t="shared" si="0"/>
        <v>42.779999999999966</v>
      </c>
      <c r="D16">
        <f t="shared" si="4"/>
        <v>92</v>
      </c>
      <c r="E16">
        <f t="shared" si="1"/>
        <v>2.1739130434782608</v>
      </c>
      <c r="F16">
        <f t="shared" si="2"/>
        <v>200</v>
      </c>
      <c r="G16">
        <f t="shared" si="3"/>
        <v>42.32</v>
      </c>
    </row>
    <row r="17" spans="3:9" x14ac:dyDescent="0.2">
      <c r="C17">
        <f t="shared" si="0"/>
        <v>41.859999999999474</v>
      </c>
      <c r="D17">
        <f t="shared" si="4"/>
        <v>91</v>
      </c>
      <c r="E17">
        <f t="shared" si="1"/>
        <v>2.197802197802198</v>
      </c>
      <c r="F17">
        <f t="shared" si="2"/>
        <v>200</v>
      </c>
      <c r="G17">
        <f t="shared" si="3"/>
        <v>41.404999999999994</v>
      </c>
    </row>
    <row r="18" spans="3:9" x14ac:dyDescent="0.2">
      <c r="C18">
        <f t="shared" si="0"/>
        <v>40.950000000000145</v>
      </c>
      <c r="D18">
        <f t="shared" si="4"/>
        <v>90</v>
      </c>
      <c r="E18">
        <f t="shared" si="1"/>
        <v>2.2222222222222223</v>
      </c>
      <c r="F18">
        <f t="shared" si="2"/>
        <v>200</v>
      </c>
      <c r="G18">
        <f t="shared" si="3"/>
        <v>40.5</v>
      </c>
    </row>
    <row r="19" spans="3:9" x14ac:dyDescent="0.2">
      <c r="C19">
        <f t="shared" si="0"/>
        <v>40.049999999999905</v>
      </c>
      <c r="D19">
        <f t="shared" si="4"/>
        <v>89</v>
      </c>
      <c r="E19">
        <f t="shared" si="1"/>
        <v>2.2471910112359552</v>
      </c>
      <c r="F19">
        <f t="shared" si="2"/>
        <v>200</v>
      </c>
      <c r="G19">
        <f t="shared" si="3"/>
        <v>39.604999999999997</v>
      </c>
    </row>
    <row r="23" spans="3:9" x14ac:dyDescent="0.2">
      <c r="D23" s="1" t="s">
        <v>1</v>
      </c>
      <c r="E23" s="1"/>
    </row>
    <row r="24" spans="3:9" x14ac:dyDescent="0.2">
      <c r="C24" t="s">
        <v>7</v>
      </c>
      <c r="D24" t="s">
        <v>8</v>
      </c>
      <c r="E24" t="s">
        <v>9</v>
      </c>
      <c r="F24" t="s">
        <v>10</v>
      </c>
      <c r="G24" t="s">
        <v>11</v>
      </c>
      <c r="I24" t="s">
        <v>12</v>
      </c>
    </row>
    <row r="25" spans="3:9" x14ac:dyDescent="0.2">
      <c r="D25">
        <v>100</v>
      </c>
      <c r="E25">
        <v>2</v>
      </c>
      <c r="F25">
        <f>E25*D25</f>
        <v>200</v>
      </c>
      <c r="G25">
        <f t="shared" ref="G25:G35" si="5">D25/E25</f>
        <v>50</v>
      </c>
      <c r="I25">
        <v>60</v>
      </c>
    </row>
    <row r="26" spans="3:9" x14ac:dyDescent="0.2">
      <c r="C26">
        <f t="shared" ref="C26:C35" si="6">(D25-D26)/(E26-E25)</f>
        <v>50.499999999999957</v>
      </c>
      <c r="D26">
        <f>D25+1</f>
        <v>101</v>
      </c>
      <c r="E26">
        <f>F26/D26</f>
        <v>1.9801980198019802</v>
      </c>
      <c r="F26">
        <f t="shared" ref="F26:F35" si="7">F25</f>
        <v>200</v>
      </c>
      <c r="G26">
        <f t="shared" si="5"/>
        <v>51.005000000000003</v>
      </c>
    </row>
    <row r="27" spans="3:9" x14ac:dyDescent="0.2">
      <c r="C27">
        <f t="shared" si="6"/>
        <v>51.509999999999827</v>
      </c>
      <c r="D27">
        <f t="shared" ref="D27:D35" si="8">D26+1</f>
        <v>102</v>
      </c>
      <c r="E27">
        <f>F27/D27</f>
        <v>1.9607843137254901</v>
      </c>
      <c r="F27">
        <f t="shared" si="7"/>
        <v>200</v>
      </c>
      <c r="G27">
        <f t="shared" si="5"/>
        <v>52.02</v>
      </c>
    </row>
    <row r="28" spans="3:9" x14ac:dyDescent="0.2">
      <c r="C28">
        <f t="shared" si="6"/>
        <v>52.5300000000003</v>
      </c>
      <c r="D28">
        <f t="shared" si="8"/>
        <v>103</v>
      </c>
      <c r="E28">
        <f t="shared" ref="E28:E35" si="9">F28/D28</f>
        <v>1.941747572815534</v>
      </c>
      <c r="F28">
        <f t="shared" si="7"/>
        <v>200</v>
      </c>
      <c r="G28">
        <f t="shared" si="5"/>
        <v>53.045000000000002</v>
      </c>
    </row>
    <row r="29" spans="3:9" x14ac:dyDescent="0.2">
      <c r="C29">
        <f t="shared" si="6"/>
        <v>53.560000000000073</v>
      </c>
      <c r="D29">
        <f t="shared" si="8"/>
        <v>104</v>
      </c>
      <c r="E29">
        <f t="shared" si="9"/>
        <v>1.9230769230769231</v>
      </c>
      <c r="F29">
        <f t="shared" si="7"/>
        <v>200</v>
      </c>
      <c r="G29">
        <f t="shared" si="5"/>
        <v>54.08</v>
      </c>
    </row>
    <row r="30" spans="3:9" x14ac:dyDescent="0.2">
      <c r="C30">
        <f t="shared" si="6"/>
        <v>54.599999999999532</v>
      </c>
      <c r="D30">
        <f t="shared" si="8"/>
        <v>105</v>
      </c>
      <c r="E30">
        <f t="shared" si="9"/>
        <v>1.9047619047619047</v>
      </c>
      <c r="F30">
        <f t="shared" si="7"/>
        <v>200</v>
      </c>
      <c r="G30">
        <f t="shared" si="5"/>
        <v>55.125</v>
      </c>
    </row>
    <row r="31" spans="3:9" x14ac:dyDescent="0.2">
      <c r="C31">
        <f t="shared" si="6"/>
        <v>55.650000000000404</v>
      </c>
      <c r="D31">
        <f t="shared" si="8"/>
        <v>106</v>
      </c>
      <c r="E31">
        <f t="shared" si="9"/>
        <v>1.8867924528301887</v>
      </c>
      <c r="F31">
        <f t="shared" si="7"/>
        <v>200</v>
      </c>
      <c r="G31">
        <f t="shared" si="5"/>
        <v>56.18</v>
      </c>
    </row>
    <row r="32" spans="3:9" x14ac:dyDescent="0.2">
      <c r="C32">
        <f t="shared" si="6"/>
        <v>56.709999999999873</v>
      </c>
      <c r="D32">
        <f t="shared" si="8"/>
        <v>107</v>
      </c>
      <c r="E32">
        <f t="shared" si="9"/>
        <v>1.8691588785046729</v>
      </c>
      <c r="F32">
        <f t="shared" si="7"/>
        <v>200</v>
      </c>
      <c r="G32">
        <f t="shared" si="5"/>
        <v>57.244999999999997</v>
      </c>
    </row>
    <row r="33" spans="3:7" x14ac:dyDescent="0.2">
      <c r="C33">
        <f t="shared" si="6"/>
        <v>57.780000000000079</v>
      </c>
      <c r="D33">
        <f t="shared" si="8"/>
        <v>108</v>
      </c>
      <c r="E33">
        <f t="shared" si="9"/>
        <v>1.8518518518518519</v>
      </c>
      <c r="F33">
        <f t="shared" si="7"/>
        <v>200</v>
      </c>
      <c r="G33">
        <f t="shared" si="5"/>
        <v>58.32</v>
      </c>
    </row>
    <row r="34" spans="3:7" x14ac:dyDescent="0.2">
      <c r="C34">
        <f t="shared" si="6"/>
        <v>58.860000000000326</v>
      </c>
      <c r="D34">
        <f t="shared" si="8"/>
        <v>109</v>
      </c>
      <c r="E34">
        <f t="shared" si="9"/>
        <v>1.834862385321101</v>
      </c>
      <c r="F34">
        <f t="shared" si="7"/>
        <v>200</v>
      </c>
      <c r="G34">
        <f t="shared" si="5"/>
        <v>59.404999999999994</v>
      </c>
    </row>
    <row r="35" spans="3:7" x14ac:dyDescent="0.2">
      <c r="C35">
        <f t="shared" si="6"/>
        <v>59.949999999999413</v>
      </c>
      <c r="D35">
        <f t="shared" si="8"/>
        <v>110</v>
      </c>
      <c r="E35">
        <f t="shared" si="9"/>
        <v>1.8181818181818181</v>
      </c>
      <c r="F35">
        <f t="shared" si="7"/>
        <v>200</v>
      </c>
      <c r="G35">
        <f t="shared" si="5"/>
        <v>60.5</v>
      </c>
    </row>
  </sheetData>
  <mergeCells count="2">
    <mergeCell ref="D6:E6"/>
    <mergeCell ref="D23:E23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06"/>
  <sheetViews>
    <sheetView topLeftCell="A19" workbookViewId="0">
      <selection activeCell="A19" sqref="A1:XFD1048576"/>
    </sheetView>
  </sheetViews>
  <sheetFormatPr baseColWidth="10" defaultColWidth="9" defaultRowHeight="15" x14ac:dyDescent="0.2"/>
  <cols>
    <col min="2" max="2" width="4.83203125" bestFit="1" customWidth="1"/>
    <col min="3" max="3" width="10.1640625" bestFit="1" customWidth="1"/>
    <col min="4" max="4" width="7.83203125" customWidth="1"/>
    <col min="5" max="5" width="12.6640625" customWidth="1"/>
    <col min="6" max="6" width="14" bestFit="1" customWidth="1"/>
    <col min="7" max="7" width="12.1640625" customWidth="1"/>
  </cols>
  <sheetData>
    <row r="6" spans="3:9" x14ac:dyDescent="0.2">
      <c r="D6" s="1" t="s">
        <v>1</v>
      </c>
      <c r="E6" s="1"/>
    </row>
    <row r="7" spans="3:9" ht="30" x14ac:dyDescent="0.2">
      <c r="C7" s="2" t="s">
        <v>13</v>
      </c>
      <c r="D7" t="s">
        <v>8</v>
      </c>
      <c r="E7" t="s">
        <v>9</v>
      </c>
      <c r="F7" t="s">
        <v>10</v>
      </c>
      <c r="G7" t="s">
        <v>11</v>
      </c>
      <c r="I7" t="s">
        <v>12</v>
      </c>
    </row>
    <row r="8" spans="3:9" x14ac:dyDescent="0.2">
      <c r="D8">
        <v>2000</v>
      </c>
      <c r="E8">
        <v>40</v>
      </c>
      <c r="F8">
        <f>E8*D8</f>
        <v>80000</v>
      </c>
      <c r="G8">
        <f t="shared" ref="G8:G18" si="0">D8/E8</f>
        <v>50</v>
      </c>
      <c r="I8">
        <v>50</v>
      </c>
    </row>
    <row r="9" spans="3:9" x14ac:dyDescent="0.2">
      <c r="C9">
        <f t="shared" ref="C9:C18" si="1">(D8-D9)/(E9-E8)</f>
        <v>49.974999999992455</v>
      </c>
      <c r="D9">
        <f>D8-1</f>
        <v>1999</v>
      </c>
      <c r="E9">
        <f t="shared" ref="E9:E18" si="2">F9/D9</f>
        <v>40.020010005002504</v>
      </c>
      <c r="F9">
        <f t="shared" ref="F9:F18" si="3">F8</f>
        <v>80000</v>
      </c>
      <c r="G9">
        <f t="shared" si="0"/>
        <v>49.9500125</v>
      </c>
    </row>
    <row r="10" spans="3:9" x14ac:dyDescent="0.2">
      <c r="C10">
        <f t="shared" si="1"/>
        <v>49.925025000007565</v>
      </c>
      <c r="D10">
        <f t="shared" ref="D10:D18" si="4">D9-1</f>
        <v>1998</v>
      </c>
      <c r="E10">
        <f t="shared" si="2"/>
        <v>40.04004004004004</v>
      </c>
      <c r="F10">
        <f t="shared" si="3"/>
        <v>80000</v>
      </c>
      <c r="G10">
        <f t="shared" si="0"/>
        <v>49.90005</v>
      </c>
    </row>
    <row r="11" spans="3:9" x14ac:dyDescent="0.2">
      <c r="C11">
        <f t="shared" si="1"/>
        <v>49.875074999995405</v>
      </c>
      <c r="D11">
        <f t="shared" si="4"/>
        <v>1997</v>
      </c>
      <c r="E11">
        <f t="shared" si="2"/>
        <v>40.060090135202806</v>
      </c>
      <c r="F11">
        <f t="shared" si="3"/>
        <v>80000</v>
      </c>
      <c r="G11">
        <f t="shared" si="0"/>
        <v>49.850112499999994</v>
      </c>
    </row>
    <row r="12" spans="3:9" x14ac:dyDescent="0.2">
      <c r="C12">
        <f t="shared" si="1"/>
        <v>49.825150000002147</v>
      </c>
      <c r="D12">
        <f t="shared" si="4"/>
        <v>1996</v>
      </c>
      <c r="E12">
        <f t="shared" si="2"/>
        <v>40.080160320641284</v>
      </c>
      <c r="F12">
        <f t="shared" si="3"/>
        <v>80000</v>
      </c>
      <c r="G12">
        <f t="shared" si="0"/>
        <v>49.800199999999997</v>
      </c>
    </row>
    <row r="13" spans="3:9" x14ac:dyDescent="0.2">
      <c r="C13">
        <f t="shared" si="1"/>
        <v>49.775250000007915</v>
      </c>
      <c r="D13">
        <f t="shared" si="4"/>
        <v>1995</v>
      </c>
      <c r="E13">
        <f t="shared" si="2"/>
        <v>40.100250626566414</v>
      </c>
      <c r="F13">
        <f t="shared" si="3"/>
        <v>80000</v>
      </c>
      <c r="G13">
        <f t="shared" si="0"/>
        <v>49.7503125</v>
      </c>
    </row>
    <row r="14" spans="3:9" x14ac:dyDescent="0.2">
      <c r="C14">
        <f t="shared" si="1"/>
        <v>49.725374999998863</v>
      </c>
      <c r="D14">
        <f t="shared" si="4"/>
        <v>1994</v>
      </c>
      <c r="E14">
        <f t="shared" si="2"/>
        <v>40.120361083249747</v>
      </c>
      <c r="F14">
        <f t="shared" si="3"/>
        <v>80000</v>
      </c>
      <c r="G14">
        <f t="shared" si="0"/>
        <v>49.700450000000004</v>
      </c>
    </row>
    <row r="15" spans="3:9" x14ac:dyDescent="0.2">
      <c r="C15">
        <f t="shared" si="1"/>
        <v>49.675525000003312</v>
      </c>
      <c r="D15">
        <f t="shared" si="4"/>
        <v>1993</v>
      </c>
      <c r="E15">
        <f t="shared" si="2"/>
        <v>40.140491721023579</v>
      </c>
      <c r="F15">
        <f t="shared" si="3"/>
        <v>80000</v>
      </c>
      <c r="G15">
        <f t="shared" si="0"/>
        <v>49.650612500000001</v>
      </c>
    </row>
    <row r="16" spans="3:9" x14ac:dyDescent="0.2">
      <c r="C16">
        <f t="shared" si="1"/>
        <v>49.625699999987425</v>
      </c>
      <c r="D16">
        <f t="shared" si="4"/>
        <v>1992</v>
      </c>
      <c r="E16">
        <f t="shared" si="2"/>
        <v>40.160642570281126</v>
      </c>
      <c r="F16">
        <f t="shared" si="3"/>
        <v>80000</v>
      </c>
      <c r="G16">
        <f t="shared" si="0"/>
        <v>49.6008</v>
      </c>
    </row>
    <row r="17" spans="2:9" x14ac:dyDescent="0.2">
      <c r="C17">
        <f t="shared" si="1"/>
        <v>49.575899999996714</v>
      </c>
      <c r="D17">
        <f t="shared" si="4"/>
        <v>1991</v>
      </c>
      <c r="E17">
        <f t="shared" si="2"/>
        <v>40.180813661476648</v>
      </c>
      <c r="F17">
        <f t="shared" si="3"/>
        <v>80000</v>
      </c>
      <c r="G17">
        <f t="shared" si="0"/>
        <v>49.551012499999999</v>
      </c>
    </row>
    <row r="18" spans="2:9" x14ac:dyDescent="0.2">
      <c r="C18">
        <f t="shared" si="1"/>
        <v>49.526124999999503</v>
      </c>
      <c r="D18">
        <f t="shared" si="4"/>
        <v>1990</v>
      </c>
      <c r="E18">
        <f t="shared" si="2"/>
        <v>40.201005025125632</v>
      </c>
      <c r="F18">
        <f t="shared" si="3"/>
        <v>80000</v>
      </c>
      <c r="G18">
        <f t="shared" si="0"/>
        <v>49.501249999999999</v>
      </c>
    </row>
    <row r="22" spans="2:9" x14ac:dyDescent="0.2">
      <c r="B22" s="1" t="s">
        <v>15</v>
      </c>
      <c r="C22" s="3" t="s">
        <v>13</v>
      </c>
      <c r="D22" s="1" t="s">
        <v>1</v>
      </c>
      <c r="E22" s="1"/>
      <c r="F22" s="1" t="s">
        <v>10</v>
      </c>
      <c r="G22" s="1" t="s">
        <v>11</v>
      </c>
    </row>
    <row r="23" spans="2:9" ht="30" customHeight="1" x14ac:dyDescent="0.2">
      <c r="B23" s="1"/>
      <c r="C23" s="3"/>
      <c r="D23" t="s">
        <v>8</v>
      </c>
      <c r="E23" t="s">
        <v>9</v>
      </c>
      <c r="F23" s="1"/>
      <c r="G23" s="1"/>
      <c r="I23" t="s">
        <v>12</v>
      </c>
    </row>
    <row r="24" spans="2:9" x14ac:dyDescent="0.2">
      <c r="B24" t="s">
        <v>14</v>
      </c>
      <c r="D24">
        <v>2000</v>
      </c>
      <c r="E24">
        <v>40</v>
      </c>
      <c r="F24">
        <f>E24*D24</f>
        <v>80000</v>
      </c>
      <c r="G24">
        <f t="shared" ref="G24:G34" si="5">D24/E24</f>
        <v>50</v>
      </c>
      <c r="I24">
        <v>50</v>
      </c>
    </row>
    <row r="25" spans="2:9" x14ac:dyDescent="0.2">
      <c r="C25">
        <f t="shared" ref="C25:C34" si="6">(D24-D25)/(E25-E24)</f>
        <v>55.00000000000005</v>
      </c>
      <c r="D25">
        <f>D24+200</f>
        <v>2200</v>
      </c>
      <c r="E25">
        <f t="shared" ref="E25:E34" si="7">F25/D25</f>
        <v>36.363636363636367</v>
      </c>
      <c r="F25">
        <f t="shared" ref="F25:F34" si="8">F24</f>
        <v>80000</v>
      </c>
      <c r="G25">
        <f t="shared" si="5"/>
        <v>60.499999999999993</v>
      </c>
    </row>
    <row r="26" spans="2:9" x14ac:dyDescent="0.2">
      <c r="C26">
        <f t="shared" si="6"/>
        <v>65.999999999999986</v>
      </c>
      <c r="D26">
        <f t="shared" ref="D26:D33" si="9">D25+200</f>
        <v>2400</v>
      </c>
      <c r="E26">
        <f t="shared" si="7"/>
        <v>33.333333333333336</v>
      </c>
      <c r="F26">
        <f t="shared" si="8"/>
        <v>80000</v>
      </c>
      <c r="G26">
        <f t="shared" si="5"/>
        <v>72</v>
      </c>
    </row>
    <row r="27" spans="2:9" x14ac:dyDescent="0.2">
      <c r="C27">
        <f t="shared" si="6"/>
        <v>77.999999999999957</v>
      </c>
      <c r="D27">
        <f t="shared" si="9"/>
        <v>2600</v>
      </c>
      <c r="E27">
        <f t="shared" si="7"/>
        <v>30.76923076923077</v>
      </c>
      <c r="F27">
        <f t="shared" si="8"/>
        <v>80000</v>
      </c>
      <c r="G27">
        <f t="shared" si="5"/>
        <v>84.5</v>
      </c>
    </row>
    <row r="28" spans="2:9" x14ac:dyDescent="0.2">
      <c r="C28">
        <f t="shared" si="6"/>
        <v>91.000000000000028</v>
      </c>
      <c r="D28">
        <f t="shared" si="9"/>
        <v>2800</v>
      </c>
      <c r="E28">
        <f t="shared" si="7"/>
        <v>28.571428571428573</v>
      </c>
      <c r="F28">
        <f t="shared" si="8"/>
        <v>80000</v>
      </c>
      <c r="G28">
        <f t="shared" si="5"/>
        <v>98</v>
      </c>
    </row>
    <row r="29" spans="2:9" x14ac:dyDescent="0.2">
      <c r="C29">
        <f t="shared" si="6"/>
        <v>104.99999999999999</v>
      </c>
      <c r="D29">
        <f t="shared" si="9"/>
        <v>3000</v>
      </c>
      <c r="E29">
        <f t="shared" si="7"/>
        <v>26.666666666666668</v>
      </c>
      <c r="F29">
        <f t="shared" si="8"/>
        <v>80000</v>
      </c>
      <c r="G29">
        <f t="shared" si="5"/>
        <v>112.5</v>
      </c>
    </row>
    <row r="30" spans="2:9" x14ac:dyDescent="0.2">
      <c r="C30">
        <f t="shared" si="6"/>
        <v>119.99999999999991</v>
      </c>
      <c r="D30">
        <f t="shared" si="9"/>
        <v>3200</v>
      </c>
      <c r="E30">
        <f t="shared" si="7"/>
        <v>25</v>
      </c>
      <c r="F30">
        <f t="shared" si="8"/>
        <v>80000</v>
      </c>
      <c r="G30">
        <f t="shared" si="5"/>
        <v>128</v>
      </c>
    </row>
    <row r="31" spans="2:9" x14ac:dyDescent="0.2">
      <c r="C31">
        <f t="shared" si="6"/>
        <v>136.00000000000014</v>
      </c>
      <c r="D31">
        <f t="shared" si="9"/>
        <v>3400</v>
      </c>
      <c r="E31">
        <f t="shared" si="7"/>
        <v>23.529411764705884</v>
      </c>
      <c r="F31">
        <f t="shared" si="8"/>
        <v>80000</v>
      </c>
      <c r="G31">
        <f t="shared" si="5"/>
        <v>144.5</v>
      </c>
    </row>
    <row r="32" spans="2:9" x14ac:dyDescent="0.2">
      <c r="C32">
        <f t="shared" si="6"/>
        <v>152.99999999999972</v>
      </c>
      <c r="D32">
        <f t="shared" si="9"/>
        <v>3600</v>
      </c>
      <c r="E32">
        <f t="shared" si="7"/>
        <v>22.222222222222221</v>
      </c>
      <c r="F32">
        <f t="shared" si="8"/>
        <v>80000</v>
      </c>
      <c r="G32">
        <f t="shared" si="5"/>
        <v>162</v>
      </c>
    </row>
    <row r="33" spans="2:7" x14ac:dyDescent="0.2">
      <c r="C33">
        <f t="shared" si="6"/>
        <v>171.00000000000034</v>
      </c>
      <c r="D33">
        <f t="shared" si="9"/>
        <v>3800</v>
      </c>
      <c r="E33">
        <f t="shared" si="7"/>
        <v>21.05263157894737</v>
      </c>
      <c r="F33">
        <f t="shared" si="8"/>
        <v>80000</v>
      </c>
      <c r="G33">
        <f t="shared" si="5"/>
        <v>180.5</v>
      </c>
    </row>
    <row r="34" spans="2:7" x14ac:dyDescent="0.2">
      <c r="B34" t="s">
        <v>16</v>
      </c>
      <c r="C34">
        <f t="shared" si="6"/>
        <v>189.99999999999972</v>
      </c>
      <c r="D34">
        <f>D33+200</f>
        <v>4000</v>
      </c>
      <c r="E34">
        <f t="shared" si="7"/>
        <v>20</v>
      </c>
      <c r="F34">
        <f t="shared" si="8"/>
        <v>80000</v>
      </c>
      <c r="G34">
        <f t="shared" si="5"/>
        <v>200</v>
      </c>
    </row>
    <row r="35" spans="2:7" x14ac:dyDescent="0.2">
      <c r="C35">
        <f t="shared" ref="C35:C40" si="10">(D34-D35)/(E35-E34)</f>
        <v>189.99999999999972</v>
      </c>
      <c r="D35">
        <f>D34-200</f>
        <v>3800</v>
      </c>
      <c r="E35">
        <f t="shared" ref="E35:E40" si="11">F35/D35</f>
        <v>21.05263157894737</v>
      </c>
      <c r="F35">
        <f t="shared" ref="F35:F40" si="12">F34</f>
        <v>80000</v>
      </c>
      <c r="G35">
        <f t="shared" ref="G35:G40" si="13">D35/E35</f>
        <v>180.5</v>
      </c>
    </row>
    <row r="36" spans="2:7" x14ac:dyDescent="0.2">
      <c r="C36">
        <f t="shared" si="10"/>
        <v>171.00000000000034</v>
      </c>
      <c r="D36">
        <f t="shared" ref="D36:D45" si="14">D35-200</f>
        <v>3600</v>
      </c>
      <c r="E36">
        <f t="shared" si="11"/>
        <v>22.222222222222221</v>
      </c>
      <c r="F36">
        <f t="shared" si="12"/>
        <v>80000</v>
      </c>
      <c r="G36">
        <f t="shared" si="13"/>
        <v>162</v>
      </c>
    </row>
    <row r="37" spans="2:7" x14ac:dyDescent="0.2">
      <c r="C37">
        <f t="shared" si="10"/>
        <v>152.99999999999972</v>
      </c>
      <c r="D37">
        <f t="shared" si="14"/>
        <v>3400</v>
      </c>
      <c r="E37">
        <f t="shared" si="11"/>
        <v>23.529411764705884</v>
      </c>
      <c r="F37">
        <f t="shared" si="12"/>
        <v>80000</v>
      </c>
      <c r="G37">
        <f t="shared" si="13"/>
        <v>144.5</v>
      </c>
    </row>
    <row r="38" spans="2:7" x14ac:dyDescent="0.2">
      <c r="C38">
        <f t="shared" si="10"/>
        <v>136.00000000000014</v>
      </c>
      <c r="D38">
        <f t="shared" si="14"/>
        <v>3200</v>
      </c>
      <c r="E38">
        <f t="shared" si="11"/>
        <v>25</v>
      </c>
      <c r="F38">
        <f t="shared" si="12"/>
        <v>80000</v>
      </c>
      <c r="G38">
        <f t="shared" si="13"/>
        <v>128</v>
      </c>
    </row>
    <row r="39" spans="2:7" x14ac:dyDescent="0.2">
      <c r="C39">
        <f t="shared" si="10"/>
        <v>119.99999999999991</v>
      </c>
      <c r="D39">
        <f t="shared" si="14"/>
        <v>3000</v>
      </c>
      <c r="E39">
        <f t="shared" si="11"/>
        <v>26.666666666666668</v>
      </c>
      <c r="F39">
        <f t="shared" si="12"/>
        <v>80000</v>
      </c>
      <c r="G39">
        <f t="shared" si="13"/>
        <v>112.5</v>
      </c>
    </row>
    <row r="40" spans="2:7" x14ac:dyDescent="0.2">
      <c r="C40">
        <f t="shared" si="10"/>
        <v>104.99999999999999</v>
      </c>
      <c r="D40">
        <f t="shared" si="14"/>
        <v>2800</v>
      </c>
      <c r="E40">
        <f t="shared" si="11"/>
        <v>28.571428571428573</v>
      </c>
      <c r="F40">
        <f t="shared" si="12"/>
        <v>80000</v>
      </c>
      <c r="G40">
        <f t="shared" si="13"/>
        <v>98</v>
      </c>
    </row>
    <row r="41" spans="2:7" x14ac:dyDescent="0.2">
      <c r="C41">
        <f t="shared" ref="C41:C48" si="15">(D40-D41)/(E41-E40)</f>
        <v>91.000000000000028</v>
      </c>
      <c r="D41">
        <f t="shared" si="14"/>
        <v>2600</v>
      </c>
      <c r="E41">
        <f t="shared" ref="E41:E48" si="16">F41/D41</f>
        <v>30.76923076923077</v>
      </c>
      <c r="F41">
        <f t="shared" ref="F41:F48" si="17">F40</f>
        <v>80000</v>
      </c>
      <c r="G41">
        <f t="shared" ref="G41:G48" si="18">D41/E41</f>
        <v>84.5</v>
      </c>
    </row>
    <row r="42" spans="2:7" x14ac:dyDescent="0.2">
      <c r="C42">
        <f t="shared" si="15"/>
        <v>77.999999999999957</v>
      </c>
      <c r="D42">
        <f t="shared" si="14"/>
        <v>2400</v>
      </c>
      <c r="E42">
        <f t="shared" si="16"/>
        <v>33.333333333333336</v>
      </c>
      <c r="F42">
        <f t="shared" si="17"/>
        <v>80000</v>
      </c>
      <c r="G42">
        <f t="shared" si="18"/>
        <v>72</v>
      </c>
    </row>
    <row r="43" spans="2:7" x14ac:dyDescent="0.2">
      <c r="C43">
        <f t="shared" si="15"/>
        <v>65.999999999999986</v>
      </c>
      <c r="D43">
        <f t="shared" si="14"/>
        <v>2200</v>
      </c>
      <c r="E43">
        <f t="shared" si="16"/>
        <v>36.363636363636367</v>
      </c>
      <c r="F43">
        <f t="shared" si="17"/>
        <v>80000</v>
      </c>
      <c r="G43">
        <f t="shared" si="18"/>
        <v>60.499999999999993</v>
      </c>
    </row>
    <row r="44" spans="2:7" x14ac:dyDescent="0.2">
      <c r="B44" t="s">
        <v>14</v>
      </c>
      <c r="C44">
        <f t="shared" si="15"/>
        <v>55.00000000000005</v>
      </c>
      <c r="D44">
        <f t="shared" si="14"/>
        <v>2000</v>
      </c>
      <c r="E44">
        <f t="shared" si="16"/>
        <v>40</v>
      </c>
      <c r="F44">
        <f t="shared" si="17"/>
        <v>80000</v>
      </c>
      <c r="G44">
        <f t="shared" si="18"/>
        <v>50</v>
      </c>
    </row>
    <row r="45" spans="2:7" x14ac:dyDescent="0.2">
      <c r="C45">
        <f t="shared" si="15"/>
        <v>45.000000000000014</v>
      </c>
      <c r="D45">
        <f t="shared" si="14"/>
        <v>1800</v>
      </c>
      <c r="E45">
        <f t="shared" si="16"/>
        <v>44.444444444444443</v>
      </c>
      <c r="F45">
        <f t="shared" si="17"/>
        <v>80000</v>
      </c>
      <c r="G45">
        <f t="shared" si="18"/>
        <v>40.5</v>
      </c>
    </row>
    <row r="46" spans="2:7" x14ac:dyDescent="0.2">
      <c r="C46">
        <f t="shared" si="15"/>
        <v>41.625000000000014</v>
      </c>
      <c r="D46">
        <f>D45+50</f>
        <v>1850</v>
      </c>
      <c r="E46">
        <f t="shared" si="16"/>
        <v>43.243243243243242</v>
      </c>
      <c r="F46">
        <f t="shared" si="17"/>
        <v>80000</v>
      </c>
      <c r="G46">
        <f t="shared" si="18"/>
        <v>42.78125</v>
      </c>
    </row>
    <row r="47" spans="2:7" x14ac:dyDescent="0.2">
      <c r="C47">
        <f t="shared" si="15"/>
        <v>43.937500000000163</v>
      </c>
      <c r="D47">
        <f t="shared" ref="D26:D64" si="19">D46+50</f>
        <v>1900</v>
      </c>
      <c r="E47">
        <f t="shared" si="16"/>
        <v>42.10526315789474</v>
      </c>
      <c r="F47">
        <f t="shared" si="17"/>
        <v>80000</v>
      </c>
      <c r="G47">
        <f t="shared" si="18"/>
        <v>45.125</v>
      </c>
    </row>
    <row r="48" spans="2:7" x14ac:dyDescent="0.2">
      <c r="C48">
        <f t="shared" si="15"/>
        <v>46.312500000000021</v>
      </c>
      <c r="D48">
        <f>D47+50</f>
        <v>1950</v>
      </c>
      <c r="E48">
        <f t="shared" si="16"/>
        <v>41.025641025641029</v>
      </c>
      <c r="F48">
        <f t="shared" si="17"/>
        <v>80000</v>
      </c>
      <c r="G48">
        <f t="shared" si="18"/>
        <v>47.531249999999993</v>
      </c>
    </row>
    <row r="49" spans="3:7" x14ac:dyDescent="0.2">
      <c r="C49">
        <f t="shared" ref="C49:C55" si="20">(D48-D49)/(E49-E48)</f>
        <v>48.749999999999837</v>
      </c>
      <c r="D49">
        <f t="shared" si="19"/>
        <v>2000</v>
      </c>
      <c r="E49">
        <f t="shared" ref="E49:E55" si="21">F49/D49</f>
        <v>40</v>
      </c>
      <c r="F49">
        <f t="shared" ref="F49:F55" si="22">F48</f>
        <v>80000</v>
      </c>
      <c r="G49">
        <f t="shared" ref="G49:G55" si="23">D49/E49</f>
        <v>50</v>
      </c>
    </row>
    <row r="50" spans="3:7" x14ac:dyDescent="0.2">
      <c r="C50">
        <f t="shared" si="20"/>
        <v>51.249999999999957</v>
      </c>
      <c r="D50">
        <f t="shared" si="19"/>
        <v>2050</v>
      </c>
      <c r="E50">
        <f t="shared" si="21"/>
        <v>39.024390243902438</v>
      </c>
      <c r="F50">
        <f t="shared" si="22"/>
        <v>80000</v>
      </c>
      <c r="G50">
        <f t="shared" si="23"/>
        <v>52.53125</v>
      </c>
    </row>
    <row r="51" spans="3:7" x14ac:dyDescent="0.2">
      <c r="C51">
        <f t="shared" si="20"/>
        <v>53.812500000000028</v>
      </c>
      <c r="D51">
        <f t="shared" si="19"/>
        <v>2100</v>
      </c>
      <c r="E51">
        <f t="shared" si="21"/>
        <v>38.095238095238095</v>
      </c>
      <c r="F51">
        <f t="shared" si="22"/>
        <v>80000</v>
      </c>
      <c r="G51">
        <f t="shared" si="23"/>
        <v>55.125</v>
      </c>
    </row>
    <row r="52" spans="3:7" x14ac:dyDescent="0.2">
      <c r="C52">
        <f t="shared" si="20"/>
        <v>56.437500000000156</v>
      </c>
      <c r="D52">
        <f t="shared" si="19"/>
        <v>2150</v>
      </c>
      <c r="E52">
        <f t="shared" si="21"/>
        <v>37.209302325581397</v>
      </c>
      <c r="F52">
        <f t="shared" si="22"/>
        <v>80000</v>
      </c>
      <c r="G52">
        <f t="shared" si="23"/>
        <v>57.78125</v>
      </c>
    </row>
    <row r="53" spans="3:7" x14ac:dyDescent="0.2">
      <c r="C53">
        <f t="shared" si="20"/>
        <v>59.125000000000078</v>
      </c>
      <c r="D53">
        <f t="shared" si="19"/>
        <v>2200</v>
      </c>
      <c r="E53">
        <f t="shared" si="21"/>
        <v>36.363636363636367</v>
      </c>
      <c r="F53">
        <f t="shared" si="22"/>
        <v>80000</v>
      </c>
      <c r="G53">
        <f t="shared" si="23"/>
        <v>60.499999999999993</v>
      </c>
    </row>
    <row r="54" spans="3:7" x14ac:dyDescent="0.2">
      <c r="C54">
        <f t="shared" si="20"/>
        <v>61.874999999999872</v>
      </c>
      <c r="D54">
        <f>D53+50</f>
        <v>2250</v>
      </c>
      <c r="E54">
        <f t="shared" si="21"/>
        <v>35.555555555555557</v>
      </c>
      <c r="F54">
        <f t="shared" si="22"/>
        <v>80000</v>
      </c>
      <c r="G54">
        <f t="shared" si="23"/>
        <v>63.28125</v>
      </c>
    </row>
    <row r="55" spans="3:7" x14ac:dyDescent="0.2">
      <c r="C55">
        <f t="shared" si="20"/>
        <v>64.687499999999716</v>
      </c>
      <c r="D55">
        <f t="shared" si="19"/>
        <v>2300</v>
      </c>
      <c r="E55">
        <f t="shared" si="21"/>
        <v>34.782608695652172</v>
      </c>
      <c r="F55">
        <f t="shared" si="22"/>
        <v>80000</v>
      </c>
      <c r="G55">
        <f t="shared" si="23"/>
        <v>66.125</v>
      </c>
    </row>
    <row r="56" spans="3:7" x14ac:dyDescent="0.2">
      <c r="C56">
        <f t="shared" ref="C56:C64" si="24">(D55-D56)/(E56-E55)</f>
        <v>67.562500000000114</v>
      </c>
      <c r="D56">
        <f t="shared" si="19"/>
        <v>2350</v>
      </c>
      <c r="E56">
        <f t="shared" ref="E56:E64" si="25">F56/D56</f>
        <v>34.042553191489361</v>
      </c>
      <c r="F56">
        <f t="shared" ref="F56:F64" si="26">F55</f>
        <v>80000</v>
      </c>
      <c r="G56">
        <f t="shared" ref="G56:G64" si="27">D56/E56</f>
        <v>69.03125</v>
      </c>
    </row>
    <row r="57" spans="3:7" x14ac:dyDescent="0.2">
      <c r="C57">
        <f t="shared" si="24"/>
        <v>70.500000000000298</v>
      </c>
      <c r="D57">
        <f t="shared" si="19"/>
        <v>2400</v>
      </c>
      <c r="E57">
        <f t="shared" si="25"/>
        <v>33.333333333333336</v>
      </c>
      <c r="F57">
        <f t="shared" si="26"/>
        <v>80000</v>
      </c>
      <c r="G57">
        <f t="shared" si="27"/>
        <v>72</v>
      </c>
    </row>
    <row r="58" spans="3:7" x14ac:dyDescent="0.2">
      <c r="C58">
        <f t="shared" si="24"/>
        <v>73.499999999999829</v>
      </c>
      <c r="D58">
        <f t="shared" si="19"/>
        <v>2450</v>
      </c>
      <c r="E58">
        <f t="shared" si="25"/>
        <v>32.653061224489797</v>
      </c>
      <c r="F58">
        <f t="shared" si="26"/>
        <v>80000</v>
      </c>
      <c r="G58">
        <f t="shared" si="27"/>
        <v>75.03125</v>
      </c>
    </row>
    <row r="59" spans="3:7" x14ac:dyDescent="0.2">
      <c r="C59">
        <f t="shared" si="24"/>
        <v>76.562499999999915</v>
      </c>
      <c r="D59">
        <f>D58+50</f>
        <v>2500</v>
      </c>
      <c r="E59">
        <f t="shared" si="25"/>
        <v>32</v>
      </c>
      <c r="F59">
        <f t="shared" si="26"/>
        <v>80000</v>
      </c>
      <c r="G59">
        <f t="shared" si="27"/>
        <v>78.125</v>
      </c>
    </row>
    <row r="60" spans="3:7" x14ac:dyDescent="0.2">
      <c r="C60">
        <f t="shared" si="24"/>
        <v>79.687499999999829</v>
      </c>
      <c r="D60">
        <f t="shared" si="19"/>
        <v>2550</v>
      </c>
      <c r="E60">
        <f t="shared" si="25"/>
        <v>31.372549019607842</v>
      </c>
      <c r="F60">
        <f t="shared" si="26"/>
        <v>80000</v>
      </c>
      <c r="G60">
        <f t="shared" si="27"/>
        <v>81.28125</v>
      </c>
    </row>
    <row r="61" spans="3:7" x14ac:dyDescent="0.2">
      <c r="C61">
        <f t="shared" si="24"/>
        <v>82.875000000000298</v>
      </c>
      <c r="D61">
        <f t="shared" si="19"/>
        <v>2600</v>
      </c>
      <c r="E61">
        <f t="shared" si="25"/>
        <v>30.76923076923077</v>
      </c>
      <c r="F61">
        <f t="shared" si="26"/>
        <v>80000</v>
      </c>
      <c r="G61">
        <f t="shared" si="27"/>
        <v>84.5</v>
      </c>
    </row>
    <row r="62" spans="3:7" x14ac:dyDescent="0.2">
      <c r="C62">
        <f t="shared" si="24"/>
        <v>86.124999999999943</v>
      </c>
      <c r="D62">
        <f t="shared" si="19"/>
        <v>2650</v>
      </c>
      <c r="E62">
        <f t="shared" si="25"/>
        <v>30.188679245283019</v>
      </c>
      <c r="F62">
        <f t="shared" si="26"/>
        <v>80000</v>
      </c>
      <c r="G62">
        <f t="shared" si="27"/>
        <v>87.78125</v>
      </c>
    </row>
    <row r="63" spans="3:7" x14ac:dyDescent="0.2">
      <c r="C63">
        <f t="shared" si="24"/>
        <v>89.437499999999957</v>
      </c>
      <c r="D63">
        <f t="shared" si="19"/>
        <v>2700</v>
      </c>
      <c r="E63">
        <f t="shared" si="25"/>
        <v>29.62962962962963</v>
      </c>
      <c r="F63">
        <f t="shared" si="26"/>
        <v>80000</v>
      </c>
      <c r="G63">
        <f t="shared" si="27"/>
        <v>91.125</v>
      </c>
    </row>
    <row r="64" spans="3:7" x14ac:dyDescent="0.2">
      <c r="C64">
        <f t="shared" si="24"/>
        <v>92.812499999999815</v>
      </c>
      <c r="D64">
        <f t="shared" si="19"/>
        <v>2750</v>
      </c>
      <c r="E64">
        <f t="shared" si="25"/>
        <v>29.09090909090909</v>
      </c>
      <c r="F64">
        <f t="shared" si="26"/>
        <v>80000</v>
      </c>
      <c r="G64">
        <f t="shared" si="27"/>
        <v>94.53125</v>
      </c>
    </row>
    <row r="65" spans="3:7" x14ac:dyDescent="0.2">
      <c r="C65">
        <f>(D64-D65)/(E65-E64)</f>
        <v>94.496874999997715</v>
      </c>
      <c r="D65">
        <f>D64-1</f>
        <v>2749</v>
      </c>
      <c r="E65">
        <f>F65/D65</f>
        <v>29.101491451436885</v>
      </c>
      <c r="F65">
        <f>F64</f>
        <v>80000</v>
      </c>
      <c r="G65">
        <f>D65/E65</f>
        <v>94.462512500000003</v>
      </c>
    </row>
    <row r="66" spans="3:7" x14ac:dyDescent="0.2">
      <c r="C66">
        <f>(D65-D66)/(E66-E65)</f>
        <v>94.428149999979766</v>
      </c>
      <c r="D66">
        <f>D65-1</f>
        <v>2748</v>
      </c>
      <c r="E66">
        <f>F66/D66</f>
        <v>29.11208151382824</v>
      </c>
      <c r="F66">
        <f>F65</f>
        <v>80000</v>
      </c>
      <c r="G66">
        <f>D66/E66</f>
        <v>94.393799999999999</v>
      </c>
    </row>
    <row r="67" spans="3:7" x14ac:dyDescent="0.2">
      <c r="C67">
        <f>(D66-D67)/(E67-E66)</f>
        <v>94.359450000019152</v>
      </c>
      <c r="D67">
        <f>D66-1</f>
        <v>2747</v>
      </c>
      <c r="E67">
        <f>F67/D67</f>
        <v>29.122679286494357</v>
      </c>
      <c r="F67">
        <f>F66</f>
        <v>80000</v>
      </c>
      <c r="G67">
        <f>D67/E67</f>
        <v>94.325112500000003</v>
      </c>
    </row>
    <row r="68" spans="3:7" x14ac:dyDescent="0.2">
      <c r="C68">
        <f>(D67-D68)/(E68-E67)</f>
        <v>94.290774999980371</v>
      </c>
      <c r="D68">
        <f>D67-1</f>
        <v>2746</v>
      </c>
      <c r="E68">
        <f>F68/D68</f>
        <v>29.133284777858705</v>
      </c>
      <c r="F68">
        <f>F67</f>
        <v>80000</v>
      </c>
      <c r="G68">
        <f>D68/E68</f>
        <v>94.256450000000001</v>
      </c>
    </row>
    <row r="69" spans="3:7" x14ac:dyDescent="0.2">
      <c r="C69">
        <f t="shared" ref="C69:C78" si="28">(D68-D69)/(E69-E68)</f>
        <v>94.222125000021464</v>
      </c>
      <c r="D69">
        <f t="shared" ref="D69:D78" si="29">D68-1</f>
        <v>2745</v>
      </c>
      <c r="E69">
        <f t="shared" ref="E69:E78" si="30">F69/D69</f>
        <v>29.143897996357012</v>
      </c>
      <c r="F69">
        <f t="shared" ref="F69:F78" si="31">F68</f>
        <v>80000</v>
      </c>
      <c r="G69">
        <f t="shared" ref="G69:G78" si="32">D69/E69</f>
        <v>94.187812500000007</v>
      </c>
    </row>
    <row r="70" spans="3:7" x14ac:dyDescent="0.2">
      <c r="C70">
        <f t="shared" si="28"/>
        <v>94.153499999993898</v>
      </c>
      <c r="D70">
        <f t="shared" si="29"/>
        <v>2744</v>
      </c>
      <c r="E70">
        <f t="shared" si="30"/>
        <v>29.154518950437318</v>
      </c>
      <c r="F70">
        <f t="shared" si="31"/>
        <v>80000</v>
      </c>
      <c r="G70">
        <f t="shared" si="32"/>
        <v>94.119200000000006</v>
      </c>
    </row>
    <row r="71" spans="3:7" x14ac:dyDescent="0.2">
      <c r="C71">
        <f t="shared" si="28"/>
        <v>94.084900000011345</v>
      </c>
      <c r="D71">
        <f t="shared" si="29"/>
        <v>2743</v>
      </c>
      <c r="E71">
        <f t="shared" si="30"/>
        <v>29.165147648559969</v>
      </c>
      <c r="F71">
        <f t="shared" si="31"/>
        <v>80000</v>
      </c>
      <c r="G71">
        <f t="shared" si="32"/>
        <v>94.0506125</v>
      </c>
    </row>
    <row r="72" spans="3:7" x14ac:dyDescent="0.2">
      <c r="C72">
        <f t="shared" si="28"/>
        <v>94.016324999977115</v>
      </c>
      <c r="D72">
        <f t="shared" si="29"/>
        <v>2742</v>
      </c>
      <c r="E72">
        <f t="shared" si="30"/>
        <v>29.175784099197667</v>
      </c>
      <c r="F72">
        <f t="shared" si="31"/>
        <v>80000</v>
      </c>
      <c r="G72">
        <f t="shared" si="32"/>
        <v>93.982050000000001</v>
      </c>
    </row>
    <row r="73" spans="3:7" x14ac:dyDescent="0.2">
      <c r="C73">
        <f t="shared" si="28"/>
        <v>93.94777500002516</v>
      </c>
      <c r="D73">
        <f t="shared" si="29"/>
        <v>2741</v>
      </c>
      <c r="E73">
        <f t="shared" si="30"/>
        <v>29.18642831083546</v>
      </c>
      <c r="F73">
        <f t="shared" si="31"/>
        <v>80000</v>
      </c>
      <c r="G73">
        <f t="shared" si="32"/>
        <v>93.91351250000001</v>
      </c>
    </row>
    <row r="74" spans="3:7" x14ac:dyDescent="0.2">
      <c r="C74">
        <f t="shared" si="28"/>
        <v>93.879249999986541</v>
      </c>
      <c r="D74">
        <f t="shared" si="29"/>
        <v>2740</v>
      </c>
      <c r="E74">
        <f t="shared" si="30"/>
        <v>29.197080291970803</v>
      </c>
      <c r="F74">
        <f t="shared" si="31"/>
        <v>80000</v>
      </c>
      <c r="G74">
        <f t="shared" si="32"/>
        <v>93.844999999999999</v>
      </c>
    </row>
    <row r="75" spans="3:7" x14ac:dyDescent="0.2">
      <c r="C75">
        <f t="shared" si="28"/>
        <v>93.810749999986072</v>
      </c>
      <c r="D75">
        <f t="shared" si="29"/>
        <v>2739</v>
      </c>
      <c r="E75">
        <f t="shared" si="30"/>
        <v>29.207740051113547</v>
      </c>
      <c r="F75">
        <f t="shared" si="31"/>
        <v>80000</v>
      </c>
      <c r="G75">
        <f t="shared" si="32"/>
        <v>93.776512499999995</v>
      </c>
    </row>
    <row r="76" spans="3:7" x14ac:dyDescent="0.2">
      <c r="C76">
        <f t="shared" si="28"/>
        <v>93.742275000003573</v>
      </c>
      <c r="D76">
        <f t="shared" si="29"/>
        <v>2738</v>
      </c>
      <c r="E76">
        <f t="shared" si="30"/>
        <v>29.218407596785976</v>
      </c>
      <c r="F76">
        <f t="shared" si="31"/>
        <v>80000</v>
      </c>
      <c r="G76">
        <f t="shared" si="32"/>
        <v>93.70805</v>
      </c>
    </row>
    <row r="77" spans="3:7" x14ac:dyDescent="0.2">
      <c r="C77">
        <f t="shared" si="28"/>
        <v>93.673825000000051</v>
      </c>
      <c r="D77">
        <f t="shared" si="29"/>
        <v>2737</v>
      </c>
      <c r="E77">
        <f t="shared" si="30"/>
        <v>29.229082937522836</v>
      </c>
      <c r="F77">
        <f t="shared" si="31"/>
        <v>80000</v>
      </c>
      <c r="G77">
        <f t="shared" si="32"/>
        <v>93.639612499999998</v>
      </c>
    </row>
    <row r="78" spans="3:7" x14ac:dyDescent="0.2">
      <c r="C78">
        <f t="shared" si="28"/>
        <v>93.605400000011656</v>
      </c>
      <c r="D78">
        <f t="shared" si="29"/>
        <v>2736</v>
      </c>
      <c r="E78">
        <f t="shared" si="30"/>
        <v>29.239766081871345</v>
      </c>
      <c r="F78">
        <f t="shared" si="31"/>
        <v>80000</v>
      </c>
      <c r="G78">
        <f t="shared" si="32"/>
        <v>93.571200000000005</v>
      </c>
    </row>
    <row r="79" spans="3:7" x14ac:dyDescent="0.2">
      <c r="C79">
        <f t="shared" ref="C79:C86" si="33">(D78-D79)/(E79-E78)</f>
        <v>93.536999999994165</v>
      </c>
      <c r="D79">
        <f t="shared" ref="D79:D86" si="34">D78-1</f>
        <v>2735</v>
      </c>
      <c r="E79">
        <f t="shared" ref="E79:E86" si="35">F79/D79</f>
        <v>29.250457038391225</v>
      </c>
      <c r="F79">
        <f t="shared" ref="F79:F86" si="36">F78</f>
        <v>80000</v>
      </c>
      <c r="G79">
        <f t="shared" ref="G79:G86" si="37">D79/E79</f>
        <v>93.502812500000005</v>
      </c>
    </row>
    <row r="80" spans="3:7" x14ac:dyDescent="0.2">
      <c r="C80">
        <f t="shared" si="33"/>
        <v>93.468625000010192</v>
      </c>
      <c r="D80">
        <f t="shared" si="34"/>
        <v>2734</v>
      </c>
      <c r="E80">
        <f t="shared" si="35"/>
        <v>29.261155815654718</v>
      </c>
      <c r="F80">
        <f t="shared" si="36"/>
        <v>80000</v>
      </c>
      <c r="G80">
        <f t="shared" si="37"/>
        <v>93.434449999999998</v>
      </c>
    </row>
    <row r="81" spans="3:7" x14ac:dyDescent="0.2">
      <c r="C81">
        <f t="shared" si="33"/>
        <v>93.400274999980979</v>
      </c>
      <c r="D81">
        <f t="shared" si="34"/>
        <v>2733</v>
      </c>
      <c r="E81">
        <f t="shared" si="35"/>
        <v>29.271862422246617</v>
      </c>
      <c r="F81">
        <f t="shared" si="36"/>
        <v>80000</v>
      </c>
      <c r="G81">
        <f t="shared" si="37"/>
        <v>93.3661125</v>
      </c>
    </row>
    <row r="82" spans="3:7" x14ac:dyDescent="0.2">
      <c r="C82">
        <f t="shared" si="33"/>
        <v>93.331949999997292</v>
      </c>
      <c r="D82">
        <f t="shared" si="34"/>
        <v>2732</v>
      </c>
      <c r="E82">
        <f t="shared" si="35"/>
        <v>29.282576866764277</v>
      </c>
      <c r="F82">
        <f t="shared" si="36"/>
        <v>80000</v>
      </c>
      <c r="G82">
        <f t="shared" si="37"/>
        <v>93.297799999999995</v>
      </c>
    </row>
    <row r="83" spans="3:7" x14ac:dyDescent="0.2">
      <c r="C83">
        <f t="shared" si="33"/>
        <v>93.263650000009562</v>
      </c>
      <c r="D83">
        <f t="shared" si="34"/>
        <v>2731</v>
      </c>
      <c r="E83">
        <f t="shared" si="35"/>
        <v>29.29329915781765</v>
      </c>
      <c r="F83">
        <f t="shared" si="36"/>
        <v>80000</v>
      </c>
      <c r="G83">
        <f t="shared" si="37"/>
        <v>93.229512499999998</v>
      </c>
    </row>
    <row r="84" spans="3:7" x14ac:dyDescent="0.2">
      <c r="C84">
        <f t="shared" si="33"/>
        <v>93.195375000014607</v>
      </c>
      <c r="D84">
        <f t="shared" si="34"/>
        <v>2730</v>
      </c>
      <c r="E84">
        <f t="shared" si="35"/>
        <v>29.304029304029303</v>
      </c>
      <c r="F84">
        <f t="shared" si="36"/>
        <v>80000</v>
      </c>
      <c r="G84">
        <f t="shared" si="37"/>
        <v>93.16125000000001</v>
      </c>
    </row>
    <row r="85" spans="3:7" x14ac:dyDescent="0.2">
      <c r="C85">
        <f t="shared" si="33"/>
        <v>93.127124999993967</v>
      </c>
      <c r="D85">
        <f t="shared" si="34"/>
        <v>2729</v>
      </c>
      <c r="E85">
        <f t="shared" si="35"/>
        <v>29.314767314034444</v>
      </c>
      <c r="F85">
        <f t="shared" si="36"/>
        <v>80000</v>
      </c>
      <c r="G85">
        <f t="shared" si="37"/>
        <v>93.0930125</v>
      </c>
    </row>
    <row r="86" spans="3:7" x14ac:dyDescent="0.2">
      <c r="C86">
        <f t="shared" si="33"/>
        <v>93.058900000006872</v>
      </c>
      <c r="D86">
        <f t="shared" si="34"/>
        <v>2728</v>
      </c>
      <c r="E86">
        <f t="shared" si="35"/>
        <v>29.325513196480937</v>
      </c>
      <c r="F86">
        <f t="shared" si="36"/>
        <v>80000</v>
      </c>
      <c r="G86">
        <f t="shared" si="37"/>
        <v>93.024799999999999</v>
      </c>
    </row>
    <row r="87" spans="3:7" x14ac:dyDescent="0.2">
      <c r="C87">
        <f t="shared" ref="C87:C95" si="38">(D86-D87)/(E87-E86)</f>
        <v>92.990699999975007</v>
      </c>
      <c r="D87">
        <f t="shared" ref="D87:D95" si="39">D86-1</f>
        <v>2727</v>
      </c>
      <c r="E87">
        <f t="shared" ref="E87:E95" si="40">F87/D87</f>
        <v>29.336266960029338</v>
      </c>
      <c r="F87">
        <f t="shared" ref="F87:F95" si="41">F86</f>
        <v>80000</v>
      </c>
      <c r="G87">
        <f t="shared" ref="G87:G95" si="42">D87/E87</f>
        <v>92.956612499999991</v>
      </c>
    </row>
    <row r="88" spans="3:7" x14ac:dyDescent="0.2">
      <c r="C88">
        <f t="shared" si="38"/>
        <v>92.922525000021409</v>
      </c>
      <c r="D88">
        <f t="shared" si="39"/>
        <v>2726</v>
      </c>
      <c r="E88">
        <f t="shared" si="40"/>
        <v>29.347028613352897</v>
      </c>
      <c r="F88">
        <f t="shared" si="41"/>
        <v>80000</v>
      </c>
      <c r="G88">
        <f t="shared" si="42"/>
        <v>92.888450000000006</v>
      </c>
    </row>
    <row r="89" spans="3:7" x14ac:dyDescent="0.2">
      <c r="C89">
        <f t="shared" si="38"/>
        <v>92.854374999979342</v>
      </c>
      <c r="D89">
        <f t="shared" si="39"/>
        <v>2725</v>
      </c>
      <c r="E89">
        <f t="shared" si="40"/>
        <v>29.357798165137616</v>
      </c>
      <c r="F89">
        <f t="shared" si="41"/>
        <v>80000</v>
      </c>
      <c r="G89">
        <f t="shared" si="42"/>
        <v>92.8203125</v>
      </c>
    </row>
    <row r="90" spans="3:7" x14ac:dyDescent="0.2">
      <c r="C90">
        <f t="shared" si="38"/>
        <v>92.786250000006575</v>
      </c>
      <c r="D90">
        <f t="shared" si="39"/>
        <v>2724</v>
      </c>
      <c r="E90">
        <f t="shared" si="40"/>
        <v>29.368575624082233</v>
      </c>
      <c r="F90">
        <f t="shared" si="41"/>
        <v>80000</v>
      </c>
      <c r="G90">
        <f t="shared" si="42"/>
        <v>92.752200000000002</v>
      </c>
    </row>
    <row r="91" spans="3:7" x14ac:dyDescent="0.2">
      <c r="C91">
        <f t="shared" si="38"/>
        <v>92.718150000003178</v>
      </c>
      <c r="D91">
        <f t="shared" si="39"/>
        <v>2723</v>
      </c>
      <c r="E91">
        <f t="shared" si="40"/>
        <v>29.379360998898274</v>
      </c>
      <c r="F91">
        <f t="shared" si="41"/>
        <v>80000</v>
      </c>
      <c r="G91">
        <f t="shared" si="42"/>
        <v>92.684112499999998</v>
      </c>
    </row>
    <row r="92" spans="3:7" x14ac:dyDescent="0.2">
      <c r="C92">
        <f t="shared" si="38"/>
        <v>92.650075000010276</v>
      </c>
      <c r="D92">
        <f t="shared" si="39"/>
        <v>2722</v>
      </c>
      <c r="E92">
        <f t="shared" si="40"/>
        <v>29.390154298310065</v>
      </c>
      <c r="F92">
        <f t="shared" si="41"/>
        <v>80000</v>
      </c>
      <c r="G92">
        <f t="shared" si="42"/>
        <v>92.616050000000001</v>
      </c>
    </row>
    <row r="93" spans="3:7" x14ac:dyDescent="0.2">
      <c r="C93">
        <f t="shared" si="38"/>
        <v>92.582024999996349</v>
      </c>
      <c r="D93">
        <f t="shared" si="39"/>
        <v>2721</v>
      </c>
      <c r="E93">
        <f t="shared" si="40"/>
        <v>29.400955531054759</v>
      </c>
      <c r="F93">
        <f t="shared" si="41"/>
        <v>80000</v>
      </c>
      <c r="G93">
        <f t="shared" si="42"/>
        <v>92.548012499999999</v>
      </c>
    </row>
    <row r="94" spans="3:7" x14ac:dyDescent="0.2">
      <c r="C94">
        <f t="shared" si="38"/>
        <v>92.514000000010185</v>
      </c>
      <c r="D94">
        <f t="shared" si="39"/>
        <v>2720</v>
      </c>
      <c r="E94">
        <f t="shared" si="40"/>
        <v>29.411764705882351</v>
      </c>
      <c r="F94">
        <f t="shared" si="41"/>
        <v>80000</v>
      </c>
      <c r="G94">
        <f t="shared" si="42"/>
        <v>92.48</v>
      </c>
    </row>
    <row r="95" spans="3:7" x14ac:dyDescent="0.2">
      <c r="C95">
        <f t="shared" si="38"/>
        <v>92.44599999999862</v>
      </c>
      <c r="D95">
        <f t="shared" si="39"/>
        <v>2719</v>
      </c>
      <c r="E95">
        <f t="shared" si="40"/>
        <v>29.422581831555718</v>
      </c>
      <c r="F95">
        <f t="shared" si="41"/>
        <v>80000</v>
      </c>
      <c r="G95">
        <f t="shared" si="42"/>
        <v>92.412012500000003</v>
      </c>
    </row>
    <row r="96" spans="3:7" x14ac:dyDescent="0.2">
      <c r="C96">
        <f t="shared" ref="C96:C101" si="43">(D95-D96)/(E96-E95)</f>
        <v>92.378024999989591</v>
      </c>
      <c r="D96">
        <f t="shared" ref="D96:D101" si="44">D95-1</f>
        <v>2718</v>
      </c>
      <c r="E96">
        <f t="shared" ref="E96:E101" si="45">F96/D96</f>
        <v>29.433406916850625</v>
      </c>
      <c r="F96">
        <f t="shared" ref="F96:F101" si="46">F95</f>
        <v>80000</v>
      </c>
      <c r="G96">
        <f t="shared" ref="G96:G101" si="47">D96/E96</f>
        <v>92.344049999999996</v>
      </c>
    </row>
    <row r="97" spans="3:7" x14ac:dyDescent="0.2">
      <c r="C97">
        <f t="shared" si="43"/>
        <v>92.310075000001177</v>
      </c>
      <c r="D97">
        <f t="shared" si="44"/>
        <v>2717</v>
      </c>
      <c r="E97">
        <f t="shared" si="45"/>
        <v>29.44423997055576</v>
      </c>
      <c r="F97">
        <f t="shared" si="46"/>
        <v>80000</v>
      </c>
      <c r="G97">
        <f t="shared" si="47"/>
        <v>92.276112499999996</v>
      </c>
    </row>
    <row r="98" spans="3:7" x14ac:dyDescent="0.2">
      <c r="C98">
        <f t="shared" si="43"/>
        <v>92.242150000011904</v>
      </c>
      <c r="D98">
        <f t="shared" si="44"/>
        <v>2716</v>
      </c>
      <c r="E98">
        <f t="shared" si="45"/>
        <v>29.455081001472752</v>
      </c>
      <c r="F98">
        <f t="shared" si="46"/>
        <v>80000</v>
      </c>
      <c r="G98">
        <f t="shared" si="47"/>
        <v>92.208200000000005</v>
      </c>
    </row>
    <row r="99" spans="3:7" x14ac:dyDescent="0.2">
      <c r="C99">
        <f t="shared" si="43"/>
        <v>92.174249999991659</v>
      </c>
      <c r="D99">
        <f t="shared" si="44"/>
        <v>2715</v>
      </c>
      <c r="E99">
        <f t="shared" si="45"/>
        <v>29.465930018416206</v>
      </c>
      <c r="F99">
        <f t="shared" si="46"/>
        <v>80000</v>
      </c>
      <c r="G99">
        <f t="shared" si="47"/>
        <v>92.140312500000007</v>
      </c>
    </row>
    <row r="100" spans="3:7" x14ac:dyDescent="0.2">
      <c r="C100">
        <f t="shared" si="43"/>
        <v>92.10637499999261</v>
      </c>
      <c r="D100">
        <f t="shared" si="44"/>
        <v>2714</v>
      </c>
      <c r="E100">
        <f t="shared" si="45"/>
        <v>29.476787030213707</v>
      </c>
      <c r="F100">
        <f t="shared" si="46"/>
        <v>80000</v>
      </c>
      <c r="G100">
        <f t="shared" si="47"/>
        <v>92.072450000000003</v>
      </c>
    </row>
    <row r="101" spans="3:7" x14ac:dyDescent="0.2">
      <c r="C101">
        <f t="shared" si="43"/>
        <v>92.038524999998614</v>
      </c>
      <c r="D101">
        <f t="shared" si="44"/>
        <v>2713</v>
      </c>
      <c r="E101">
        <f t="shared" si="45"/>
        <v>29.487652045705861</v>
      </c>
      <c r="F101">
        <f t="shared" si="46"/>
        <v>80000</v>
      </c>
      <c r="G101">
        <f t="shared" si="47"/>
        <v>92.004612499999993</v>
      </c>
    </row>
    <row r="102" spans="3:7" x14ac:dyDescent="0.2">
      <c r="C102">
        <f>(D101-D102)/(E102-E101)</f>
        <v>91.970700000016237</v>
      </c>
      <c r="D102">
        <f>D101-1</f>
        <v>2712</v>
      </c>
      <c r="E102">
        <f>F102/D102</f>
        <v>29.498525073746311</v>
      </c>
      <c r="F102">
        <f>F101</f>
        <v>80000</v>
      </c>
      <c r="G102">
        <f t="shared" ref="G102:G106" si="48">D102/E102</f>
        <v>91.936800000000005</v>
      </c>
    </row>
    <row r="103" spans="3:7" x14ac:dyDescent="0.2">
      <c r="C103">
        <f>(D102-D103)/(E103-E102)</f>
        <v>91.902899999985081</v>
      </c>
      <c r="D103">
        <f>D102-1</f>
        <v>2711</v>
      </c>
      <c r="E103">
        <f>F103/D103</f>
        <v>29.509406123201771</v>
      </c>
      <c r="F103">
        <f>F102</f>
        <v>80000</v>
      </c>
      <c r="G103">
        <f t="shared" si="48"/>
        <v>91.869012499999997</v>
      </c>
    </row>
    <row r="104" spans="3:7" x14ac:dyDescent="0.2">
      <c r="C104">
        <f>(D103-D104)/(E104-E103)</f>
        <v>33.887500000000003</v>
      </c>
      <c r="D104">
        <v>1000</v>
      </c>
      <c r="E104">
        <f>F104/D104</f>
        <v>80</v>
      </c>
      <c r="F104">
        <f>F103</f>
        <v>80000</v>
      </c>
      <c r="G104">
        <f t="shared" si="48"/>
        <v>12.5</v>
      </c>
    </row>
    <row r="105" spans="3:7" x14ac:dyDescent="0.2">
      <c r="C105">
        <f>(D104-D105)/(E105-E104)</f>
        <v>50</v>
      </c>
      <c r="D105">
        <v>4000</v>
      </c>
      <c r="E105">
        <f>F105/D105</f>
        <v>20</v>
      </c>
      <c r="F105">
        <f>F104</f>
        <v>80000</v>
      </c>
      <c r="G105">
        <f t="shared" si="48"/>
        <v>200</v>
      </c>
    </row>
    <row r="106" spans="3:7" x14ac:dyDescent="0.2">
      <c r="D106">
        <v>2000</v>
      </c>
      <c r="E106">
        <v>40</v>
      </c>
      <c r="F106">
        <f>E106*D106</f>
        <v>80000</v>
      </c>
      <c r="G106">
        <f t="shared" si="48"/>
        <v>50</v>
      </c>
    </row>
  </sheetData>
  <mergeCells count="6">
    <mergeCell ref="G22:G23"/>
    <mergeCell ref="D6:E6"/>
    <mergeCell ref="D22:E22"/>
    <mergeCell ref="C22:C23"/>
    <mergeCell ref="B22:B23"/>
    <mergeCell ref="F22:F23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150" zoomScaleNormal="150" zoomScalePageLayoutView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4" sqref="I24"/>
    </sheetView>
  </sheetViews>
  <sheetFormatPr baseColWidth="10" defaultColWidth="9" defaultRowHeight="15" x14ac:dyDescent="0.2"/>
  <cols>
    <col min="1" max="1" width="4.83203125" bestFit="1" customWidth="1"/>
    <col min="2" max="2" width="10.1640625" bestFit="1" customWidth="1"/>
    <col min="3" max="3" width="7.83203125" customWidth="1"/>
    <col min="4" max="4" width="12.6640625" customWidth="1"/>
    <col min="5" max="5" width="14" bestFit="1" customWidth="1"/>
    <col min="6" max="6" width="12.1640625" customWidth="1"/>
    <col min="7" max="23" width="9" style="6"/>
  </cols>
  <sheetData>
    <row r="1" spans="1:23" x14ac:dyDescent="0.2">
      <c r="A1" s="1" t="s">
        <v>15</v>
      </c>
      <c r="B1" s="3" t="s">
        <v>13</v>
      </c>
      <c r="C1" s="1" t="s">
        <v>18</v>
      </c>
      <c r="D1" s="1"/>
      <c r="E1" s="1" t="s">
        <v>10</v>
      </c>
      <c r="F1" s="1" t="s">
        <v>11</v>
      </c>
    </row>
    <row r="2" spans="1:23" ht="30" customHeight="1" x14ac:dyDescent="0.2">
      <c r="A2" s="1"/>
      <c r="B2" s="3"/>
      <c r="C2" t="s">
        <v>3</v>
      </c>
      <c r="D2" t="s">
        <v>4</v>
      </c>
      <c r="E2" s="1"/>
      <c r="F2" s="1"/>
    </row>
    <row r="3" spans="1:23" s="5" customFormat="1" x14ac:dyDescent="0.2">
      <c r="A3" s="5" t="s">
        <v>14</v>
      </c>
      <c r="C3" s="5">
        <v>2000</v>
      </c>
      <c r="D3" s="5">
        <v>40</v>
      </c>
      <c r="E3" s="5">
        <f>D3*C3</f>
        <v>80000</v>
      </c>
      <c r="F3" s="5">
        <f t="shared" ref="F3:F43" si="0">C3/D3</f>
        <v>50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">
      <c r="B4">
        <f t="shared" ref="B4:B43" si="1">(C3-C4)/(D4-D3)</f>
        <v>55.00000000000005</v>
      </c>
      <c r="C4">
        <f>C3+200</f>
        <v>2200</v>
      </c>
      <c r="D4">
        <f t="shared" ref="D4:D43" si="2">E4/C4</f>
        <v>36.363636363636367</v>
      </c>
      <c r="E4">
        <f t="shared" ref="E4:E43" si="3">E3</f>
        <v>80000</v>
      </c>
      <c r="F4">
        <f t="shared" si="0"/>
        <v>60.499999999999993</v>
      </c>
    </row>
    <row r="5" spans="1:23" x14ac:dyDescent="0.2">
      <c r="B5">
        <f t="shared" si="1"/>
        <v>65.999999999999986</v>
      </c>
      <c r="C5">
        <f t="shared" ref="C5:C12" si="4">C4+200</f>
        <v>2400</v>
      </c>
      <c r="D5">
        <f t="shared" si="2"/>
        <v>33.333333333333336</v>
      </c>
      <c r="E5">
        <f t="shared" si="3"/>
        <v>80000</v>
      </c>
      <c r="F5">
        <f t="shared" si="0"/>
        <v>72</v>
      </c>
    </row>
    <row r="6" spans="1:23" x14ac:dyDescent="0.2">
      <c r="B6">
        <f t="shared" si="1"/>
        <v>77.999999999999957</v>
      </c>
      <c r="C6">
        <f t="shared" si="4"/>
        <v>2600</v>
      </c>
      <c r="D6">
        <f t="shared" si="2"/>
        <v>30.76923076923077</v>
      </c>
      <c r="E6">
        <f t="shared" si="3"/>
        <v>80000</v>
      </c>
      <c r="F6">
        <f t="shared" si="0"/>
        <v>84.5</v>
      </c>
    </row>
    <row r="7" spans="1:23" x14ac:dyDescent="0.2">
      <c r="B7">
        <f t="shared" si="1"/>
        <v>91.000000000000028</v>
      </c>
      <c r="C7">
        <f t="shared" si="4"/>
        <v>2800</v>
      </c>
      <c r="D7">
        <f t="shared" si="2"/>
        <v>28.571428571428573</v>
      </c>
      <c r="E7">
        <f t="shared" si="3"/>
        <v>80000</v>
      </c>
      <c r="F7">
        <f t="shared" si="0"/>
        <v>98</v>
      </c>
    </row>
    <row r="8" spans="1:23" x14ac:dyDescent="0.2">
      <c r="B8">
        <f t="shared" si="1"/>
        <v>104.99999999999999</v>
      </c>
      <c r="C8">
        <f t="shared" si="4"/>
        <v>3000</v>
      </c>
      <c r="D8">
        <f t="shared" si="2"/>
        <v>26.666666666666668</v>
      </c>
      <c r="E8">
        <f t="shared" si="3"/>
        <v>80000</v>
      </c>
      <c r="F8">
        <f t="shared" si="0"/>
        <v>112.5</v>
      </c>
    </row>
    <row r="9" spans="1:23" x14ac:dyDescent="0.2">
      <c r="B9">
        <f t="shared" si="1"/>
        <v>119.99999999999991</v>
      </c>
      <c r="C9">
        <f t="shared" si="4"/>
        <v>3200</v>
      </c>
      <c r="D9">
        <f t="shared" si="2"/>
        <v>25</v>
      </c>
      <c r="E9">
        <f t="shared" si="3"/>
        <v>80000</v>
      </c>
      <c r="F9">
        <f t="shared" si="0"/>
        <v>128</v>
      </c>
    </row>
    <row r="10" spans="1:23" x14ac:dyDescent="0.2">
      <c r="B10">
        <f t="shared" si="1"/>
        <v>136.00000000000014</v>
      </c>
      <c r="C10">
        <f t="shared" si="4"/>
        <v>3400</v>
      </c>
      <c r="D10">
        <f t="shared" si="2"/>
        <v>23.529411764705884</v>
      </c>
      <c r="E10">
        <f t="shared" si="3"/>
        <v>80000</v>
      </c>
      <c r="F10">
        <f t="shared" si="0"/>
        <v>144.5</v>
      </c>
    </row>
    <row r="11" spans="1:23" x14ac:dyDescent="0.2">
      <c r="B11">
        <f t="shared" si="1"/>
        <v>152.99999999999972</v>
      </c>
      <c r="C11">
        <f t="shared" si="4"/>
        <v>3600</v>
      </c>
      <c r="D11">
        <f t="shared" si="2"/>
        <v>22.222222222222221</v>
      </c>
      <c r="E11">
        <f t="shared" si="3"/>
        <v>80000</v>
      </c>
      <c r="F11">
        <f t="shared" si="0"/>
        <v>162</v>
      </c>
    </row>
    <row r="12" spans="1:23" x14ac:dyDescent="0.2">
      <c r="B12">
        <f t="shared" si="1"/>
        <v>171.00000000000034</v>
      </c>
      <c r="C12">
        <f t="shared" si="4"/>
        <v>3800</v>
      </c>
      <c r="D12">
        <f t="shared" si="2"/>
        <v>21.05263157894737</v>
      </c>
      <c r="E12">
        <f t="shared" si="3"/>
        <v>80000</v>
      </c>
      <c r="F12">
        <f t="shared" si="0"/>
        <v>180.5</v>
      </c>
    </row>
    <row r="13" spans="1:23" s="4" customFormat="1" x14ac:dyDescent="0.2">
      <c r="A13" s="4" t="s">
        <v>16</v>
      </c>
      <c r="B13" s="4">
        <f t="shared" si="1"/>
        <v>189.99999999999972</v>
      </c>
      <c r="C13" s="4">
        <f>C12+200</f>
        <v>4000</v>
      </c>
      <c r="D13" s="4">
        <f t="shared" si="2"/>
        <v>20</v>
      </c>
      <c r="E13" s="4">
        <f t="shared" si="3"/>
        <v>80000</v>
      </c>
      <c r="F13" s="4">
        <f t="shared" si="0"/>
        <v>200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">
      <c r="B14">
        <f t="shared" si="1"/>
        <v>189.99999999999972</v>
      </c>
      <c r="C14">
        <f>C13-200</f>
        <v>3800</v>
      </c>
      <c r="D14">
        <f t="shared" si="2"/>
        <v>21.05263157894737</v>
      </c>
      <c r="E14">
        <f t="shared" si="3"/>
        <v>80000</v>
      </c>
      <c r="F14">
        <f t="shared" si="0"/>
        <v>180.5</v>
      </c>
    </row>
    <row r="15" spans="1:23" x14ac:dyDescent="0.2">
      <c r="B15">
        <f t="shared" si="1"/>
        <v>171.00000000000034</v>
      </c>
      <c r="C15">
        <f t="shared" ref="C15:C28" si="5">C14-200</f>
        <v>3600</v>
      </c>
      <c r="D15">
        <f t="shared" si="2"/>
        <v>22.222222222222221</v>
      </c>
      <c r="E15">
        <f t="shared" si="3"/>
        <v>80000</v>
      </c>
      <c r="F15">
        <f t="shared" si="0"/>
        <v>162</v>
      </c>
    </row>
    <row r="16" spans="1:23" x14ac:dyDescent="0.2">
      <c r="B16">
        <f t="shared" si="1"/>
        <v>152.99999999999972</v>
      </c>
      <c r="C16">
        <f t="shared" si="5"/>
        <v>3400</v>
      </c>
      <c r="D16">
        <f t="shared" si="2"/>
        <v>23.529411764705884</v>
      </c>
      <c r="E16">
        <f t="shared" si="3"/>
        <v>80000</v>
      </c>
      <c r="F16">
        <f t="shared" si="0"/>
        <v>144.5</v>
      </c>
    </row>
    <row r="17" spans="1:23" x14ac:dyDescent="0.2">
      <c r="B17">
        <f t="shared" si="1"/>
        <v>136.00000000000014</v>
      </c>
      <c r="C17">
        <f t="shared" si="5"/>
        <v>3200</v>
      </c>
      <c r="D17">
        <f t="shared" si="2"/>
        <v>25</v>
      </c>
      <c r="E17">
        <f t="shared" si="3"/>
        <v>80000</v>
      </c>
      <c r="F17">
        <f t="shared" si="0"/>
        <v>128</v>
      </c>
    </row>
    <row r="18" spans="1:23" x14ac:dyDescent="0.2">
      <c r="B18">
        <f t="shared" si="1"/>
        <v>119.99999999999991</v>
      </c>
      <c r="C18">
        <f t="shared" si="5"/>
        <v>3000</v>
      </c>
      <c r="D18">
        <f t="shared" si="2"/>
        <v>26.666666666666668</v>
      </c>
      <c r="E18">
        <f t="shared" si="3"/>
        <v>80000</v>
      </c>
      <c r="F18">
        <f t="shared" si="0"/>
        <v>112.5</v>
      </c>
    </row>
    <row r="19" spans="1:23" x14ac:dyDescent="0.2">
      <c r="B19">
        <f t="shared" si="1"/>
        <v>104.99999999999999</v>
      </c>
      <c r="C19">
        <f t="shared" si="5"/>
        <v>2800</v>
      </c>
      <c r="D19">
        <f t="shared" si="2"/>
        <v>28.571428571428573</v>
      </c>
      <c r="E19">
        <f t="shared" si="3"/>
        <v>80000</v>
      </c>
      <c r="F19">
        <f t="shared" si="0"/>
        <v>98</v>
      </c>
    </row>
    <row r="20" spans="1:23" x14ac:dyDescent="0.2">
      <c r="B20">
        <f t="shared" si="1"/>
        <v>91.000000000000028</v>
      </c>
      <c r="C20">
        <f t="shared" si="5"/>
        <v>2600</v>
      </c>
      <c r="D20">
        <f t="shared" si="2"/>
        <v>30.76923076923077</v>
      </c>
      <c r="E20">
        <f t="shared" si="3"/>
        <v>80000</v>
      </c>
      <c r="F20">
        <f t="shared" si="0"/>
        <v>84.5</v>
      </c>
    </row>
    <row r="21" spans="1:23" x14ac:dyDescent="0.2">
      <c r="B21">
        <f t="shared" si="1"/>
        <v>77.999999999999957</v>
      </c>
      <c r="C21">
        <f t="shared" si="5"/>
        <v>2400</v>
      </c>
      <c r="D21">
        <f t="shared" si="2"/>
        <v>33.333333333333336</v>
      </c>
      <c r="E21">
        <f t="shared" si="3"/>
        <v>80000</v>
      </c>
      <c r="F21">
        <f t="shared" si="0"/>
        <v>72</v>
      </c>
    </row>
    <row r="22" spans="1:23" x14ac:dyDescent="0.2">
      <c r="B22">
        <f t="shared" si="1"/>
        <v>65.999999999999986</v>
      </c>
      <c r="C22">
        <f t="shared" si="5"/>
        <v>2200</v>
      </c>
      <c r="D22">
        <f t="shared" si="2"/>
        <v>36.363636363636367</v>
      </c>
      <c r="E22">
        <f t="shared" si="3"/>
        <v>80000</v>
      </c>
      <c r="F22">
        <f t="shared" si="0"/>
        <v>60.499999999999993</v>
      </c>
    </row>
    <row r="23" spans="1:23" s="5" customFormat="1" x14ac:dyDescent="0.2">
      <c r="A23" s="5" t="s">
        <v>14</v>
      </c>
      <c r="B23" s="5">
        <f t="shared" si="1"/>
        <v>55.00000000000005</v>
      </c>
      <c r="C23" s="5">
        <f t="shared" si="5"/>
        <v>2000</v>
      </c>
      <c r="D23" s="5">
        <f t="shared" si="2"/>
        <v>40</v>
      </c>
      <c r="E23" s="5">
        <f t="shared" si="3"/>
        <v>80000</v>
      </c>
      <c r="F23" s="5">
        <f t="shared" si="0"/>
        <v>50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B24">
        <f t="shared" si="1"/>
        <v>45.000000000000014</v>
      </c>
      <c r="C24">
        <f t="shared" si="5"/>
        <v>1800</v>
      </c>
      <c r="D24">
        <f t="shared" si="2"/>
        <v>44.444444444444443</v>
      </c>
      <c r="E24">
        <f t="shared" si="3"/>
        <v>80000</v>
      </c>
      <c r="F24">
        <f t="shared" si="0"/>
        <v>40.5</v>
      </c>
    </row>
    <row r="25" spans="1:23" x14ac:dyDescent="0.2">
      <c r="B25">
        <f t="shared" si="1"/>
        <v>35.999999999999993</v>
      </c>
      <c r="C25">
        <f t="shared" si="5"/>
        <v>1600</v>
      </c>
      <c r="D25">
        <f t="shared" si="2"/>
        <v>50</v>
      </c>
      <c r="E25">
        <f t="shared" si="3"/>
        <v>80000</v>
      </c>
      <c r="F25">
        <f t="shared" si="0"/>
        <v>32</v>
      </c>
    </row>
    <row r="26" spans="1:23" x14ac:dyDescent="0.2">
      <c r="B26">
        <f t="shared" si="1"/>
        <v>27.999999999999989</v>
      </c>
      <c r="C26">
        <f t="shared" si="5"/>
        <v>1400</v>
      </c>
      <c r="D26">
        <f t="shared" si="2"/>
        <v>57.142857142857146</v>
      </c>
      <c r="E26">
        <f t="shared" si="3"/>
        <v>80000</v>
      </c>
      <c r="F26">
        <f t="shared" si="0"/>
        <v>24.5</v>
      </c>
    </row>
    <row r="27" spans="1:23" x14ac:dyDescent="0.2">
      <c r="B27">
        <f t="shared" si="1"/>
        <v>20.999999999999996</v>
      </c>
      <c r="C27">
        <f t="shared" si="5"/>
        <v>1200</v>
      </c>
      <c r="D27">
        <f t="shared" si="2"/>
        <v>66.666666666666671</v>
      </c>
      <c r="E27">
        <f t="shared" si="3"/>
        <v>80000</v>
      </c>
      <c r="F27">
        <f t="shared" si="0"/>
        <v>18</v>
      </c>
    </row>
    <row r="28" spans="1:23" s="4" customFormat="1" x14ac:dyDescent="0.2">
      <c r="A28" s="4" t="s">
        <v>17</v>
      </c>
      <c r="B28" s="4">
        <f t="shared" si="1"/>
        <v>15.000000000000005</v>
      </c>
      <c r="C28" s="4">
        <f t="shared" si="5"/>
        <v>1000</v>
      </c>
      <c r="D28" s="4">
        <f t="shared" si="2"/>
        <v>80</v>
      </c>
      <c r="E28" s="4">
        <f t="shared" si="3"/>
        <v>80000</v>
      </c>
      <c r="F28" s="4">
        <f t="shared" si="0"/>
        <v>12.5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">
      <c r="B29">
        <f t="shared" si="1"/>
        <v>15.000000000000005</v>
      </c>
      <c r="C29">
        <f>C28+200</f>
        <v>1200</v>
      </c>
      <c r="D29">
        <f t="shared" si="2"/>
        <v>66.666666666666671</v>
      </c>
      <c r="E29">
        <f t="shared" si="3"/>
        <v>80000</v>
      </c>
      <c r="F29">
        <f t="shared" si="0"/>
        <v>18</v>
      </c>
    </row>
    <row r="30" spans="1:23" x14ac:dyDescent="0.2">
      <c r="B30">
        <f t="shared" si="1"/>
        <v>20.999999999999996</v>
      </c>
      <c r="C30">
        <f t="shared" ref="C30:C33" si="6">C29+200</f>
        <v>1400</v>
      </c>
      <c r="D30">
        <f t="shared" si="2"/>
        <v>57.142857142857146</v>
      </c>
      <c r="E30">
        <f t="shared" si="3"/>
        <v>80000</v>
      </c>
      <c r="F30">
        <f t="shared" si="0"/>
        <v>24.5</v>
      </c>
    </row>
    <row r="31" spans="1:23" x14ac:dyDescent="0.2">
      <c r="B31">
        <f t="shared" si="1"/>
        <v>27.999999999999989</v>
      </c>
      <c r="C31">
        <f t="shared" si="6"/>
        <v>1600</v>
      </c>
      <c r="D31">
        <f t="shared" si="2"/>
        <v>50</v>
      </c>
      <c r="E31">
        <f t="shared" si="3"/>
        <v>80000</v>
      </c>
      <c r="F31">
        <f t="shared" si="0"/>
        <v>32</v>
      </c>
    </row>
    <row r="32" spans="1:23" x14ac:dyDescent="0.2">
      <c r="B32">
        <f t="shared" si="1"/>
        <v>35.999999999999993</v>
      </c>
      <c r="C32">
        <f t="shared" si="6"/>
        <v>1800</v>
      </c>
      <c r="D32">
        <f t="shared" si="2"/>
        <v>44.444444444444443</v>
      </c>
      <c r="E32">
        <f t="shared" si="3"/>
        <v>80000</v>
      </c>
      <c r="F32">
        <f t="shared" si="0"/>
        <v>40.5</v>
      </c>
    </row>
    <row r="33" spans="1:23" s="5" customFormat="1" x14ac:dyDescent="0.2">
      <c r="A33" s="5" t="s">
        <v>14</v>
      </c>
      <c r="B33" s="5">
        <f t="shared" si="1"/>
        <v>45.000000000000014</v>
      </c>
      <c r="C33" s="5">
        <f t="shared" si="6"/>
        <v>2000</v>
      </c>
      <c r="D33" s="5">
        <f t="shared" si="2"/>
        <v>40</v>
      </c>
      <c r="E33" s="5">
        <f t="shared" si="3"/>
        <v>80000</v>
      </c>
      <c r="F33" s="5">
        <f t="shared" si="0"/>
        <v>50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兑换套现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2019-11-11T23:54:00Z</dcterms:created>
  <dcterms:modified xsi:type="dcterms:W3CDTF">2019-11-12T01:04:55Z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1033-1.5.2.2273</vt:lpwstr>
  </property>
</Properties>
</file>