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C:\Users\channa\Documents\ExcelInvoices\EXCEL\"/>
    </mc:Choice>
  </mc:AlternateContent>
  <xr:revisionPtr revIDLastSave="0" documentId="13_ncr:1_{452E753B-C25E-44E3-A406-D71B58976EF7}" xr6:coauthVersionLast="45" xr6:coauthVersionMax="45" xr10:uidLastSave="{00000000-0000-0000-0000-000000000000}"/>
  <bookViews>
    <workbookView xWindow="23112" yWindow="72" windowWidth="12804" windowHeight="12696" xr2:uid="{00000000-000D-0000-FFFF-FFFF00000000}"/>
  </bookViews>
  <sheets>
    <sheet name=" " sheetId="1" r:id="rId1"/>
  </sheets>
  <definedNames>
    <definedName name="_xlnm.Print_Area" localSheetId="0">' '!$A$1:$J$97</definedName>
    <definedName name="_xlnm.Print_Titles" localSheetId="0">' '!$17:$18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E85" i="1" l="1"/>
  <c r="H19" i="1" l="1"/>
  <c r="H86" i="1" l="1"/>
</calcChain>
</file>

<file path=xl/sharedStrings.xml><?xml version="1.0" encoding="utf-8"?>
<sst xmlns="http://schemas.openxmlformats.org/spreadsheetml/2006/main" count="324" uniqueCount="248">
  <si>
    <t>FURUAN TRADING CO.,LTD.OF KAIPING CITY</t>
    <phoneticPr fontId="2" type="noConversion"/>
  </si>
  <si>
    <t>e-mail: info@calsofaucet.com</t>
    <phoneticPr fontId="2" type="noConversion"/>
  </si>
  <si>
    <t>Contact.</t>
    <phoneticPr fontId="2" type="noConversion"/>
  </si>
  <si>
    <t>57 Soi Sukhumvit 64, Sukhumvit Rd,
Phrakanong Tai, Phrakanong, Bangkok 10260 Thailand</t>
    <phoneticPr fontId="2" type="noConversion"/>
  </si>
  <si>
    <t>INVOICE</t>
    <phoneticPr fontId="2" type="noConversion"/>
  </si>
  <si>
    <t>Date</t>
    <phoneticPr fontId="2" type="noConversion"/>
  </si>
  <si>
    <t>Page</t>
    <phoneticPr fontId="2" type="noConversion"/>
  </si>
  <si>
    <t>Company.</t>
    <phoneticPr fontId="2" type="noConversion"/>
  </si>
  <si>
    <t>HAFELE (THAILAND) LIMITED</t>
    <phoneticPr fontId="2" type="noConversion"/>
  </si>
  <si>
    <t>Tel.</t>
    <phoneticPr fontId="2" type="noConversion"/>
  </si>
  <si>
    <t>Fax.</t>
    <phoneticPr fontId="2" type="noConversion"/>
  </si>
  <si>
    <r>
      <t>Our Reference</t>
    </r>
    <r>
      <rPr>
        <sz val="10"/>
        <rFont val="宋体"/>
        <family val="3"/>
        <charset val="134"/>
      </rPr>
      <t>：</t>
    </r>
    <phoneticPr fontId="2" type="noConversion"/>
  </si>
  <si>
    <t xml:space="preserve"> (+66) 02-741-7171 Ext. 7136</t>
    <phoneticPr fontId="2" type="noConversion"/>
  </si>
  <si>
    <t>(+66) 02 741-4855</t>
    <phoneticPr fontId="2" type="noConversion"/>
  </si>
  <si>
    <t>Your Reference</t>
    <phoneticPr fontId="2" type="noConversion"/>
  </si>
  <si>
    <t>Description</t>
    <phoneticPr fontId="2" type="noConversion"/>
  </si>
  <si>
    <t>Remark</t>
    <phoneticPr fontId="2" type="noConversion"/>
  </si>
  <si>
    <t>QTY</t>
    <phoneticPr fontId="2" type="noConversion"/>
  </si>
  <si>
    <t xml:space="preserve">Unit price                                                           </t>
    <phoneticPr fontId="2" type="noConversion"/>
  </si>
  <si>
    <t>AMOUNT</t>
    <phoneticPr fontId="2" type="noConversion"/>
  </si>
  <si>
    <t xml:space="preserve">USD </t>
    <phoneticPr fontId="2" type="noConversion"/>
  </si>
  <si>
    <t xml:space="preserve"> </t>
    <phoneticPr fontId="2" type="noConversion"/>
  </si>
  <si>
    <t>TOTAL QTY:</t>
    <phoneticPr fontId="2" type="noConversion"/>
  </si>
  <si>
    <t>HAFELE (THAILAND) LIMITED</t>
    <phoneticPr fontId="2" type="noConversion"/>
  </si>
  <si>
    <t>SUPPLIER: KAIPING CALSO SANITARYWARE CO.,LTD</t>
    <phoneticPr fontId="2" type="noConversion"/>
  </si>
  <si>
    <t>EXPORT AGENT: FURUAN TRADING CO.,LTD OF KAIPING CITY</t>
    <phoneticPr fontId="2" type="noConversion"/>
  </si>
  <si>
    <t>PLEASE EFFECT PAYMENT TO THE FOLLOWING BENEFICIARY:</t>
    <phoneticPr fontId="2" type="noConversion"/>
  </si>
  <si>
    <t>1&gt; Payment :By T/T.</t>
    <phoneticPr fontId="2" type="noConversion"/>
  </si>
  <si>
    <t>2&gt; Terms :FOB JIANGMEN</t>
    <phoneticPr fontId="2" type="noConversion"/>
  </si>
  <si>
    <t>BENEFICIARY: FURUAN TRADING CO.,LTD OF KAIPING CITY</t>
    <phoneticPr fontId="2" type="noConversion"/>
  </si>
  <si>
    <t>ACCOUNT: 683458025252</t>
    <phoneticPr fontId="2" type="noConversion"/>
  </si>
  <si>
    <t>BANK: BANK OF CHINA LTD,JIANGMEN KAIPING SUB-BRANCH</t>
    <phoneticPr fontId="2" type="noConversion"/>
  </si>
  <si>
    <t>BANK'S ADD:NO.1 ZHONGYIN ROAD,KAIPING CITY, GUANGDONG, CHINA</t>
    <phoneticPr fontId="2" type="noConversion"/>
  </si>
  <si>
    <t>SWIF CODE: BKCHCNBJ44P</t>
    <phoneticPr fontId="2" type="noConversion"/>
  </si>
  <si>
    <t>PO#</t>
    <phoneticPr fontId="2" type="noConversion"/>
  </si>
  <si>
    <t>ADD: UNIT 107 NO.2 BAODI ROAD CHANGSHA KAIPING CITY GUANGDONG CHINA</t>
    <phoneticPr fontId="2" type="noConversion"/>
  </si>
  <si>
    <t>DIY \ G2 ROUND STOP \ 1_STANDARD</t>
    <phoneticPr fontId="2" type="noConversion"/>
  </si>
  <si>
    <t>495.61.247</t>
    <phoneticPr fontId="2" type="noConversion"/>
  </si>
  <si>
    <t>STOP VALVE SQR.CHR.POL. 1/2"X1/2"</t>
    <phoneticPr fontId="2" type="noConversion"/>
  </si>
  <si>
    <t>DIY \ G2 C7049 \ 1_STANDARD</t>
    <phoneticPr fontId="2" type="noConversion"/>
  </si>
  <si>
    <t>PO_IMP/2020060243- 0</t>
    <phoneticPr fontId="2" type="noConversion"/>
  </si>
  <si>
    <t>485.61.035</t>
    <phoneticPr fontId="2" type="noConversion"/>
  </si>
  <si>
    <t>BASIN TAP ABOVE H130 DIA35</t>
    <phoneticPr fontId="2" type="noConversion"/>
  </si>
  <si>
    <t>DIY \ G2 9013-25 \ 1_STANDARD</t>
    <phoneticPr fontId="2" type="noConversion"/>
  </si>
  <si>
    <t>495.61.231</t>
    <phoneticPr fontId="2" type="noConversion"/>
  </si>
  <si>
    <t>DUAL STOP VLV 66MM BR CHR POL</t>
    <phoneticPr fontId="2" type="noConversion"/>
  </si>
  <si>
    <t>DIY \ G2 D224 \ 1_STANDARD</t>
    <phoneticPr fontId="2" type="noConversion"/>
  </si>
  <si>
    <t>495.61.251</t>
    <phoneticPr fontId="2" type="noConversion"/>
  </si>
  <si>
    <t>DUAL STOP VALVE ROUND1/2"X1/2"</t>
    <phoneticPr fontId="2" type="noConversion"/>
  </si>
  <si>
    <t>495.80.169</t>
    <phoneticPr fontId="2" type="noConversion"/>
  </si>
  <si>
    <t>PAPER HOLDER BL MATT</t>
    <phoneticPr fontId="2" type="noConversion"/>
  </si>
  <si>
    <t>DIY \ G2 3107G \ 1_STANDARD</t>
    <phoneticPr fontId="2" type="noConversion"/>
  </si>
  <si>
    <t>580.34.201</t>
    <phoneticPr fontId="2" type="noConversion"/>
  </si>
  <si>
    <t>DOUBLE HOOK BR BLACKMAT</t>
    <phoneticPr fontId="2" type="noConversion"/>
  </si>
  <si>
    <t>STD \ G2 C-7154-BLM \ 4_CUSTOMISED</t>
    <phoneticPr fontId="2" type="noConversion"/>
  </si>
  <si>
    <t>580.34.242</t>
    <phoneticPr fontId="2" type="noConversion"/>
  </si>
  <si>
    <t>PAPER HOLDER W.LID BR BLACKMAT</t>
    <phoneticPr fontId="2" type="noConversion"/>
  </si>
  <si>
    <t>STD \ G2 C-7151A-BLM \ 4_CUSTOMISED</t>
    <phoneticPr fontId="2" type="noConversion"/>
  </si>
  <si>
    <t>PO_IMP/2020060307- 0</t>
    <phoneticPr fontId="2" type="noConversion"/>
  </si>
  <si>
    <t>PO_IMP/2020070058- 0</t>
    <phoneticPr fontId="2" type="noConversion"/>
  </si>
  <si>
    <t>PO_IMP/2020060027- 0</t>
    <phoneticPr fontId="2" type="noConversion"/>
  </si>
  <si>
    <t>PO_IMP/2020060209- 0</t>
    <phoneticPr fontId="2" type="noConversion"/>
  </si>
  <si>
    <t>PO_IMP/2020060379- 0</t>
    <phoneticPr fontId="2" type="noConversion"/>
  </si>
  <si>
    <t>PO_IMP/2020060284- 0</t>
    <phoneticPr fontId="2" type="noConversion"/>
  </si>
  <si>
    <t>PO_IMP/2020070166- 0</t>
    <phoneticPr fontId="2" type="noConversion"/>
  </si>
  <si>
    <t>PO_IMP/2020070208- 0</t>
    <phoneticPr fontId="2" type="noConversion"/>
  </si>
  <si>
    <t>495.61.081</t>
  </si>
  <si>
    <t>PO_IMP/2020070257- 0</t>
    <phoneticPr fontId="2" type="noConversion"/>
  </si>
  <si>
    <t>PAPER HOLDER DUDE MODE BLM</t>
    <phoneticPr fontId="2" type="noConversion"/>
  </si>
  <si>
    <t>STD \ G2 C-7130 \ 4_CUSTOMISED</t>
    <phoneticPr fontId="2" type="noConversion"/>
  </si>
  <si>
    <t>495.62.029</t>
    <phoneticPr fontId="2" type="noConversion"/>
  </si>
  <si>
    <t>BASIN TAP NEO ECO H.45MM BR CR</t>
    <phoneticPr fontId="2" type="noConversion"/>
  </si>
  <si>
    <t>DIY \ G2 WB090 \ 1_STANDARD</t>
    <phoneticPr fontId="2" type="noConversion"/>
  </si>
  <si>
    <t>495.62.030</t>
    <phoneticPr fontId="2" type="noConversion"/>
  </si>
  <si>
    <t>KITCHEN TAP NEO ECO225MM BR CR</t>
    <phoneticPr fontId="2" type="noConversion"/>
  </si>
  <si>
    <t>DIY \ G2 KV092A \ 1_STANDARD</t>
    <phoneticPr fontId="2" type="noConversion"/>
  </si>
  <si>
    <t>495.62.031</t>
    <phoneticPr fontId="2" type="noConversion"/>
  </si>
  <si>
    <t>KITCHEN TAP NEO ECO240MM BR CR</t>
    <phoneticPr fontId="2" type="noConversion"/>
  </si>
  <si>
    <t>DIY \ G2 SD092 \ 1_STANDARD</t>
    <phoneticPr fontId="2" type="noConversion"/>
  </si>
  <si>
    <t>495.62.034</t>
    <phoneticPr fontId="2" type="noConversion"/>
  </si>
  <si>
    <t>BASIN TAP SET NEO ECO 45MM CR</t>
    <phoneticPr fontId="2" type="noConversion"/>
  </si>
  <si>
    <t>DIY \ G2 CPS001 \ 1_STANDARD</t>
    <phoneticPr fontId="2" type="noConversion"/>
  </si>
  <si>
    <t>495.62.034</t>
    <phoneticPr fontId="2" type="noConversion"/>
  </si>
  <si>
    <t>BASIN TAP SET NEO ECO 45MM CR</t>
    <phoneticPr fontId="2" type="noConversion"/>
  </si>
  <si>
    <t>DIY \ G2 CPS001 \ 1_STANDARD</t>
    <phoneticPr fontId="2" type="noConversion"/>
  </si>
  <si>
    <t>PO_IMP/2020060210- 0</t>
    <phoneticPr fontId="2" type="noConversion"/>
  </si>
  <si>
    <t>PO_IMP/2020070333- 0</t>
    <phoneticPr fontId="2" type="noConversion"/>
  </si>
  <si>
    <t>PO_IMP/2020080008- 0</t>
    <phoneticPr fontId="2" type="noConversion"/>
  </si>
  <si>
    <t>485.95.032</t>
    <phoneticPr fontId="2" type="noConversion"/>
  </si>
  <si>
    <t>ST.ST WC SPRAY CURVE W.HOSE</t>
    <phoneticPr fontId="2" type="noConversion"/>
  </si>
  <si>
    <t>DIY \ G2 DP401 \ 1_STANDARD</t>
    <phoneticPr fontId="2" type="noConversion"/>
  </si>
  <si>
    <t>495.61.081</t>
    <phoneticPr fontId="2" type="noConversion"/>
  </si>
  <si>
    <t>SHOWER TAP EXPOSED.INST.BR.CR</t>
    <phoneticPr fontId="2" type="noConversion"/>
  </si>
  <si>
    <t>DIY \ G2 9055-80 \ 1_STANDARD</t>
    <phoneticPr fontId="2" type="noConversion"/>
  </si>
  <si>
    <t>495.61.239</t>
  </si>
  <si>
    <t>WATER TRAP ZINC 320 MM CHR.</t>
    <phoneticPr fontId="2" type="noConversion"/>
  </si>
  <si>
    <t>DIY \ G2 C18-B \ 1_STANDARD</t>
    <phoneticPr fontId="2" type="noConversion"/>
  </si>
  <si>
    <t>495.61.244</t>
    <phoneticPr fontId="2" type="noConversion"/>
  </si>
  <si>
    <t>POP-UP F. WASH BASIN / SPRING</t>
    <phoneticPr fontId="2" type="noConversion"/>
  </si>
  <si>
    <t>DIY \ G2 POP UP WASTE 1 1/4" \ 1_STANDARD</t>
    <phoneticPr fontId="2" type="noConversion"/>
  </si>
  <si>
    <t>495.80.170</t>
    <phoneticPr fontId="2" type="noConversion"/>
  </si>
  <si>
    <t>DOUBLE HOOK BL MATT</t>
    <phoneticPr fontId="2" type="noConversion"/>
  </si>
  <si>
    <t>DIY \ G2 3106G \ 1_STANDARD</t>
    <phoneticPr fontId="2" type="noConversion"/>
  </si>
  <si>
    <t>566.12.211</t>
    <phoneticPr fontId="2" type="noConversion"/>
  </si>
  <si>
    <t>KITCHEN TAP.W. ZINC.HANDLE</t>
    <phoneticPr fontId="2" type="noConversion"/>
  </si>
  <si>
    <t>STD \ G2 CS8080 \ 4_CUSTOMISED</t>
    <phoneticPr fontId="2" type="noConversion"/>
  </si>
  <si>
    <t>589.25.010</t>
    <phoneticPr fontId="2" type="noConversion"/>
  </si>
  <si>
    <t>ROUND SHW TAP DIA.45MM BR.BL.</t>
    <phoneticPr fontId="2" type="noConversion"/>
  </si>
  <si>
    <t>STD \ G2 CA103-BL.MATT \ 1_STANDARD</t>
    <phoneticPr fontId="2" type="noConversion"/>
  </si>
  <si>
    <t>589.25.864</t>
    <phoneticPr fontId="2" type="noConversion"/>
  </si>
  <si>
    <t>STOP VALVE 1/2 X 1/2 INCH</t>
    <phoneticPr fontId="2" type="noConversion"/>
  </si>
  <si>
    <t>STD \ G2 C7201 \ 1_STANDARD</t>
    <phoneticPr fontId="2" type="noConversion"/>
  </si>
  <si>
    <t>589.25.865</t>
    <phoneticPr fontId="2" type="noConversion"/>
  </si>
  <si>
    <t>DUAL STOP VALVE 1/2X1/2 INCH</t>
    <phoneticPr fontId="2" type="noConversion"/>
  </si>
  <si>
    <t>STD \ G2 CS7205 \ 1_STANDARD</t>
    <phoneticPr fontId="2" type="noConversion"/>
  </si>
  <si>
    <t>589.25.968</t>
    <phoneticPr fontId="2" type="noConversion"/>
  </si>
  <si>
    <t>STOP VALVE SQR.CHR.POL. 1/2"X1/2"</t>
    <phoneticPr fontId="2" type="noConversion"/>
  </si>
  <si>
    <t>STD \ G2 C7049-NCTN \ 1_STANDARD</t>
    <phoneticPr fontId="2" type="noConversion"/>
  </si>
  <si>
    <t>PO_IMP/2020080140- 0</t>
    <phoneticPr fontId="2" type="noConversion"/>
  </si>
  <si>
    <t>566.12.201</t>
    <phoneticPr fontId="2" type="noConversion"/>
  </si>
  <si>
    <t>PILLAR SINK TAP.CHR</t>
    <phoneticPr fontId="2" type="noConversion"/>
  </si>
  <si>
    <t>STD \ G2 CS20153 \ 4_CUSTOMISED</t>
    <phoneticPr fontId="2" type="noConversion"/>
  </si>
  <si>
    <t>589.25.849</t>
    <phoneticPr fontId="2" type="noConversion"/>
  </si>
  <si>
    <t>SPRING POP UP WASTE.CR</t>
    <phoneticPr fontId="2" type="noConversion"/>
  </si>
  <si>
    <t>STD \ G2 D302 \ 1_STANDARD</t>
    <phoneticPr fontId="2" type="noConversion"/>
  </si>
  <si>
    <t>PO_IMP/2020080150- 0</t>
    <phoneticPr fontId="2" type="noConversion"/>
  </si>
  <si>
    <t>495.61.059</t>
    <phoneticPr fontId="2" type="noConversion"/>
  </si>
  <si>
    <t>ROUN.WALL CONCEAL MIXER
CHR.POL</t>
    <phoneticPr fontId="2" type="noConversion"/>
  </si>
  <si>
    <t>DIY \ G2 CAS801 \ 1_STANDARD</t>
    <phoneticPr fontId="2" type="noConversion"/>
  </si>
  <si>
    <t>PO_IMP/2020090416- 0</t>
    <phoneticPr fontId="2" type="noConversion"/>
  </si>
  <si>
    <t>589.25.570</t>
    <phoneticPr fontId="2" type="noConversion"/>
  </si>
  <si>
    <t>AUTO TAP 102MM BR 1.5LPM DC/AC</t>
    <phoneticPr fontId="2" type="noConversion"/>
  </si>
  <si>
    <t xml:space="preserve">STD \ G2 AR-6176AB \ 1_STANDARD </t>
    <phoneticPr fontId="2" type="noConversion"/>
  </si>
  <si>
    <t>589.25.573</t>
    <phoneticPr fontId="2" type="noConversion"/>
  </si>
  <si>
    <t>AUTO TAP 108MM BR 1.5LPM DC/AC</t>
    <phoneticPr fontId="2" type="noConversion"/>
  </si>
  <si>
    <t>STD \ G2 AR-6110AB \ 1_STANDARD</t>
    <phoneticPr fontId="2" type="noConversion"/>
  </si>
  <si>
    <t>495.61.060</t>
    <phoneticPr fontId="2" type="noConversion"/>
  </si>
  <si>
    <t>ROU.CONCEAL DIVERTOR MIX.CHR.</t>
    <phoneticPr fontId="2" type="noConversion"/>
  </si>
  <si>
    <t>DIY \ G2 CAS 803 \ 1_STANDARD</t>
    <phoneticPr fontId="2" type="noConversion"/>
  </si>
  <si>
    <t>495.80.020</t>
    <phoneticPr fontId="2" type="noConversion"/>
  </si>
  <si>
    <t>HOOK CHR.</t>
    <phoneticPr fontId="2" type="noConversion"/>
  </si>
  <si>
    <t>DIY \ G2 C9154 \ 1_STANDARD</t>
    <phoneticPr fontId="2" type="noConversion"/>
  </si>
  <si>
    <t>495.80.028</t>
    <phoneticPr fontId="2" type="noConversion"/>
  </si>
  <si>
    <t>DOUBLE TOWEL BAR 750MM CHR.</t>
    <phoneticPr fontId="2" type="noConversion"/>
  </si>
  <si>
    <t>DIY \ G2 C9148-750MM \ 1_STANDARD</t>
    <phoneticPr fontId="2" type="noConversion"/>
  </si>
  <si>
    <t>589.25.969</t>
    <phoneticPr fontId="2" type="noConversion"/>
  </si>
  <si>
    <t>STOP VALVE RND.CHR.POL. 1/2"X1/2"</t>
    <phoneticPr fontId="2" type="noConversion"/>
  </si>
  <si>
    <t>STD \ G2 C7055-A-NCTN \ 1_STANDARD</t>
    <phoneticPr fontId="2" type="noConversion"/>
  </si>
  <si>
    <t>485.60.025</t>
    <phoneticPr fontId="2" type="noConversion"/>
  </si>
  <si>
    <t>1/2X1/2X20" FLEXIBLE HOSE</t>
    <phoneticPr fontId="2" type="noConversion"/>
  </si>
  <si>
    <t>DIY \ G2 FH20-304B \ 1_STANDARD</t>
    <phoneticPr fontId="2" type="noConversion"/>
  </si>
  <si>
    <t>485.60.211</t>
    <phoneticPr fontId="2" type="noConversion"/>
  </si>
  <si>
    <t>ROUND W-MOUNT STOP VALVE
DIA.45MM BR.BL.</t>
    <phoneticPr fontId="2" type="noConversion"/>
  </si>
  <si>
    <t>DIY \ G2 CA103-BL.MATT \ 1_STANDARD</t>
    <phoneticPr fontId="2" type="noConversion"/>
  </si>
  <si>
    <t>495.61.048</t>
    <phoneticPr fontId="2" type="noConversion"/>
  </si>
  <si>
    <t>WALL TAP BRASS.230MM CHR</t>
    <phoneticPr fontId="2" type="noConversion"/>
  </si>
  <si>
    <t>DIY \ G2 9030-25 \ 1_STANDARD</t>
    <phoneticPr fontId="2" type="noConversion"/>
  </si>
  <si>
    <t>495.61.230</t>
    <phoneticPr fontId="2" type="noConversion"/>
  </si>
  <si>
    <t>STOP VALVE 66MM BR-ZN CHR POL</t>
    <phoneticPr fontId="2" type="noConversion"/>
  </si>
  <si>
    <t>DIY \ G2 D228 \ 1_STANDARD</t>
    <phoneticPr fontId="2" type="noConversion"/>
  </si>
  <si>
    <t>495.61.246</t>
    <phoneticPr fontId="2" type="noConversion"/>
  </si>
  <si>
    <t>POP UP 1 1/4" W/O OVERFLOW</t>
    <phoneticPr fontId="2" type="noConversion"/>
  </si>
  <si>
    <t>DIY \ G2 C38-1 \ 1_STANDARD</t>
    <phoneticPr fontId="2" type="noConversion"/>
  </si>
  <si>
    <t>495.61.253</t>
    <phoneticPr fontId="2" type="noConversion"/>
  </si>
  <si>
    <t>DUAL STOP VALVE HEX. 1/2"X1/2"</t>
    <phoneticPr fontId="2" type="noConversion"/>
  </si>
  <si>
    <t>DIY \ G2 SIMPLE STOP \ 1_STANDARD</t>
    <phoneticPr fontId="2" type="noConversion"/>
  </si>
  <si>
    <t>566.10.280</t>
    <phoneticPr fontId="2" type="noConversion"/>
  </si>
  <si>
    <t>KITCHEN TAP H.245MM ZINC CHR.</t>
    <phoneticPr fontId="2" type="noConversion"/>
  </si>
  <si>
    <t>STD \ G2 CS8077 \ 3_ADDITIONAL</t>
    <phoneticPr fontId="2" type="noConversion"/>
  </si>
  <si>
    <t>495.61.105</t>
    <phoneticPr fontId="2" type="noConversion"/>
  </si>
  <si>
    <t>KITCHEN TAP 185MM BR CHR POL</t>
    <phoneticPr fontId="2" type="noConversion"/>
  </si>
  <si>
    <t>DIY \ G2 LT092 \ 1_STANDARD</t>
    <phoneticPr fontId="2" type="noConversion"/>
  </si>
  <si>
    <t>495.80.027</t>
    <phoneticPr fontId="2" type="noConversion"/>
  </si>
  <si>
    <t>SINGLE TOWEL BAR 750MM CHR.</t>
    <phoneticPr fontId="2" type="noConversion"/>
  </si>
  <si>
    <t>DIY \ G2 C9124-750MM \ 1_STANDARD</t>
    <phoneticPr fontId="2" type="noConversion"/>
  </si>
  <si>
    <t>589.25.245</t>
    <phoneticPr fontId="2" type="noConversion"/>
  </si>
  <si>
    <t>BASIN TAP SPOUT H247 MM BR BLM</t>
    <phoneticPr fontId="2" type="noConversion"/>
  </si>
  <si>
    <t>STD \ G2 CS3149MB \ 1_STANDARD</t>
    <phoneticPr fontId="2" type="noConversion"/>
  </si>
  <si>
    <t>495.60.811</t>
    <phoneticPr fontId="2" type="noConversion"/>
  </si>
  <si>
    <t>VALVE G1/2INC.74.5MM ZINC CHR.</t>
    <phoneticPr fontId="2" type="noConversion"/>
  </si>
  <si>
    <t>DIY \ G2 7029A \ 1_STANDARD</t>
    <phoneticPr fontId="2" type="noConversion"/>
  </si>
  <si>
    <t>495.61.058</t>
    <phoneticPr fontId="2" type="noConversion"/>
  </si>
  <si>
    <t>SQUARE WALL MOUNT BR.CHR.POL.</t>
    <phoneticPr fontId="2" type="noConversion"/>
  </si>
  <si>
    <t>495.61.243</t>
    <phoneticPr fontId="2" type="noConversion"/>
  </si>
  <si>
    <t>POP UP F.WASH BASIN.HI-FO</t>
    <phoneticPr fontId="2" type="noConversion"/>
  </si>
  <si>
    <t>DIY \ G2 1 1/4" BRASS WASTE \ 1_STANDARD</t>
    <phoneticPr fontId="2" type="noConversion"/>
  </si>
  <si>
    <t>495.80.165</t>
    <phoneticPr fontId="2" type="noConversion"/>
  </si>
  <si>
    <t>TUMBLER HOLDER BL MATT</t>
    <phoneticPr fontId="2" type="noConversion"/>
  </si>
  <si>
    <t>DIY \ G2 3101G \ 1_STANDARD</t>
    <phoneticPr fontId="2" type="noConversion"/>
  </si>
  <si>
    <t>580.34.225</t>
    <phoneticPr fontId="2" type="noConversion"/>
  </si>
  <si>
    <t>TOWEL BAR 750MM BR BLACKMATT</t>
    <phoneticPr fontId="2" type="noConversion"/>
  </si>
  <si>
    <t>STD \ G2 C-7124-750MM-BLM \ 4_CUSTOMISED</t>
    <phoneticPr fontId="2" type="noConversion"/>
  </si>
  <si>
    <t>589.25.800</t>
    <phoneticPr fontId="2" type="noConversion"/>
  </si>
  <si>
    <t>STD \ G2 C-19 - BLACK MATT \ 1_STANDARD</t>
    <phoneticPr fontId="2" type="noConversion"/>
  </si>
  <si>
    <t>589.25.847</t>
    <phoneticPr fontId="2" type="noConversion"/>
  </si>
  <si>
    <t>SPRING POP UP WASTE.BLM</t>
    <phoneticPr fontId="2" type="noConversion"/>
  </si>
  <si>
    <t>STD \ G2 POP UP WASTE G1/4BLM \ 1_STANDARD</t>
    <phoneticPr fontId="2" type="noConversion"/>
  </si>
  <si>
    <t>589.25.900</t>
    <phoneticPr fontId="2" type="noConversion"/>
  </si>
  <si>
    <t>STD \ G2 C-19 \ 1_STANDARD</t>
    <phoneticPr fontId="2" type="noConversion"/>
  </si>
  <si>
    <t>495.61.111</t>
    <phoneticPr fontId="2" type="noConversion"/>
  </si>
  <si>
    <t>SHOWER TAP EXPOSED BR CHR</t>
    <phoneticPr fontId="2" type="noConversion"/>
  </si>
  <si>
    <t>DIY \ G2 CS3146.DIY \ 1_STANDARD</t>
    <phoneticPr fontId="2" type="noConversion"/>
  </si>
  <si>
    <t>495.62.032</t>
    <phoneticPr fontId="2" type="noConversion"/>
  </si>
  <si>
    <t>KITCHEN TAP NEO ECO225MM BR CR</t>
    <phoneticPr fontId="2" type="noConversion"/>
  </si>
  <si>
    <t>DIY \ G2 WM092A \ 1_STANDARD</t>
    <phoneticPr fontId="2" type="noConversion"/>
  </si>
  <si>
    <t>495.62.033</t>
    <phoneticPr fontId="2" type="noConversion"/>
  </si>
  <si>
    <t>KITCHEN TAP W/SPRAY 135MM CR</t>
    <phoneticPr fontId="2" type="noConversion"/>
  </si>
  <si>
    <t>DIY \ G2 CS092S \ 1_STANDARD</t>
    <phoneticPr fontId="2" type="noConversion"/>
  </si>
  <si>
    <t>495.61.022</t>
    <phoneticPr fontId="2" type="noConversion"/>
  </si>
  <si>
    <t>DUAL VALVE BRASS/ZINC 67MM CHR</t>
    <phoneticPr fontId="2" type="noConversion"/>
  </si>
  <si>
    <t>DIY \ G2 C1481 \ 1_STANDARD</t>
    <phoneticPr fontId="2" type="noConversion"/>
  </si>
  <si>
    <t>DIY \ G2 CA104 \ 1_STANDARD</t>
    <phoneticPr fontId="2" type="noConversion"/>
  </si>
  <si>
    <t>495.61.239</t>
    <phoneticPr fontId="2" type="noConversion"/>
  </si>
  <si>
    <t>495.61.248</t>
    <phoneticPr fontId="2" type="noConversion"/>
  </si>
  <si>
    <t>STOP VALVE HEX.CHR.POL. 1/2"X1/2"</t>
    <phoneticPr fontId="2" type="noConversion"/>
  </si>
  <si>
    <t>DIY \ G2 C7050 \ 1_STANDARD</t>
    <phoneticPr fontId="2" type="noConversion"/>
  </si>
  <si>
    <t>495.61.249</t>
    <phoneticPr fontId="2" type="noConversion"/>
  </si>
  <si>
    <t>DIY \ G2 C7055-A \ 1_STANDARD</t>
    <phoneticPr fontId="2" type="noConversion"/>
  </si>
  <si>
    <t>2020-09-27</t>
    <phoneticPr fontId="2" type="noConversion"/>
  </si>
  <si>
    <t>PAPER HOLDER</t>
    <phoneticPr fontId="2" type="noConversion"/>
  </si>
  <si>
    <t>COLD TAP FOR BASIN</t>
    <phoneticPr fontId="2" type="noConversion"/>
  </si>
  <si>
    <t>COLD TAP FOR BASIN</t>
    <phoneticPr fontId="2" type="noConversion"/>
  </si>
  <si>
    <t>COLD TAP FOR SINK</t>
    <phoneticPr fontId="2" type="noConversion"/>
  </si>
  <si>
    <t>STOP VALVE</t>
    <phoneticPr fontId="2" type="noConversion"/>
  </si>
  <si>
    <t>ROBE HOOK</t>
    <phoneticPr fontId="2" type="noConversion"/>
  </si>
  <si>
    <t>POP UP WASTE</t>
    <phoneticPr fontId="2" type="noConversion"/>
  </si>
  <si>
    <t>TOWEL BAR</t>
  </si>
  <si>
    <t xml:space="preserve"> FLEXIBLE HOSE</t>
    <phoneticPr fontId="2" type="noConversion"/>
  </si>
  <si>
    <t>COLD TAP FOR WALL</t>
    <phoneticPr fontId="2" type="noConversion"/>
  </si>
  <si>
    <t>WATER TRAP.BLM 59 X 220-270</t>
    <phoneticPr fontId="2" type="noConversion"/>
  </si>
  <si>
    <t>WATER TRAP</t>
    <phoneticPr fontId="2" type="noConversion"/>
  </si>
  <si>
    <t>WATER TRAP CHR.</t>
    <phoneticPr fontId="2" type="noConversion"/>
  </si>
  <si>
    <t>SHOWER TAP</t>
    <phoneticPr fontId="2" type="noConversion"/>
  </si>
  <si>
    <t>ST.ST WC SPRAY W.HOSE</t>
    <phoneticPr fontId="2" type="noConversion"/>
  </si>
  <si>
    <t>WATER TRAP ZINC 320 MM CHR.</t>
    <phoneticPr fontId="2" type="noConversion"/>
  </si>
  <si>
    <t>WALL CONCEAL MIXER</t>
    <phoneticPr fontId="2" type="noConversion"/>
  </si>
  <si>
    <t>AUTO FLUSH VALVE</t>
    <phoneticPr fontId="2" type="noConversion"/>
  </si>
  <si>
    <t>STOP VALVE</t>
    <phoneticPr fontId="2" type="noConversion"/>
  </si>
  <si>
    <t>TOWEL BAR</t>
    <phoneticPr fontId="2" type="noConversion"/>
  </si>
  <si>
    <t>TUMBLER HOLDER</t>
    <phoneticPr fontId="2" type="noConversion"/>
  </si>
  <si>
    <t>WATER TRAP</t>
    <phoneticPr fontId="2" type="noConversion"/>
  </si>
  <si>
    <t>Ms. Hathaipat  Buangam (Mild)</t>
    <phoneticPr fontId="2" type="noConversion"/>
  </si>
  <si>
    <t>Tel:0086-750-2739682 / 2739681             Facsimile:86-750-2708212</t>
  </si>
  <si>
    <t>Ref No.:</t>
  </si>
  <si>
    <t>No.</t>
  </si>
  <si>
    <t>Code No.</t>
  </si>
  <si>
    <t>FOB JIANGMEN USD TOTAL AMOUNT:</t>
  </si>
  <si>
    <t>580.86.440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</si>
</sst>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¥&quot;* #,##0.00_ ;_ &quot;¥&quot;* \-#,##0.00_ ;_ &quot;¥&quot;* &quot;-&quot;??_ ;_ @_ "/>
    <numFmt numFmtId="165" formatCode="0.00_);[Red]\(0.00\)"/>
    <numFmt numFmtId="166" formatCode="_-&quot;US$&quot;* #,##0.00_ ;_-&quot;US$&quot;* \-#,##0.00\ ;_-&quot;US$&quot;* &quot;-&quot;??_ ;_-@_ "/>
    <numFmt numFmtId="167" formatCode="_-&quot;US$&quot;* #,##0.00_ ;_-&quot;US$&quot;* \-#,##0.00\ ;_-&quot;US$&quot;&quot;¥&quot;* &quot;-&quot;??_ ;_-@_ "/>
    <numFmt numFmtId="168" formatCode="0.000_);[Red]\(0.000\)"/>
    <numFmt numFmtId="169" formatCode="0_);[Red]\(0\)"/>
  </numFmts>
  <fonts count="14">
    <font>
      <sz val="12"/>
      <name val="宋体"/>
      <charset val="134"/>
    </font>
    <font>
      <u/>
      <sz val="12"/>
      <color indexed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Book Antiqua"/>
      <family val="1"/>
    </font>
    <font>
      <sz val="18"/>
      <name val="Book Antiqua"/>
      <family val="1"/>
    </font>
    <font>
      <sz val="10"/>
      <name val="Book Antiqua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4"/>
      <name val="Book Antiqua"/>
      <family val="1"/>
    </font>
    <font>
      <sz val="12"/>
      <color theme="1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4" fillId="0" borderId="0"/>
    <xf numFmtId="0" fontId="5" fillId="0" borderId="0"/>
    <xf numFmtId="0" fontId="6" fillId="0" borderId="0"/>
    <xf numFmtId="0" fontId="3" fillId="0" borderId="0"/>
    <xf numFmtId="0" fontId="5" fillId="0" borderId="0"/>
    <xf numFmtId="0" fontId="1" fillId="0" borderId="0" applyNumberFormat="0" applyFill="0" applyBorder="0" applyAlignment="0" applyProtection="0">
      <alignment vertical="top"/>
      <protection locked="0"/>
    </xf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</cellStyleXfs>
  <cellXfs count="104">
    <xf numFmtId="0" fontId="0" fillId="0" borderId="0" xfId="0"/>
    <xf numFmtId="0" fontId="7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right" vertical="center"/>
    </xf>
    <xf numFmtId="167" fontId="7" fillId="2" borderId="0" xfId="0" applyNumberFormat="1" applyFont="1" applyFill="1" applyBorder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165" fontId="7" fillId="2" borderId="0" xfId="0" applyNumberFormat="1" applyFont="1" applyFill="1" applyAlignment="1">
      <alignment horizontal="center" vertical="center"/>
    </xf>
    <xf numFmtId="2" fontId="7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/>
    <xf numFmtId="0" fontId="7" fillId="2" borderId="0" xfId="0" applyFont="1" applyFill="1"/>
    <xf numFmtId="0" fontId="7" fillId="2" borderId="0" xfId="0" applyFont="1" applyFill="1" applyAlignment="1">
      <alignment wrapText="1"/>
    </xf>
    <xf numFmtId="164" fontId="7" fillId="2" borderId="0" xfId="7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164" fontId="9" fillId="2" borderId="1" xfId="7" applyFont="1" applyFill="1" applyBorder="1" applyAlignment="1"/>
    <xf numFmtId="49" fontId="7" fillId="2" borderId="0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right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169" fontId="8" fillId="2" borderId="0" xfId="0" applyNumberFormat="1" applyFont="1" applyFill="1" applyBorder="1" applyAlignment="1">
      <alignment horizontal="left" vertical="center" shrinkToFit="1"/>
    </xf>
    <xf numFmtId="169" fontId="7" fillId="2" borderId="0" xfId="0" applyNumberFormat="1" applyFont="1" applyFill="1" applyBorder="1" applyAlignment="1">
      <alignment horizontal="left" vertical="center" wrapText="1"/>
    </xf>
    <xf numFmtId="169" fontId="7" fillId="2" borderId="0" xfId="0" applyNumberFormat="1" applyFont="1" applyFill="1" applyBorder="1" applyAlignment="1">
      <alignment vertical="center"/>
    </xf>
    <xf numFmtId="169" fontId="7" fillId="2" borderId="0" xfId="0" applyNumberFormat="1" applyFont="1" applyFill="1" applyBorder="1" applyAlignment="1">
      <alignment horizontal="center" vertical="center"/>
    </xf>
    <xf numFmtId="169" fontId="7" fillId="2" borderId="0" xfId="0" applyNumberFormat="1" applyFont="1" applyFill="1" applyBorder="1" applyAlignment="1">
      <alignment horizontal="center" vertical="center" wrapText="1"/>
    </xf>
    <xf numFmtId="169" fontId="9" fillId="2" borderId="0" xfId="0" applyNumberFormat="1" applyFont="1" applyFill="1" applyBorder="1" applyAlignment="1">
      <alignment horizontal="left" vertical="center"/>
    </xf>
    <xf numFmtId="169" fontId="9" fillId="2" borderId="0" xfId="0" applyNumberFormat="1" applyFont="1" applyFill="1" applyBorder="1" applyAlignment="1">
      <alignment horizontal="left" vertical="center" wrapText="1"/>
    </xf>
    <xf numFmtId="169" fontId="7" fillId="2" borderId="0" xfId="0" applyNumberFormat="1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169" fontId="13" fillId="2" borderId="1" xfId="0" applyNumberFormat="1" applyFont="1" applyFill="1" applyBorder="1" applyAlignment="1">
      <alignment horizontal="center" vertical="center"/>
    </xf>
    <xf numFmtId="169" fontId="7" fillId="2" borderId="1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 vertical="center" wrapText="1"/>
    </xf>
    <xf numFmtId="169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68" fontId="7" fillId="2" borderId="1" xfId="0" applyNumberFormat="1" applyFont="1" applyFill="1" applyBorder="1" applyAlignment="1">
      <alignment horizontal="center" vertical="center" wrapText="1"/>
    </xf>
    <xf numFmtId="166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 wrapText="1"/>
    </xf>
    <xf numFmtId="169" fontId="7" fillId="2" borderId="1" xfId="0" applyNumberFormat="1" applyFont="1" applyFill="1" applyBorder="1" applyAlignment="1">
      <alignment horizontal="center" vertical="center"/>
    </xf>
    <xf numFmtId="168" fontId="13" fillId="2" borderId="1" xfId="0" applyNumberFormat="1" applyFont="1" applyFill="1" applyBorder="1" applyAlignment="1">
      <alignment horizontal="center" vertical="center" wrapText="1"/>
    </xf>
    <xf numFmtId="166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right" vertical="center" wrapText="1"/>
    </xf>
    <xf numFmtId="0" fontId="8" fillId="2" borderId="0" xfId="0" applyFont="1" applyFill="1" applyAlignment="1">
      <alignment horizontal="left" vertical="center" shrinkToFit="1"/>
    </xf>
    <xf numFmtId="0" fontId="7" fillId="2" borderId="0" xfId="0" applyFont="1" applyFill="1" applyAlignment="1">
      <alignment horizontal="left" vertical="center" wrapText="1"/>
    </xf>
    <xf numFmtId="0" fontId="7" fillId="2" borderId="0" xfId="6" applyFont="1" applyFill="1" applyAlignment="1" applyProtection="1">
      <alignment horizontal="left" vertical="center" wrapText="1"/>
    </xf>
    <xf numFmtId="49" fontId="7" fillId="2" borderId="13" xfId="7" applyNumberFormat="1" applyFont="1" applyFill="1" applyBorder="1" applyAlignment="1">
      <alignment horizontal="center" vertical="center" wrapText="1"/>
    </xf>
    <xf numFmtId="49" fontId="7" fillId="2" borderId="15" xfId="7" applyNumberFormat="1" applyFont="1" applyFill="1" applyBorder="1" applyAlignment="1">
      <alignment horizontal="center" vertical="center" wrapText="1"/>
    </xf>
    <xf numFmtId="49" fontId="7" fillId="2" borderId="7" xfId="7" applyNumberFormat="1" applyFont="1" applyFill="1" applyBorder="1" applyAlignment="1">
      <alignment horizontal="center" vertical="center" wrapText="1"/>
    </xf>
    <xf numFmtId="49" fontId="7" fillId="2" borderId="8" xfId="7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164" fontId="8" fillId="2" borderId="13" xfId="7" applyFont="1" applyFill="1" applyBorder="1" applyAlignment="1">
      <alignment horizontal="center" vertical="center" wrapText="1"/>
    </xf>
    <xf numFmtId="164" fontId="8" fillId="2" borderId="15" xfId="7" applyFont="1" applyFill="1" applyBorder="1" applyAlignment="1">
      <alignment horizontal="center" vertical="center" wrapText="1"/>
    </xf>
    <xf numFmtId="164" fontId="8" fillId="2" borderId="10" xfId="7" applyFont="1" applyFill="1" applyBorder="1" applyAlignment="1">
      <alignment horizontal="center" vertical="center" wrapText="1"/>
    </xf>
    <xf numFmtId="164" fontId="8" fillId="2" borderId="11" xfId="7" applyFont="1" applyFill="1" applyBorder="1" applyAlignment="1">
      <alignment horizontal="center" vertical="center" wrapText="1"/>
    </xf>
    <xf numFmtId="164" fontId="8" fillId="2" borderId="7" xfId="7" applyFont="1" applyFill="1" applyBorder="1" applyAlignment="1">
      <alignment horizontal="center" vertical="center" wrapText="1"/>
    </xf>
    <xf numFmtId="164" fontId="8" fillId="2" borderId="8" xfId="7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7" fillId="2" borderId="12" xfId="7" applyNumberFormat="1" applyFont="1" applyFill="1" applyBorder="1" applyAlignment="1">
      <alignment horizontal="center" vertical="center"/>
    </xf>
    <xf numFmtId="0" fontId="7" fillId="2" borderId="9" xfId="7" applyNumberFormat="1" applyFont="1" applyFill="1" applyBorder="1" applyAlignment="1">
      <alignment horizontal="center" vertical="center"/>
    </xf>
    <xf numFmtId="164" fontId="9" fillId="2" borderId="16" xfId="7" applyFont="1" applyFill="1" applyBorder="1" applyAlignment="1">
      <alignment horizontal="left"/>
    </xf>
    <xf numFmtId="164" fontId="9" fillId="2" borderId="17" xfId="7" applyFont="1" applyFill="1" applyBorder="1" applyAlignment="1">
      <alignment horizontal="left"/>
    </xf>
    <xf numFmtId="164" fontId="9" fillId="2" borderId="16" xfId="7" applyFont="1" applyFill="1" applyBorder="1" applyAlignment="1">
      <alignment horizontal="left" wrapText="1"/>
    </xf>
    <xf numFmtId="164" fontId="9" fillId="2" borderId="17" xfId="7" applyFont="1" applyFill="1" applyBorder="1" applyAlignment="1">
      <alignment horizontal="left" wrapText="1"/>
    </xf>
    <xf numFmtId="49" fontId="9" fillId="2" borderId="16" xfId="7" applyNumberFormat="1" applyFont="1" applyFill="1" applyBorder="1" applyAlignment="1">
      <alignment horizontal="left"/>
    </xf>
    <xf numFmtId="49" fontId="9" fillId="2" borderId="18" xfId="7" applyNumberFormat="1" applyFont="1" applyFill="1" applyBorder="1" applyAlignment="1">
      <alignment horizontal="left"/>
    </xf>
    <xf numFmtId="49" fontId="9" fillId="2" borderId="17" xfId="7" applyNumberFormat="1" applyFont="1" applyFill="1" applyBorder="1" applyAlignment="1">
      <alignment horizontal="left"/>
    </xf>
    <xf numFmtId="0" fontId="7" fillId="2" borderId="13" xfId="7" applyNumberFormat="1" applyFont="1" applyFill="1" applyBorder="1" applyAlignment="1">
      <alignment horizontal="center" vertical="center"/>
    </xf>
    <xf numFmtId="0" fontId="7" fillId="2" borderId="15" xfId="7" applyNumberFormat="1" applyFont="1" applyFill="1" applyBorder="1" applyAlignment="1">
      <alignment horizontal="center" vertical="center"/>
    </xf>
    <xf numFmtId="0" fontId="7" fillId="2" borderId="7" xfId="7" applyNumberFormat="1" applyFont="1" applyFill="1" applyBorder="1" applyAlignment="1">
      <alignment horizontal="center" vertical="center"/>
    </xf>
    <xf numFmtId="0" fontId="7" fillId="2" borderId="8" xfId="7" applyNumberFormat="1" applyFont="1" applyFill="1" applyBorder="1" applyAlignment="1">
      <alignment horizontal="center" vertical="center"/>
    </xf>
    <xf numFmtId="49" fontId="7" fillId="2" borderId="13" xfId="7" applyNumberFormat="1" applyFont="1" applyFill="1" applyBorder="1" applyAlignment="1">
      <alignment horizontal="left" vertical="center"/>
    </xf>
    <xf numFmtId="49" fontId="7" fillId="2" borderId="14" xfId="7" applyNumberFormat="1" applyFont="1" applyFill="1" applyBorder="1" applyAlignment="1">
      <alignment horizontal="left" vertical="center"/>
    </xf>
    <xf numFmtId="49" fontId="7" fillId="2" borderId="15" xfId="7" applyNumberFormat="1" applyFont="1" applyFill="1" applyBorder="1" applyAlignment="1">
      <alignment horizontal="left" vertical="center"/>
    </xf>
    <xf numFmtId="49" fontId="7" fillId="2" borderId="7" xfId="7" applyNumberFormat="1" applyFont="1" applyFill="1" applyBorder="1" applyAlignment="1">
      <alignment horizontal="left" vertical="center"/>
    </xf>
    <xf numFmtId="49" fontId="7" fillId="2" borderId="4" xfId="7" applyNumberFormat="1" applyFont="1" applyFill="1" applyBorder="1" applyAlignment="1">
      <alignment horizontal="left" vertical="center"/>
    </xf>
    <xf numFmtId="49" fontId="7" fillId="2" borderId="8" xfId="7" applyNumberFormat="1" applyFont="1" applyFill="1" applyBorder="1" applyAlignment="1">
      <alignment horizontal="left" vertical="center"/>
    </xf>
    <xf numFmtId="165" fontId="9" fillId="2" borderId="1" xfId="0" applyNumberFormat="1" applyFont="1" applyFill="1" applyBorder="1" applyAlignment="1">
      <alignment horizontal="left" vertical="center"/>
    </xf>
    <xf numFmtId="165" fontId="9" fillId="2" borderId="9" xfId="0" applyNumberFormat="1" applyFont="1" applyFill="1" applyBorder="1" applyAlignment="1">
      <alignment horizontal="left" vertical="center"/>
    </xf>
    <xf numFmtId="165" fontId="7" fillId="2" borderId="1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49" fontId="9" fillId="2" borderId="13" xfId="7" applyNumberFormat="1" applyFont="1" applyFill="1" applyBorder="1" applyAlignment="1">
      <alignment horizontal="left"/>
    </xf>
    <xf numFmtId="49" fontId="9" fillId="2" borderId="14" xfId="7" applyNumberFormat="1" applyFont="1" applyFill="1" applyBorder="1" applyAlignment="1">
      <alignment horizontal="left"/>
    </xf>
    <xf numFmtId="49" fontId="9" fillId="2" borderId="15" xfId="7" applyNumberFormat="1" applyFont="1" applyFill="1" applyBorder="1" applyAlignment="1">
      <alignment horizontal="left"/>
    </xf>
    <xf numFmtId="49" fontId="7" fillId="2" borderId="10" xfId="0" applyNumberFormat="1" applyFont="1" applyFill="1" applyBorder="1" applyAlignment="1">
      <alignment horizontal="left" vertical="center"/>
    </xf>
    <xf numFmtId="49" fontId="7" fillId="2" borderId="0" xfId="0" applyNumberFormat="1" applyFont="1" applyFill="1" applyBorder="1" applyAlignment="1">
      <alignment horizontal="left" vertical="center"/>
    </xf>
    <xf numFmtId="49" fontId="7" fillId="2" borderId="11" xfId="0" applyNumberFormat="1" applyFont="1" applyFill="1" applyBorder="1" applyAlignment="1">
      <alignment horizontal="left" vertical="center"/>
    </xf>
    <xf numFmtId="49" fontId="9" fillId="2" borderId="11" xfId="7" applyNumberFormat="1" applyFont="1" applyFill="1" applyBorder="1" applyAlignment="1">
      <alignment horizontal="left"/>
    </xf>
    <xf numFmtId="49" fontId="7" fillId="2" borderId="10" xfId="0" applyNumberFormat="1" applyFont="1" applyFill="1" applyBorder="1" applyAlignment="1">
      <alignment horizontal="left" vertical="center" wrapText="1"/>
    </xf>
    <xf numFmtId="49" fontId="7" fillId="2" borderId="0" xfId="0" applyNumberFormat="1" applyFont="1" applyFill="1" applyBorder="1" applyAlignment="1">
      <alignment horizontal="left" vertical="center" wrapText="1"/>
    </xf>
    <xf numFmtId="49" fontId="7" fillId="2" borderId="11" xfId="0" applyNumberFormat="1" applyFont="1" applyFill="1" applyBorder="1" applyAlignment="1">
      <alignment horizontal="left" vertical="center" wrapText="1"/>
    </xf>
    <xf numFmtId="165" fontId="13" fillId="2" borderId="1" xfId="0" applyNumberFormat="1" applyFont="1" applyFill="1" applyBorder="1" applyAlignment="1">
      <alignment horizontal="center" vertical="center" wrapText="1"/>
    </xf>
  </cellXfs>
  <cellStyles count="16">
    <cellStyle name="Currency" xfId="7" builtinId="4"/>
    <cellStyle name="Hyperlink" xfId="6" builtinId="8"/>
    <cellStyle name="Normal" xfId="0" builtinId="0"/>
    <cellStyle name="常规 17" xfId="9" xr:uid="{00000000-0005-0000-0000-000001000000}"/>
    <cellStyle name="常规 17 2" xfId="15" xr:uid="{00000000-0005-0000-0000-000002000000}"/>
    <cellStyle name="常规 2" xfId="1" xr:uid="{00000000-0005-0000-0000-000003000000}"/>
    <cellStyle name="常规 2 2" xfId="2" xr:uid="{00000000-0005-0000-0000-000004000000}"/>
    <cellStyle name="常规 2 2 2" xfId="11" xr:uid="{00000000-0005-0000-0000-000005000000}"/>
    <cellStyle name="常规 2 3" xfId="10" xr:uid="{00000000-0005-0000-0000-000006000000}"/>
    <cellStyle name="常规 2 4" xfId="3" xr:uid="{00000000-0005-0000-0000-000007000000}"/>
    <cellStyle name="常规 2 4 2" xfId="12" xr:uid="{00000000-0005-0000-0000-000008000000}"/>
    <cellStyle name="常规 3" xfId="4" xr:uid="{00000000-0005-0000-0000-000009000000}"/>
    <cellStyle name="常规 6" xfId="5" xr:uid="{00000000-0005-0000-0000-00000A000000}"/>
    <cellStyle name="常规 6 2" xfId="13" xr:uid="{00000000-0005-0000-0000-00000B000000}"/>
    <cellStyle name="货币 2" xfId="8" xr:uid="{00000000-0005-0000-0000-00000E000000}"/>
    <cellStyle name="货币 2 2" xfId="14" xr:uid="{00000000-0005-0000-0000-00000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76200</xdr:rowOff>
    </xdr:from>
    <xdr:to>
      <xdr:col>1</xdr:col>
      <xdr:colOff>1109134</xdr:colOff>
      <xdr:row>1</xdr:row>
      <xdr:rowOff>79717</xdr:rowOff>
    </xdr:to>
    <xdr:pic>
      <xdr:nvPicPr>
        <xdr:cNvPr id="1359" name="Picture 65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76200"/>
          <a:ext cx="1767840" cy="6629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50802</xdr:colOff>
      <xdr:row>0</xdr:row>
      <xdr:rowOff>42335</xdr:rowOff>
    </xdr:from>
    <xdr:to>
      <xdr:col>1</xdr:col>
      <xdr:colOff>1184981</xdr:colOff>
      <xdr:row>2</xdr:row>
      <xdr:rowOff>99632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0802" y="42335"/>
          <a:ext cx="1866122" cy="7270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0</xdr:rowOff>
        </xdr:from>
        <xdr:to>
          <xdr:col>4</xdr:col>
          <xdr:colOff>0</xdr:colOff>
          <xdr:row>0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0086-750-2739682%20/%202739681%20%20%20%20%20%20%20%20%20%20%20%20%20Facsimile:86-750-2708212" TargetMode="External"/><Relationship Id="rId6" Type="http://schemas.openxmlformats.org/officeDocument/2006/relationships/image" Target="../media/image1.emf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"/>
  <sheetViews>
    <sheetView tabSelected="1" view="pageBreakPreview" topLeftCell="A9" zoomScale="75" zoomScaleNormal="75" zoomScaleSheetLayoutView="75" workbookViewId="0">
      <selection activeCell="F17" sqref="F17:G17"/>
    </sheetView>
  </sheetViews>
  <sheetFormatPr defaultColWidth="9" defaultRowHeight="16.5" customHeight="1"/>
  <cols>
    <col min="1" max="1" width="9.625" style="24" customWidth="1"/>
    <col min="2" max="2" width="15.875" style="24" customWidth="1"/>
    <col min="3" max="3" width="43" style="23" customWidth="1"/>
    <col min="4" max="4" width="36.375" style="23" customWidth="1"/>
    <col min="5" max="5" width="10.625" style="24" customWidth="1"/>
    <col min="6" max="6" width="3" style="24" customWidth="1"/>
    <col min="7" max="7" width="8.5" style="24" customWidth="1"/>
    <col min="8" max="8" width="36.125" style="5" customWidth="1"/>
    <col min="9" max="9" width="7.625" style="6" customWidth="1"/>
    <col min="10" max="10" width="25.625" style="29" customWidth="1"/>
    <col min="11" max="11" width="9" style="24"/>
    <col min="12" max="12" width="23.875" style="24" customWidth="1"/>
    <col min="13" max="16384" width="9" style="24"/>
  </cols>
  <sheetData>
    <row r="1" spans="1:10" s="8" customFormat="1" ht="29.25" customHeight="1">
      <c r="C1" s="53" t="s">
        <v>0</v>
      </c>
      <c r="D1" s="53"/>
      <c r="E1" s="53"/>
      <c r="F1" s="53"/>
      <c r="G1" s="53"/>
      <c r="H1" s="53"/>
      <c r="I1" s="53"/>
      <c r="J1" s="26"/>
    </row>
    <row r="2" spans="1:10" s="9" customFormat="1" ht="24" customHeight="1">
      <c r="B2" s="8"/>
      <c r="C2" s="54" t="s">
        <v>35</v>
      </c>
      <c r="D2" s="54"/>
      <c r="E2" s="54"/>
      <c r="F2" s="54"/>
      <c r="G2" s="54"/>
      <c r="H2" s="54"/>
      <c r="I2" s="54"/>
      <c r="J2" s="27"/>
    </row>
    <row r="3" spans="1:10" s="9" customFormat="1" ht="24" customHeight="1">
      <c r="C3" s="55" t="s">
        <v>242</v>
      </c>
      <c r="D3" s="54"/>
      <c r="E3" s="54"/>
      <c r="F3" s="54"/>
      <c r="G3" s="54"/>
      <c r="H3" s="54"/>
      <c r="I3" s="54"/>
      <c r="J3" s="27"/>
    </row>
    <row r="4" spans="1:10" s="9" customFormat="1" ht="24" customHeight="1">
      <c r="C4" s="54" t="s">
        <v>1</v>
      </c>
      <c r="D4" s="54"/>
      <c r="E4" s="54"/>
      <c r="F4" s="54"/>
      <c r="G4" s="54"/>
      <c r="H4" s="54"/>
      <c r="I4" s="54"/>
      <c r="J4" s="27"/>
    </row>
    <row r="5" spans="1:10" s="9" customFormat="1" ht="6.75" customHeight="1">
      <c r="C5" s="10"/>
      <c r="D5" s="38"/>
      <c r="E5" s="38"/>
      <c r="F5" s="38"/>
      <c r="G5" s="38"/>
      <c r="H5" s="38"/>
      <c r="I5" s="38"/>
      <c r="J5" s="27"/>
    </row>
    <row r="6" spans="1:10" s="9" customFormat="1" ht="14.25" customHeight="1" thickBot="1">
      <c r="C6" s="61" t="s">
        <v>4</v>
      </c>
      <c r="D6" s="62"/>
      <c r="E6" s="11"/>
      <c r="F6" s="38"/>
      <c r="G6" s="38"/>
      <c r="H6" s="38"/>
      <c r="I6" s="38"/>
      <c r="J6" s="27"/>
    </row>
    <row r="7" spans="1:10" s="9" customFormat="1" ht="20.25" customHeight="1" thickTop="1">
      <c r="A7" s="11"/>
      <c r="B7" s="11"/>
      <c r="C7" s="63"/>
      <c r="D7" s="64"/>
      <c r="E7" s="11"/>
      <c r="F7" s="12"/>
      <c r="G7" s="13" t="s">
        <v>7</v>
      </c>
      <c r="H7" s="12"/>
      <c r="I7" s="14"/>
      <c r="J7" s="28"/>
    </row>
    <row r="8" spans="1:10" s="9" customFormat="1" ht="20.25" customHeight="1">
      <c r="A8" s="11"/>
      <c r="B8" s="11"/>
      <c r="C8" s="65"/>
      <c r="D8" s="66"/>
      <c r="E8" s="11"/>
      <c r="F8" s="12"/>
      <c r="G8" s="60" t="s">
        <v>8</v>
      </c>
      <c r="H8" s="60"/>
      <c r="I8" s="60"/>
      <c r="J8" s="29"/>
    </row>
    <row r="9" spans="1:10" s="9" customFormat="1" ht="22.5" customHeight="1">
      <c r="A9" s="70" t="s">
        <v>243</v>
      </c>
      <c r="B9" s="71"/>
      <c r="C9" s="72" t="s">
        <v>5</v>
      </c>
      <c r="D9" s="73"/>
      <c r="E9" s="15" t="s">
        <v>6</v>
      </c>
      <c r="F9" s="35"/>
      <c r="G9" s="67" t="s">
        <v>3</v>
      </c>
      <c r="H9" s="67"/>
      <c r="I9" s="67"/>
      <c r="J9" s="30"/>
    </row>
    <row r="10" spans="1:10" s="9" customFormat="1" ht="15" customHeight="1">
      <c r="A10" s="77">
        <v>20200927</v>
      </c>
      <c r="B10" s="78"/>
      <c r="C10" s="56" t="s">
        <v>218</v>
      </c>
      <c r="D10" s="57"/>
      <c r="E10" s="68">
        <v>2</v>
      </c>
      <c r="F10" s="16"/>
      <c r="G10" s="67"/>
      <c r="H10" s="67"/>
      <c r="I10" s="67"/>
      <c r="J10" s="30"/>
    </row>
    <row r="11" spans="1:10" s="9" customFormat="1" ht="15.75" customHeight="1">
      <c r="A11" s="79"/>
      <c r="B11" s="80"/>
      <c r="C11" s="58"/>
      <c r="D11" s="59"/>
      <c r="E11" s="69"/>
      <c r="F11" s="16"/>
      <c r="G11" s="67"/>
      <c r="H11" s="67"/>
      <c r="I11" s="67"/>
      <c r="J11" s="30"/>
    </row>
    <row r="12" spans="1:10" s="9" customFormat="1" ht="22.5" customHeight="1">
      <c r="A12" s="74" t="s">
        <v>2</v>
      </c>
      <c r="B12" s="75"/>
      <c r="C12" s="75"/>
      <c r="D12" s="75"/>
      <c r="E12" s="76"/>
      <c r="F12" s="16"/>
      <c r="G12" s="67"/>
      <c r="H12" s="67"/>
      <c r="I12" s="67"/>
      <c r="J12" s="30"/>
    </row>
    <row r="13" spans="1:10" s="9" customFormat="1" ht="14.25" customHeight="1">
      <c r="A13" s="81" t="s">
        <v>241</v>
      </c>
      <c r="B13" s="82"/>
      <c r="C13" s="82"/>
      <c r="D13" s="82"/>
      <c r="E13" s="83"/>
      <c r="F13" s="16"/>
      <c r="G13" s="67"/>
      <c r="H13" s="67"/>
      <c r="I13" s="67"/>
      <c r="J13" s="30"/>
    </row>
    <row r="14" spans="1:10" s="9" customFormat="1" ht="20.25" customHeight="1" thickBot="1">
      <c r="A14" s="84"/>
      <c r="B14" s="85"/>
      <c r="C14" s="85"/>
      <c r="D14" s="85"/>
      <c r="E14" s="86"/>
      <c r="F14" s="17"/>
      <c r="G14" s="18"/>
      <c r="H14" s="19"/>
      <c r="I14" s="20"/>
      <c r="J14" s="29"/>
    </row>
    <row r="15" spans="1:10" s="9" customFormat="1" ht="22.5" customHeight="1" thickTop="1">
      <c r="A15" s="93" t="s">
        <v>9</v>
      </c>
      <c r="B15" s="94"/>
      <c r="C15" s="95"/>
      <c r="D15" s="93" t="s">
        <v>10</v>
      </c>
      <c r="E15" s="94"/>
      <c r="F15" s="94"/>
      <c r="G15" s="99"/>
      <c r="H15" s="87" t="s">
        <v>11</v>
      </c>
      <c r="I15" s="88"/>
      <c r="J15" s="31"/>
    </row>
    <row r="16" spans="1:10" s="9" customFormat="1" ht="24.75" customHeight="1">
      <c r="A16" s="96" t="s">
        <v>12</v>
      </c>
      <c r="B16" s="97"/>
      <c r="C16" s="98"/>
      <c r="D16" s="100" t="s">
        <v>13</v>
      </c>
      <c r="E16" s="101"/>
      <c r="F16" s="101"/>
      <c r="G16" s="102"/>
      <c r="H16" s="90" t="s">
        <v>14</v>
      </c>
      <c r="I16" s="90"/>
      <c r="J16" s="32"/>
    </row>
    <row r="17" spans="1:12" ht="18.600000000000001" customHeight="1">
      <c r="A17" s="92" t="s">
        <v>244</v>
      </c>
      <c r="B17" s="92" t="s">
        <v>245</v>
      </c>
      <c r="C17" s="91" t="s">
        <v>15</v>
      </c>
      <c r="D17" s="91" t="s">
        <v>16</v>
      </c>
      <c r="E17" s="92" t="s">
        <v>17</v>
      </c>
      <c r="F17" s="48" t="s">
        <v>18</v>
      </c>
      <c r="G17" s="48"/>
      <c r="H17" s="89" t="s">
        <v>19</v>
      </c>
      <c r="I17" s="89"/>
      <c r="J17" s="49" t="s">
        <v>34</v>
      </c>
    </row>
    <row r="18" spans="1:12" ht="30" customHeight="1">
      <c r="A18" s="92"/>
      <c r="B18" s="92"/>
      <c r="C18" s="91"/>
      <c r="D18" s="91"/>
      <c r="E18" s="92"/>
      <c r="F18" s="48" t="s">
        <v>20</v>
      </c>
      <c r="G18" s="48"/>
      <c r="H18" s="89"/>
      <c r="I18" s="89"/>
      <c r="J18" s="49"/>
    </row>
    <row r="19" spans="1:12" ht="39.950000000000003" customHeight="1">
      <c r="A19" s="40">
        <v>1</v>
      </c>
      <c r="B19" s="40" t="s">
        <v>247</v>
      </c>
      <c r="C19" s="42" t="s">
        <v>68</v>
      </c>
      <c r="D19" s="42" t="s">
        <v>69</v>
      </c>
      <c r="E19" s="37">
        <v>86</v>
      </c>
      <c r="F19" s="46">
        <v>19.2</v>
      </c>
      <c r="G19" s="46"/>
      <c r="H19" s="47">
        <f t="shared" ref="H19" si="0">SUM(E19*F19)</f>
        <v>1651.2</v>
      </c>
      <c r="I19" s="47"/>
      <c r="J19" s="37" t="s">
        <v>60</v>
      </c>
      <c r="L19" s="24" t="s">
        <v>219</v>
      </c>
    </row>
    <row r="20" spans="1:12" ht="39.950000000000003" customHeight="1">
      <c r="A20" s="40">
        <v>2</v>
      </c>
      <c r="B20" s="40" t="s">
        <v>70</v>
      </c>
      <c r="C20" s="25" t="s">
        <v>71</v>
      </c>
      <c r="D20" s="42" t="s">
        <v>72</v>
      </c>
      <c r="E20" s="37">
        <v>100</v>
      </c>
      <c r="F20" s="48">
        <v>6.23</v>
      </c>
      <c r="G20" s="48"/>
      <c r="H20" s="47">
        <f t="shared" ref="H20:H83" si="1">SUM(E20*F20)</f>
        <v>623</v>
      </c>
      <c r="I20" s="47"/>
      <c r="J20" s="49" t="s">
        <v>61</v>
      </c>
      <c r="L20" s="43" t="s">
        <v>220</v>
      </c>
    </row>
    <row r="21" spans="1:12" ht="39.950000000000003" customHeight="1">
      <c r="A21" s="40">
        <v>3</v>
      </c>
      <c r="B21" s="40" t="s">
        <v>73</v>
      </c>
      <c r="C21" s="42" t="s">
        <v>74</v>
      </c>
      <c r="D21" s="42" t="s">
        <v>75</v>
      </c>
      <c r="E21" s="37">
        <v>20</v>
      </c>
      <c r="F21" s="48">
        <v>5.83</v>
      </c>
      <c r="G21" s="48"/>
      <c r="H21" s="47">
        <f t="shared" si="1"/>
        <v>116.6</v>
      </c>
      <c r="I21" s="47"/>
      <c r="J21" s="49"/>
      <c r="L21" s="35" t="s">
        <v>222</v>
      </c>
    </row>
    <row r="22" spans="1:12" ht="39.950000000000003" customHeight="1">
      <c r="A22" s="40">
        <v>4</v>
      </c>
      <c r="B22" s="40" t="s">
        <v>76</v>
      </c>
      <c r="C22" s="42" t="s">
        <v>77</v>
      </c>
      <c r="D22" s="42" t="s">
        <v>78</v>
      </c>
      <c r="E22" s="37">
        <v>970</v>
      </c>
      <c r="F22" s="48">
        <v>5.68</v>
      </c>
      <c r="G22" s="48"/>
      <c r="H22" s="47">
        <f t="shared" si="1"/>
        <v>5509.5999999999995</v>
      </c>
      <c r="I22" s="47"/>
      <c r="J22" s="49"/>
      <c r="L22" s="35" t="s">
        <v>222</v>
      </c>
    </row>
    <row r="23" spans="1:12" ht="39.950000000000003" customHeight="1">
      <c r="A23" s="40">
        <v>5</v>
      </c>
      <c r="B23" s="40" t="s">
        <v>79</v>
      </c>
      <c r="C23" s="42" t="s">
        <v>80</v>
      </c>
      <c r="D23" s="42" t="s">
        <v>81</v>
      </c>
      <c r="E23" s="37">
        <v>286</v>
      </c>
      <c r="F23" s="48">
        <v>12.12</v>
      </c>
      <c r="G23" s="48"/>
      <c r="H23" s="47">
        <f t="shared" si="1"/>
        <v>3466.3199999999997</v>
      </c>
      <c r="I23" s="47"/>
      <c r="J23" s="49"/>
      <c r="L23" s="43" t="s">
        <v>221</v>
      </c>
    </row>
    <row r="24" spans="1:12" ht="39.950000000000003" customHeight="1">
      <c r="A24" s="40">
        <v>6</v>
      </c>
      <c r="B24" s="40" t="s">
        <v>76</v>
      </c>
      <c r="C24" s="42" t="s">
        <v>77</v>
      </c>
      <c r="D24" s="42" t="s">
        <v>78</v>
      </c>
      <c r="E24" s="37">
        <v>30</v>
      </c>
      <c r="F24" s="48">
        <v>2.84</v>
      </c>
      <c r="G24" s="48"/>
      <c r="H24" s="47">
        <f t="shared" si="1"/>
        <v>85.199999999999989</v>
      </c>
      <c r="I24" s="47"/>
      <c r="J24" s="49" t="s">
        <v>85</v>
      </c>
      <c r="L24" s="35" t="s">
        <v>222</v>
      </c>
    </row>
    <row r="25" spans="1:12" ht="39.950000000000003" customHeight="1">
      <c r="A25" s="40">
        <v>7</v>
      </c>
      <c r="B25" s="40" t="s">
        <v>82</v>
      </c>
      <c r="C25" s="42" t="s">
        <v>83</v>
      </c>
      <c r="D25" s="42" t="s">
        <v>84</v>
      </c>
      <c r="E25" s="37">
        <v>30</v>
      </c>
      <c r="F25" s="48">
        <v>6.06</v>
      </c>
      <c r="G25" s="48"/>
      <c r="H25" s="47">
        <f t="shared" si="1"/>
        <v>181.79999999999998</v>
      </c>
      <c r="I25" s="47"/>
      <c r="J25" s="49"/>
      <c r="L25" s="43" t="s">
        <v>221</v>
      </c>
    </row>
    <row r="26" spans="1:12" ht="39.950000000000003" customHeight="1">
      <c r="A26" s="40">
        <v>8</v>
      </c>
      <c r="B26" s="40" t="s">
        <v>37</v>
      </c>
      <c r="C26" s="42" t="s">
        <v>38</v>
      </c>
      <c r="D26" s="42" t="s">
        <v>39</v>
      </c>
      <c r="E26" s="37">
        <v>1300</v>
      </c>
      <c r="F26" s="48">
        <v>3.05</v>
      </c>
      <c r="G26" s="48"/>
      <c r="H26" s="47">
        <f t="shared" si="1"/>
        <v>3964.9999999999995</v>
      </c>
      <c r="I26" s="47"/>
      <c r="J26" s="37" t="s">
        <v>40</v>
      </c>
      <c r="L26" s="34" t="s">
        <v>237</v>
      </c>
    </row>
    <row r="27" spans="1:12" ht="39.950000000000003" customHeight="1">
      <c r="A27" s="40">
        <v>9</v>
      </c>
      <c r="B27" s="40" t="s">
        <v>41</v>
      </c>
      <c r="C27" s="42" t="s">
        <v>42</v>
      </c>
      <c r="D27" s="42" t="s">
        <v>43</v>
      </c>
      <c r="E27" s="37">
        <v>45</v>
      </c>
      <c r="F27" s="48">
        <v>9.5</v>
      </c>
      <c r="G27" s="48"/>
      <c r="H27" s="47">
        <f t="shared" si="1"/>
        <v>427.5</v>
      </c>
      <c r="I27" s="47"/>
      <c r="J27" s="49" t="s">
        <v>58</v>
      </c>
      <c r="L27" s="43" t="s">
        <v>221</v>
      </c>
    </row>
    <row r="28" spans="1:12" ht="39.950000000000003" customHeight="1">
      <c r="A28" s="40">
        <v>10</v>
      </c>
      <c r="B28" s="40" t="s">
        <v>44</v>
      </c>
      <c r="C28" s="42" t="s">
        <v>45</v>
      </c>
      <c r="D28" s="42" t="s">
        <v>46</v>
      </c>
      <c r="E28" s="37">
        <v>500</v>
      </c>
      <c r="F28" s="48">
        <v>3.5</v>
      </c>
      <c r="G28" s="48"/>
      <c r="H28" s="47">
        <f t="shared" si="1"/>
        <v>1750</v>
      </c>
      <c r="I28" s="47"/>
      <c r="J28" s="49"/>
      <c r="L28" s="34" t="s">
        <v>223</v>
      </c>
    </row>
    <row r="29" spans="1:12" ht="39.950000000000003" customHeight="1">
      <c r="A29" s="40">
        <v>11</v>
      </c>
      <c r="B29" s="40" t="s">
        <v>47</v>
      </c>
      <c r="C29" s="42" t="s">
        <v>48</v>
      </c>
      <c r="D29" s="42" t="s">
        <v>36</v>
      </c>
      <c r="E29" s="37">
        <v>1200</v>
      </c>
      <c r="F29" s="48">
        <v>3.53</v>
      </c>
      <c r="G29" s="48"/>
      <c r="H29" s="47">
        <f t="shared" si="1"/>
        <v>4236</v>
      </c>
      <c r="I29" s="47"/>
      <c r="J29" s="49"/>
      <c r="L29" s="34" t="s">
        <v>223</v>
      </c>
    </row>
    <row r="30" spans="1:12" ht="39.950000000000003" customHeight="1">
      <c r="A30" s="40">
        <v>12</v>
      </c>
      <c r="B30" s="40" t="s">
        <v>49</v>
      </c>
      <c r="C30" s="42" t="s">
        <v>50</v>
      </c>
      <c r="D30" s="42" t="s">
        <v>51</v>
      </c>
      <c r="E30" s="37">
        <v>200</v>
      </c>
      <c r="F30" s="48">
        <v>9.1199999999999992</v>
      </c>
      <c r="G30" s="48"/>
      <c r="H30" s="47">
        <f t="shared" si="1"/>
        <v>1823.9999999999998</v>
      </c>
      <c r="I30" s="47"/>
      <c r="J30" s="49"/>
      <c r="L30" s="24" t="s">
        <v>219</v>
      </c>
    </row>
    <row r="31" spans="1:12" ht="39.950000000000003" customHeight="1">
      <c r="A31" s="40">
        <v>13</v>
      </c>
      <c r="B31" s="40" t="s">
        <v>52</v>
      </c>
      <c r="C31" s="42" t="s">
        <v>53</v>
      </c>
      <c r="D31" s="42" t="s">
        <v>54</v>
      </c>
      <c r="E31" s="37">
        <v>50</v>
      </c>
      <c r="F31" s="48">
        <v>7.7</v>
      </c>
      <c r="G31" s="48"/>
      <c r="H31" s="47">
        <f t="shared" si="1"/>
        <v>385</v>
      </c>
      <c r="I31" s="47"/>
      <c r="J31" s="49"/>
      <c r="L31" s="24" t="s">
        <v>224</v>
      </c>
    </row>
    <row r="32" spans="1:12" ht="39.950000000000003" customHeight="1">
      <c r="A32" s="40">
        <v>14</v>
      </c>
      <c r="B32" s="40" t="s">
        <v>55</v>
      </c>
      <c r="C32" s="42" t="s">
        <v>56</v>
      </c>
      <c r="D32" s="42" t="s">
        <v>57</v>
      </c>
      <c r="E32" s="37">
        <v>60</v>
      </c>
      <c r="F32" s="48">
        <v>10.3</v>
      </c>
      <c r="G32" s="48"/>
      <c r="H32" s="47">
        <f t="shared" si="1"/>
        <v>618</v>
      </c>
      <c r="I32" s="47"/>
      <c r="J32" s="49"/>
      <c r="L32" s="24" t="s">
        <v>219</v>
      </c>
    </row>
    <row r="33" spans="1:12" ht="39.950000000000003" customHeight="1">
      <c r="A33" s="40">
        <v>15</v>
      </c>
      <c r="B33" s="41" t="s">
        <v>130</v>
      </c>
      <c r="C33" s="25" t="s">
        <v>131</v>
      </c>
      <c r="D33" s="25" t="s">
        <v>132</v>
      </c>
      <c r="E33" s="39">
        <v>24</v>
      </c>
      <c r="F33" s="48">
        <v>48</v>
      </c>
      <c r="G33" s="48"/>
      <c r="H33" s="47">
        <f t="shared" si="1"/>
        <v>1152</v>
      </c>
      <c r="I33" s="47"/>
      <c r="J33" s="49" t="s">
        <v>63</v>
      </c>
      <c r="L33" s="24" t="s">
        <v>236</v>
      </c>
    </row>
    <row r="34" spans="1:12" ht="39.950000000000003" customHeight="1">
      <c r="A34" s="40">
        <v>16</v>
      </c>
      <c r="B34" s="41" t="s">
        <v>133</v>
      </c>
      <c r="C34" s="25" t="s">
        <v>134</v>
      </c>
      <c r="D34" s="25" t="s">
        <v>135</v>
      </c>
      <c r="E34" s="39">
        <v>70</v>
      </c>
      <c r="F34" s="48">
        <v>44</v>
      </c>
      <c r="G34" s="48"/>
      <c r="H34" s="47">
        <f t="shared" si="1"/>
        <v>3080</v>
      </c>
      <c r="I34" s="47"/>
      <c r="J34" s="49"/>
      <c r="L34" s="24" t="s">
        <v>236</v>
      </c>
    </row>
    <row r="35" spans="1:12" ht="39.950000000000003" customHeight="1">
      <c r="A35" s="40">
        <v>17</v>
      </c>
      <c r="B35" s="40" t="s">
        <v>136</v>
      </c>
      <c r="C35" s="42" t="s">
        <v>137</v>
      </c>
      <c r="D35" s="42" t="s">
        <v>138</v>
      </c>
      <c r="E35" s="37">
        <v>10</v>
      </c>
      <c r="F35" s="48">
        <v>30.6</v>
      </c>
      <c r="G35" s="48"/>
      <c r="H35" s="47">
        <f t="shared" si="1"/>
        <v>306</v>
      </c>
      <c r="I35" s="47"/>
      <c r="J35" s="49" t="s">
        <v>62</v>
      </c>
      <c r="L35" s="24" t="s">
        <v>235</v>
      </c>
    </row>
    <row r="36" spans="1:12" ht="39.950000000000003" customHeight="1">
      <c r="A36" s="40">
        <v>18</v>
      </c>
      <c r="B36" s="40" t="s">
        <v>97</v>
      </c>
      <c r="C36" s="42" t="s">
        <v>98</v>
      </c>
      <c r="D36" s="42" t="s">
        <v>99</v>
      </c>
      <c r="E36" s="37">
        <v>1200</v>
      </c>
      <c r="F36" s="48">
        <v>4.1500000000000004</v>
      </c>
      <c r="G36" s="48"/>
      <c r="H36" s="47">
        <f t="shared" si="1"/>
        <v>4980</v>
      </c>
      <c r="I36" s="47"/>
      <c r="J36" s="49"/>
      <c r="L36" s="44" t="s">
        <v>225</v>
      </c>
    </row>
    <row r="37" spans="1:12" ht="39.950000000000003" customHeight="1">
      <c r="A37" s="40">
        <v>19</v>
      </c>
      <c r="B37" s="40" t="s">
        <v>139</v>
      </c>
      <c r="C37" s="42" t="s">
        <v>140</v>
      </c>
      <c r="D37" s="42" t="s">
        <v>141</v>
      </c>
      <c r="E37" s="37">
        <v>50</v>
      </c>
      <c r="F37" s="48">
        <v>7.25</v>
      </c>
      <c r="G37" s="48"/>
      <c r="H37" s="47">
        <f t="shared" si="1"/>
        <v>362.5</v>
      </c>
      <c r="I37" s="47"/>
      <c r="J37" s="49"/>
      <c r="L37" s="24" t="s">
        <v>224</v>
      </c>
    </row>
    <row r="38" spans="1:12" ht="39.950000000000003" customHeight="1">
      <c r="A38" s="40">
        <v>20</v>
      </c>
      <c r="B38" s="40" t="s">
        <v>142</v>
      </c>
      <c r="C38" s="42" t="s">
        <v>143</v>
      </c>
      <c r="D38" s="42" t="s">
        <v>144</v>
      </c>
      <c r="E38" s="37">
        <v>50</v>
      </c>
      <c r="F38" s="48">
        <v>28.5</v>
      </c>
      <c r="G38" s="48"/>
      <c r="H38" s="47">
        <f t="shared" si="1"/>
        <v>1425</v>
      </c>
      <c r="I38" s="47"/>
      <c r="J38" s="49"/>
      <c r="L38" s="24" t="s">
        <v>238</v>
      </c>
    </row>
    <row r="39" spans="1:12" ht="39.950000000000003" customHeight="1">
      <c r="A39" s="40">
        <v>21</v>
      </c>
      <c r="B39" s="40" t="s">
        <v>112</v>
      </c>
      <c r="C39" s="42" t="s">
        <v>113</v>
      </c>
      <c r="D39" s="42" t="s">
        <v>114</v>
      </c>
      <c r="E39" s="37">
        <v>100</v>
      </c>
      <c r="F39" s="48">
        <v>2.7</v>
      </c>
      <c r="G39" s="48"/>
      <c r="H39" s="47">
        <f t="shared" si="1"/>
        <v>270</v>
      </c>
      <c r="I39" s="47"/>
      <c r="J39" s="49"/>
      <c r="L39" s="34" t="s">
        <v>223</v>
      </c>
    </row>
    <row r="40" spans="1:12" ht="39.950000000000003" customHeight="1">
      <c r="A40" s="40">
        <v>22</v>
      </c>
      <c r="B40" s="40" t="s">
        <v>115</v>
      </c>
      <c r="C40" s="42" t="s">
        <v>116</v>
      </c>
      <c r="D40" s="42" t="s">
        <v>117</v>
      </c>
      <c r="E40" s="37">
        <v>500</v>
      </c>
      <c r="F40" s="48">
        <v>3.12</v>
      </c>
      <c r="G40" s="48"/>
      <c r="H40" s="47">
        <f t="shared" si="1"/>
        <v>1560</v>
      </c>
      <c r="I40" s="47"/>
      <c r="J40" s="49"/>
      <c r="L40" s="34" t="s">
        <v>223</v>
      </c>
    </row>
    <row r="41" spans="1:12" ht="39.950000000000003" customHeight="1">
      <c r="A41" s="40">
        <v>23</v>
      </c>
      <c r="B41" s="40" t="s">
        <v>145</v>
      </c>
      <c r="C41" s="42" t="s">
        <v>146</v>
      </c>
      <c r="D41" s="42" t="s">
        <v>147</v>
      </c>
      <c r="E41" s="37">
        <v>600</v>
      </c>
      <c r="F41" s="48">
        <v>2.74</v>
      </c>
      <c r="G41" s="48"/>
      <c r="H41" s="47">
        <f t="shared" si="1"/>
        <v>1644.0000000000002</v>
      </c>
      <c r="I41" s="47"/>
      <c r="J41" s="49"/>
      <c r="L41" s="34" t="s">
        <v>223</v>
      </c>
    </row>
    <row r="42" spans="1:12" ht="39.950000000000003" customHeight="1">
      <c r="A42" s="40">
        <v>24</v>
      </c>
      <c r="B42" s="40" t="s">
        <v>148</v>
      </c>
      <c r="C42" s="42" t="s">
        <v>149</v>
      </c>
      <c r="D42" s="42" t="s">
        <v>150</v>
      </c>
      <c r="E42" s="37">
        <v>180</v>
      </c>
      <c r="F42" s="48">
        <v>1.71</v>
      </c>
      <c r="G42" s="48"/>
      <c r="H42" s="47">
        <f t="shared" si="1"/>
        <v>307.8</v>
      </c>
      <c r="I42" s="47"/>
      <c r="J42" s="49" t="s">
        <v>59</v>
      </c>
      <c r="L42" s="24" t="s">
        <v>227</v>
      </c>
    </row>
    <row r="43" spans="1:12" ht="39.950000000000003" customHeight="1">
      <c r="A43" s="40">
        <v>25</v>
      </c>
      <c r="B43" s="40" t="s">
        <v>151</v>
      </c>
      <c r="C43" s="42" t="s">
        <v>152</v>
      </c>
      <c r="D43" s="42" t="s">
        <v>153</v>
      </c>
      <c r="E43" s="37">
        <v>60</v>
      </c>
      <c r="F43" s="48">
        <v>17.3</v>
      </c>
      <c r="G43" s="48"/>
      <c r="H43" s="47">
        <f t="shared" si="1"/>
        <v>1038</v>
      </c>
      <c r="I43" s="47"/>
      <c r="J43" s="49"/>
      <c r="L43" s="44" t="s">
        <v>228</v>
      </c>
    </row>
    <row r="44" spans="1:12" ht="39.950000000000003" customHeight="1">
      <c r="A44" s="40">
        <v>26</v>
      </c>
      <c r="B44" s="40" t="s">
        <v>154</v>
      </c>
      <c r="C44" s="42" t="s">
        <v>155</v>
      </c>
      <c r="D44" s="42" t="s">
        <v>156</v>
      </c>
      <c r="E44" s="36">
        <v>256</v>
      </c>
      <c r="F44" s="103">
        <v>7.7</v>
      </c>
      <c r="G44" s="103"/>
      <c r="H44" s="47">
        <f t="shared" si="1"/>
        <v>1971.2</v>
      </c>
      <c r="I44" s="47"/>
      <c r="J44" s="49"/>
      <c r="L44" s="35" t="s">
        <v>222</v>
      </c>
    </row>
    <row r="45" spans="1:12" ht="39.950000000000003" customHeight="1">
      <c r="A45" s="40">
        <v>27</v>
      </c>
      <c r="B45" s="40" t="s">
        <v>91</v>
      </c>
      <c r="C45" s="42" t="s">
        <v>92</v>
      </c>
      <c r="D45" s="42" t="s">
        <v>93</v>
      </c>
      <c r="E45" s="36">
        <v>340</v>
      </c>
      <c r="F45" s="103">
        <v>2.95</v>
      </c>
      <c r="G45" s="103"/>
      <c r="H45" s="47">
        <f t="shared" si="1"/>
        <v>1003.0000000000001</v>
      </c>
      <c r="I45" s="47"/>
      <c r="J45" s="49"/>
      <c r="L45" s="34" t="s">
        <v>223</v>
      </c>
    </row>
    <row r="46" spans="1:12" ht="39.950000000000003" customHeight="1">
      <c r="A46" s="40">
        <v>28</v>
      </c>
      <c r="B46" s="40" t="s">
        <v>157</v>
      </c>
      <c r="C46" s="42" t="s">
        <v>158</v>
      </c>
      <c r="D46" s="42" t="s">
        <v>159</v>
      </c>
      <c r="E46" s="36">
        <v>300</v>
      </c>
      <c r="F46" s="103">
        <v>2.8</v>
      </c>
      <c r="G46" s="103"/>
      <c r="H46" s="47">
        <f t="shared" si="1"/>
        <v>840</v>
      </c>
      <c r="I46" s="47"/>
      <c r="J46" s="49"/>
      <c r="L46" s="34" t="s">
        <v>223</v>
      </c>
    </row>
    <row r="47" spans="1:12" ht="39.950000000000003" customHeight="1">
      <c r="A47" s="40">
        <v>29</v>
      </c>
      <c r="B47" s="40" t="s">
        <v>160</v>
      </c>
      <c r="C47" s="42" t="s">
        <v>161</v>
      </c>
      <c r="D47" s="42" t="s">
        <v>162</v>
      </c>
      <c r="E47" s="36">
        <v>500</v>
      </c>
      <c r="F47" s="103">
        <v>4.32</v>
      </c>
      <c r="G47" s="103"/>
      <c r="H47" s="47">
        <f t="shared" si="1"/>
        <v>2160</v>
      </c>
      <c r="I47" s="47"/>
      <c r="J47" s="49"/>
      <c r="L47" s="44" t="s">
        <v>225</v>
      </c>
    </row>
    <row r="48" spans="1:12" ht="39.950000000000003" customHeight="1">
      <c r="A48" s="40">
        <v>30</v>
      </c>
      <c r="B48" s="40" t="s">
        <v>166</v>
      </c>
      <c r="C48" s="42" t="s">
        <v>167</v>
      </c>
      <c r="D48" s="42" t="s">
        <v>168</v>
      </c>
      <c r="E48" s="36">
        <v>966</v>
      </c>
      <c r="F48" s="103">
        <v>4.8499999999999996</v>
      </c>
      <c r="G48" s="103"/>
      <c r="H48" s="47">
        <f t="shared" si="1"/>
        <v>4685.0999999999995</v>
      </c>
      <c r="I48" s="47"/>
      <c r="J48" s="49"/>
      <c r="L48" s="35" t="s">
        <v>222</v>
      </c>
    </row>
    <row r="49" spans="1:12" ht="39.950000000000003" customHeight="1">
      <c r="A49" s="40">
        <v>31</v>
      </c>
      <c r="B49" s="40" t="s">
        <v>151</v>
      </c>
      <c r="C49" s="42" t="s">
        <v>152</v>
      </c>
      <c r="D49" s="42" t="s">
        <v>153</v>
      </c>
      <c r="E49" s="37">
        <v>60</v>
      </c>
      <c r="F49" s="48">
        <v>17.3</v>
      </c>
      <c r="G49" s="48"/>
      <c r="H49" s="47">
        <f t="shared" si="1"/>
        <v>1038</v>
      </c>
      <c r="I49" s="47"/>
      <c r="J49" s="92" t="s">
        <v>64</v>
      </c>
      <c r="L49" s="44" t="s">
        <v>228</v>
      </c>
    </row>
    <row r="50" spans="1:12" ht="39.950000000000003" customHeight="1">
      <c r="A50" s="40">
        <v>32</v>
      </c>
      <c r="B50" s="40" t="s">
        <v>169</v>
      </c>
      <c r="C50" s="42" t="s">
        <v>170</v>
      </c>
      <c r="D50" s="42" t="s">
        <v>171</v>
      </c>
      <c r="E50" s="36">
        <v>960</v>
      </c>
      <c r="F50" s="103">
        <v>7.35</v>
      </c>
      <c r="G50" s="103"/>
      <c r="H50" s="47">
        <f t="shared" si="1"/>
        <v>7056</v>
      </c>
      <c r="I50" s="47"/>
      <c r="J50" s="92"/>
      <c r="L50" s="35" t="s">
        <v>222</v>
      </c>
    </row>
    <row r="51" spans="1:12" ht="39.950000000000003" customHeight="1">
      <c r="A51" s="40">
        <v>33</v>
      </c>
      <c r="B51" s="40" t="s">
        <v>172</v>
      </c>
      <c r="C51" s="42" t="s">
        <v>173</v>
      </c>
      <c r="D51" s="42" t="s">
        <v>174</v>
      </c>
      <c r="E51" s="36">
        <v>20</v>
      </c>
      <c r="F51" s="103">
        <v>20.75</v>
      </c>
      <c r="G51" s="103"/>
      <c r="H51" s="47">
        <f t="shared" si="1"/>
        <v>415</v>
      </c>
      <c r="I51" s="47"/>
      <c r="J51" s="92"/>
      <c r="L51" s="24" t="s">
        <v>226</v>
      </c>
    </row>
    <row r="52" spans="1:12" ht="39.950000000000003" customHeight="1">
      <c r="A52" s="40">
        <v>34</v>
      </c>
      <c r="B52" s="40" t="s">
        <v>175</v>
      </c>
      <c r="C52" s="42" t="s">
        <v>176</v>
      </c>
      <c r="D52" s="42" t="s">
        <v>177</v>
      </c>
      <c r="E52" s="37">
        <v>30</v>
      </c>
      <c r="F52" s="46">
        <v>21.4</v>
      </c>
      <c r="G52" s="46"/>
      <c r="H52" s="47">
        <f t="shared" si="1"/>
        <v>642</v>
      </c>
      <c r="I52" s="47"/>
      <c r="J52" s="40" t="s">
        <v>65</v>
      </c>
      <c r="L52" s="43" t="s">
        <v>221</v>
      </c>
    </row>
    <row r="53" spans="1:12" ht="39.950000000000003" customHeight="1">
      <c r="A53" s="40">
        <v>35</v>
      </c>
      <c r="B53" s="40" t="s">
        <v>178</v>
      </c>
      <c r="C53" s="42" t="s">
        <v>179</v>
      </c>
      <c r="D53" s="42" t="s">
        <v>180</v>
      </c>
      <c r="E53" s="37">
        <v>800</v>
      </c>
      <c r="F53" s="46">
        <v>2.1</v>
      </c>
      <c r="G53" s="46"/>
      <c r="H53" s="47">
        <f t="shared" si="1"/>
        <v>1680</v>
      </c>
      <c r="I53" s="47"/>
      <c r="J53" s="92" t="s">
        <v>67</v>
      </c>
      <c r="L53" s="34" t="s">
        <v>223</v>
      </c>
    </row>
    <row r="54" spans="1:12" ht="39.950000000000003" customHeight="1">
      <c r="A54" s="40">
        <v>36</v>
      </c>
      <c r="B54" s="40" t="s">
        <v>181</v>
      </c>
      <c r="C54" s="42" t="s">
        <v>182</v>
      </c>
      <c r="D54" s="42" t="s">
        <v>182</v>
      </c>
      <c r="E54" s="37">
        <v>200</v>
      </c>
      <c r="F54" s="50">
        <v>15.67</v>
      </c>
      <c r="G54" s="50"/>
      <c r="H54" s="47">
        <f t="shared" si="1"/>
        <v>3134</v>
      </c>
      <c r="I54" s="47"/>
      <c r="J54" s="92"/>
      <c r="L54" s="44" t="s">
        <v>228</v>
      </c>
    </row>
    <row r="55" spans="1:12" ht="39.950000000000003" customHeight="1">
      <c r="A55" s="40">
        <v>37</v>
      </c>
      <c r="B55" s="40" t="s">
        <v>66</v>
      </c>
      <c r="C55" s="42" t="s">
        <v>92</v>
      </c>
      <c r="D55" s="42" t="s">
        <v>93</v>
      </c>
      <c r="E55" s="37">
        <v>680</v>
      </c>
      <c r="F55" s="50">
        <v>2.95</v>
      </c>
      <c r="G55" s="50"/>
      <c r="H55" s="47">
        <f t="shared" si="1"/>
        <v>2006.0000000000002</v>
      </c>
      <c r="I55" s="47"/>
      <c r="J55" s="92"/>
      <c r="L55" s="34" t="s">
        <v>223</v>
      </c>
    </row>
    <row r="56" spans="1:12" ht="39.950000000000003" customHeight="1">
      <c r="A56" s="40">
        <v>38</v>
      </c>
      <c r="B56" s="40" t="s">
        <v>183</v>
      </c>
      <c r="C56" s="42" t="s">
        <v>184</v>
      </c>
      <c r="D56" s="42" t="s">
        <v>185</v>
      </c>
      <c r="E56" s="37">
        <v>500</v>
      </c>
      <c r="F56" s="46">
        <v>3.88</v>
      </c>
      <c r="G56" s="46"/>
      <c r="H56" s="47">
        <f t="shared" si="1"/>
        <v>1940</v>
      </c>
      <c r="I56" s="47"/>
      <c r="J56" s="92"/>
      <c r="L56" s="44" t="s">
        <v>225</v>
      </c>
    </row>
    <row r="57" spans="1:12" ht="39.950000000000003" customHeight="1">
      <c r="A57" s="40">
        <v>39</v>
      </c>
      <c r="B57" s="40" t="s">
        <v>186</v>
      </c>
      <c r="C57" s="42" t="s">
        <v>187</v>
      </c>
      <c r="D57" s="42" t="s">
        <v>188</v>
      </c>
      <c r="E57" s="37">
        <v>20</v>
      </c>
      <c r="F57" s="46">
        <v>8.8000000000000007</v>
      </c>
      <c r="G57" s="46"/>
      <c r="H57" s="47">
        <f t="shared" si="1"/>
        <v>176</v>
      </c>
      <c r="I57" s="47"/>
      <c r="J57" s="92"/>
      <c r="L57" s="24" t="s">
        <v>239</v>
      </c>
    </row>
    <row r="58" spans="1:12" ht="39.950000000000003" customHeight="1">
      <c r="A58" s="40">
        <v>40</v>
      </c>
      <c r="B58" s="40" t="s">
        <v>189</v>
      </c>
      <c r="C58" s="42" t="s">
        <v>190</v>
      </c>
      <c r="D58" s="42" t="s">
        <v>191</v>
      </c>
      <c r="E58" s="37">
        <v>20</v>
      </c>
      <c r="F58" s="46">
        <v>23.2</v>
      </c>
      <c r="G58" s="46"/>
      <c r="H58" s="47">
        <f t="shared" si="1"/>
        <v>464</v>
      </c>
      <c r="I58" s="47"/>
      <c r="J58" s="92"/>
      <c r="L58" s="24" t="s">
        <v>226</v>
      </c>
    </row>
    <row r="59" spans="1:12" ht="39.950000000000003" customHeight="1">
      <c r="A59" s="40">
        <v>41</v>
      </c>
      <c r="B59" s="40" t="s">
        <v>106</v>
      </c>
      <c r="C59" s="42" t="s">
        <v>107</v>
      </c>
      <c r="D59" s="42" t="s">
        <v>108</v>
      </c>
      <c r="E59" s="37">
        <v>50</v>
      </c>
      <c r="F59" s="46">
        <v>17.3</v>
      </c>
      <c r="G59" s="46"/>
      <c r="H59" s="47">
        <f t="shared" si="1"/>
        <v>865</v>
      </c>
      <c r="I59" s="47"/>
      <c r="J59" s="92"/>
      <c r="L59" s="44" t="s">
        <v>228</v>
      </c>
    </row>
    <row r="60" spans="1:12" ht="39.950000000000003" customHeight="1">
      <c r="A60" s="40">
        <v>42</v>
      </c>
      <c r="B60" s="40" t="s">
        <v>192</v>
      </c>
      <c r="C60" s="42" t="s">
        <v>229</v>
      </c>
      <c r="D60" s="42" t="s">
        <v>193</v>
      </c>
      <c r="E60" s="37">
        <v>60</v>
      </c>
      <c r="F60" s="46">
        <v>18</v>
      </c>
      <c r="G60" s="46"/>
      <c r="H60" s="47">
        <f t="shared" si="1"/>
        <v>1080</v>
      </c>
      <c r="I60" s="47"/>
      <c r="J60" s="92"/>
      <c r="L60" s="24" t="s">
        <v>240</v>
      </c>
    </row>
    <row r="61" spans="1:12" ht="39.950000000000003" customHeight="1">
      <c r="A61" s="40">
        <v>43</v>
      </c>
      <c r="B61" s="40" t="s">
        <v>194</v>
      </c>
      <c r="C61" s="42" t="s">
        <v>195</v>
      </c>
      <c r="D61" s="42" t="s">
        <v>196</v>
      </c>
      <c r="E61" s="37">
        <v>200</v>
      </c>
      <c r="F61" s="46">
        <v>5.05</v>
      </c>
      <c r="G61" s="46"/>
      <c r="H61" s="47">
        <f t="shared" si="1"/>
        <v>1010</v>
      </c>
      <c r="I61" s="47"/>
      <c r="J61" s="92"/>
      <c r="L61" s="44" t="s">
        <v>225</v>
      </c>
    </row>
    <row r="62" spans="1:12" ht="39.950000000000003" customHeight="1">
      <c r="A62" s="40">
        <v>44</v>
      </c>
      <c r="B62" s="40" t="s">
        <v>109</v>
      </c>
      <c r="C62" s="42" t="s">
        <v>110</v>
      </c>
      <c r="D62" s="42" t="s">
        <v>111</v>
      </c>
      <c r="E62" s="37">
        <v>200</v>
      </c>
      <c r="F62" s="46">
        <v>2.2999999999999998</v>
      </c>
      <c r="G62" s="46"/>
      <c r="H62" s="47">
        <f t="shared" si="1"/>
        <v>459.99999999999994</v>
      </c>
      <c r="I62" s="47"/>
      <c r="J62" s="92"/>
      <c r="L62" s="34" t="s">
        <v>223</v>
      </c>
    </row>
    <row r="63" spans="1:12" ht="39.950000000000003" customHeight="1">
      <c r="A63" s="40">
        <v>45</v>
      </c>
      <c r="B63" s="40" t="s">
        <v>197</v>
      </c>
      <c r="C63" s="42" t="s">
        <v>231</v>
      </c>
      <c r="D63" s="42" t="s">
        <v>198</v>
      </c>
      <c r="E63" s="37">
        <v>60</v>
      </c>
      <c r="F63" s="46">
        <v>14.26</v>
      </c>
      <c r="G63" s="46"/>
      <c r="H63" s="47">
        <f t="shared" si="1"/>
        <v>855.6</v>
      </c>
      <c r="I63" s="47"/>
      <c r="J63" s="92"/>
      <c r="L63" s="24" t="s">
        <v>230</v>
      </c>
    </row>
    <row r="64" spans="1:12" ht="39.950000000000003" customHeight="1">
      <c r="A64" s="40">
        <v>46</v>
      </c>
      <c r="B64" s="40" t="s">
        <v>199</v>
      </c>
      <c r="C64" s="25" t="s">
        <v>200</v>
      </c>
      <c r="D64" s="42" t="s">
        <v>201</v>
      </c>
      <c r="E64" s="37">
        <v>200</v>
      </c>
      <c r="F64" s="48">
        <v>8.5</v>
      </c>
      <c r="G64" s="48"/>
      <c r="H64" s="47">
        <f t="shared" si="1"/>
        <v>1700</v>
      </c>
      <c r="I64" s="47"/>
      <c r="J64" s="92" t="s">
        <v>86</v>
      </c>
      <c r="L64" s="24" t="s">
        <v>232</v>
      </c>
    </row>
    <row r="65" spans="1:12" ht="39.950000000000003" customHeight="1">
      <c r="A65" s="40">
        <v>47</v>
      </c>
      <c r="B65" s="40" t="s">
        <v>202</v>
      </c>
      <c r="C65" s="42" t="s">
        <v>203</v>
      </c>
      <c r="D65" s="42" t="s">
        <v>204</v>
      </c>
      <c r="E65" s="37">
        <v>1000</v>
      </c>
      <c r="F65" s="48">
        <v>5.48</v>
      </c>
      <c r="G65" s="48"/>
      <c r="H65" s="47">
        <f t="shared" si="1"/>
        <v>5480</v>
      </c>
      <c r="I65" s="47"/>
      <c r="J65" s="92"/>
      <c r="L65" s="35" t="s">
        <v>222</v>
      </c>
    </row>
    <row r="66" spans="1:12" ht="39.950000000000003" customHeight="1">
      <c r="A66" s="40">
        <v>48</v>
      </c>
      <c r="B66" s="40" t="s">
        <v>205</v>
      </c>
      <c r="C66" s="42" t="s">
        <v>206</v>
      </c>
      <c r="D66" s="42" t="s">
        <v>207</v>
      </c>
      <c r="E66" s="37">
        <v>1000</v>
      </c>
      <c r="F66" s="48">
        <v>9.15</v>
      </c>
      <c r="G66" s="48"/>
      <c r="H66" s="47">
        <f t="shared" si="1"/>
        <v>9150</v>
      </c>
      <c r="I66" s="47"/>
      <c r="J66" s="92"/>
      <c r="L66" s="35" t="s">
        <v>222</v>
      </c>
    </row>
    <row r="67" spans="1:12" ht="39.950000000000003" customHeight="1">
      <c r="A67" s="40">
        <v>49</v>
      </c>
      <c r="B67" s="40" t="s">
        <v>151</v>
      </c>
      <c r="C67" s="42" t="s">
        <v>152</v>
      </c>
      <c r="D67" s="42" t="s">
        <v>153</v>
      </c>
      <c r="E67" s="37">
        <v>60</v>
      </c>
      <c r="F67" s="46">
        <v>17.3</v>
      </c>
      <c r="G67" s="46"/>
      <c r="H67" s="47">
        <f t="shared" si="1"/>
        <v>1038</v>
      </c>
      <c r="I67" s="47"/>
      <c r="J67" s="92" t="s">
        <v>87</v>
      </c>
      <c r="L67" s="44" t="s">
        <v>228</v>
      </c>
    </row>
    <row r="68" spans="1:12" ht="39.950000000000003" customHeight="1">
      <c r="A68" s="40">
        <v>50</v>
      </c>
      <c r="B68" s="40" t="s">
        <v>88</v>
      </c>
      <c r="C68" s="42" t="s">
        <v>89</v>
      </c>
      <c r="D68" s="42" t="s">
        <v>90</v>
      </c>
      <c r="E68" s="37">
        <v>4650</v>
      </c>
      <c r="F68" s="46">
        <v>7.45</v>
      </c>
      <c r="G68" s="46"/>
      <c r="H68" s="47">
        <f t="shared" si="1"/>
        <v>34642.5</v>
      </c>
      <c r="I68" s="47"/>
      <c r="J68" s="92"/>
      <c r="L68" s="45" t="s">
        <v>233</v>
      </c>
    </row>
    <row r="69" spans="1:12" ht="39.950000000000003" customHeight="1">
      <c r="A69" s="40">
        <v>51</v>
      </c>
      <c r="B69" s="40" t="s">
        <v>208</v>
      </c>
      <c r="C69" s="42" t="s">
        <v>209</v>
      </c>
      <c r="D69" s="42" t="s">
        <v>210</v>
      </c>
      <c r="E69" s="37">
        <v>480</v>
      </c>
      <c r="F69" s="46">
        <v>8.25</v>
      </c>
      <c r="G69" s="46"/>
      <c r="H69" s="47">
        <f t="shared" si="1"/>
        <v>3960</v>
      </c>
      <c r="I69" s="47"/>
      <c r="J69" s="92"/>
      <c r="L69" s="44" t="s">
        <v>228</v>
      </c>
    </row>
    <row r="70" spans="1:12" ht="39.950000000000003" customHeight="1">
      <c r="A70" s="40">
        <v>52</v>
      </c>
      <c r="B70" s="40" t="s">
        <v>181</v>
      </c>
      <c r="C70" s="42" t="s">
        <v>182</v>
      </c>
      <c r="D70" s="42" t="s">
        <v>211</v>
      </c>
      <c r="E70" s="37">
        <v>260</v>
      </c>
      <c r="F70" s="46">
        <v>15.67</v>
      </c>
      <c r="G70" s="46"/>
      <c r="H70" s="47">
        <f t="shared" si="1"/>
        <v>4074.2</v>
      </c>
      <c r="I70" s="47"/>
      <c r="J70" s="92"/>
      <c r="L70" s="44" t="s">
        <v>228</v>
      </c>
    </row>
    <row r="71" spans="1:12" ht="39.950000000000003" customHeight="1">
      <c r="A71" s="40">
        <v>53</v>
      </c>
      <c r="B71" s="40" t="s">
        <v>169</v>
      </c>
      <c r="C71" s="42" t="s">
        <v>170</v>
      </c>
      <c r="D71" s="42" t="s">
        <v>171</v>
      </c>
      <c r="E71" s="37">
        <v>680</v>
      </c>
      <c r="F71" s="46">
        <v>7.35</v>
      </c>
      <c r="G71" s="46"/>
      <c r="H71" s="47">
        <f t="shared" si="1"/>
        <v>4998</v>
      </c>
      <c r="I71" s="47"/>
      <c r="J71" s="92"/>
      <c r="L71" s="35" t="s">
        <v>222</v>
      </c>
    </row>
    <row r="72" spans="1:12" ht="39.950000000000003" customHeight="1">
      <c r="A72" s="40">
        <v>54</v>
      </c>
      <c r="B72" s="40" t="s">
        <v>212</v>
      </c>
      <c r="C72" s="42" t="s">
        <v>234</v>
      </c>
      <c r="D72" s="42" t="s">
        <v>96</v>
      </c>
      <c r="E72" s="37">
        <v>1200</v>
      </c>
      <c r="F72" s="46">
        <v>5.83</v>
      </c>
      <c r="G72" s="46"/>
      <c r="H72" s="47">
        <f t="shared" si="1"/>
        <v>6996</v>
      </c>
      <c r="I72" s="47"/>
      <c r="J72" s="92"/>
      <c r="L72" s="24" t="s">
        <v>230</v>
      </c>
    </row>
    <row r="73" spans="1:12" ht="39.950000000000003" customHeight="1">
      <c r="A73" s="40">
        <v>55</v>
      </c>
      <c r="B73" s="40" t="s">
        <v>183</v>
      </c>
      <c r="C73" s="42" t="s">
        <v>184</v>
      </c>
      <c r="D73" s="42" t="s">
        <v>185</v>
      </c>
      <c r="E73" s="37">
        <v>500</v>
      </c>
      <c r="F73" s="46">
        <v>3.88</v>
      </c>
      <c r="G73" s="46"/>
      <c r="H73" s="47">
        <f t="shared" si="1"/>
        <v>1940</v>
      </c>
      <c r="I73" s="47"/>
      <c r="J73" s="92"/>
      <c r="L73" s="44" t="s">
        <v>225</v>
      </c>
    </row>
    <row r="74" spans="1:12" ht="39.950000000000003" customHeight="1">
      <c r="A74" s="40">
        <v>56</v>
      </c>
      <c r="B74" s="40" t="s">
        <v>160</v>
      </c>
      <c r="C74" s="42" t="s">
        <v>161</v>
      </c>
      <c r="D74" s="42" t="s">
        <v>162</v>
      </c>
      <c r="E74" s="37">
        <v>1000</v>
      </c>
      <c r="F74" s="46">
        <v>4.32</v>
      </c>
      <c r="G74" s="46"/>
      <c r="H74" s="47">
        <f t="shared" si="1"/>
        <v>4320</v>
      </c>
      <c r="I74" s="47"/>
      <c r="J74" s="92"/>
      <c r="L74" s="44" t="s">
        <v>225</v>
      </c>
    </row>
    <row r="75" spans="1:12" ht="39.950000000000003" customHeight="1">
      <c r="A75" s="40">
        <v>57</v>
      </c>
      <c r="B75" s="40" t="s">
        <v>213</v>
      </c>
      <c r="C75" s="42" t="s">
        <v>214</v>
      </c>
      <c r="D75" s="42" t="s">
        <v>215</v>
      </c>
      <c r="E75" s="37">
        <v>500</v>
      </c>
      <c r="F75" s="46">
        <v>2.82</v>
      </c>
      <c r="G75" s="46"/>
      <c r="H75" s="47">
        <f t="shared" si="1"/>
        <v>1410</v>
      </c>
      <c r="I75" s="47"/>
      <c r="J75" s="92"/>
      <c r="L75" s="34" t="s">
        <v>223</v>
      </c>
    </row>
    <row r="76" spans="1:12" ht="39.950000000000003" customHeight="1">
      <c r="A76" s="40">
        <v>58</v>
      </c>
      <c r="B76" s="40" t="s">
        <v>216</v>
      </c>
      <c r="C76" s="42" t="s">
        <v>146</v>
      </c>
      <c r="D76" s="42" t="s">
        <v>217</v>
      </c>
      <c r="E76" s="37">
        <v>3800</v>
      </c>
      <c r="F76" s="46">
        <v>2.8</v>
      </c>
      <c r="G76" s="46"/>
      <c r="H76" s="47">
        <f t="shared" si="1"/>
        <v>10640</v>
      </c>
      <c r="I76" s="47"/>
      <c r="J76" s="92"/>
      <c r="L76" s="34" t="s">
        <v>223</v>
      </c>
    </row>
    <row r="77" spans="1:12" ht="39.950000000000003" customHeight="1">
      <c r="A77" s="40">
        <v>59</v>
      </c>
      <c r="B77" s="40" t="s">
        <v>163</v>
      </c>
      <c r="C77" s="42" t="s">
        <v>164</v>
      </c>
      <c r="D77" s="42" t="s">
        <v>165</v>
      </c>
      <c r="E77" s="37">
        <v>800</v>
      </c>
      <c r="F77" s="46">
        <v>3.2</v>
      </c>
      <c r="G77" s="46"/>
      <c r="H77" s="47">
        <f t="shared" si="1"/>
        <v>2560</v>
      </c>
      <c r="I77" s="47"/>
      <c r="J77" s="92"/>
      <c r="L77" s="34" t="s">
        <v>223</v>
      </c>
    </row>
    <row r="78" spans="1:12" ht="39.950000000000003" customHeight="1">
      <c r="A78" s="40">
        <v>60</v>
      </c>
      <c r="B78" s="40" t="s">
        <v>100</v>
      </c>
      <c r="C78" s="42" t="s">
        <v>101</v>
      </c>
      <c r="D78" s="42" t="s">
        <v>102</v>
      </c>
      <c r="E78" s="37">
        <v>100</v>
      </c>
      <c r="F78" s="46">
        <v>6.14</v>
      </c>
      <c r="G78" s="46"/>
      <c r="H78" s="47">
        <f t="shared" si="1"/>
        <v>614</v>
      </c>
      <c r="I78" s="47"/>
      <c r="J78" s="92"/>
      <c r="L78" s="24" t="s">
        <v>224</v>
      </c>
    </row>
    <row r="79" spans="1:12" ht="39.950000000000003" customHeight="1">
      <c r="A79" s="40">
        <v>61</v>
      </c>
      <c r="B79" s="40" t="s">
        <v>103</v>
      </c>
      <c r="C79" s="42" t="s">
        <v>104</v>
      </c>
      <c r="D79" s="42" t="s">
        <v>105</v>
      </c>
      <c r="E79" s="37">
        <v>1113</v>
      </c>
      <c r="F79" s="46">
        <v>4.9800000000000004</v>
      </c>
      <c r="G79" s="46"/>
      <c r="H79" s="47">
        <f t="shared" si="1"/>
        <v>5542.7400000000007</v>
      </c>
      <c r="I79" s="47"/>
      <c r="J79" s="92"/>
      <c r="L79" s="35" t="s">
        <v>222</v>
      </c>
    </row>
    <row r="80" spans="1:12" ht="39.950000000000003" customHeight="1">
      <c r="A80" s="40">
        <v>62</v>
      </c>
      <c r="B80" s="40" t="s">
        <v>94</v>
      </c>
      <c r="C80" s="42" t="s">
        <v>95</v>
      </c>
      <c r="D80" s="42" t="s">
        <v>96</v>
      </c>
      <c r="E80" s="37">
        <v>480</v>
      </c>
      <c r="F80" s="46">
        <v>5.83</v>
      </c>
      <c r="G80" s="46"/>
      <c r="H80" s="47">
        <f t="shared" si="1"/>
        <v>2798.4</v>
      </c>
      <c r="I80" s="47"/>
      <c r="J80" s="92" t="s">
        <v>118</v>
      </c>
      <c r="L80" s="24" t="s">
        <v>230</v>
      </c>
    </row>
    <row r="81" spans="1:12" ht="39.950000000000003" customHeight="1">
      <c r="A81" s="40">
        <v>63</v>
      </c>
      <c r="B81" s="40" t="s">
        <v>109</v>
      </c>
      <c r="C81" s="42" t="s">
        <v>110</v>
      </c>
      <c r="D81" s="42" t="s">
        <v>111</v>
      </c>
      <c r="E81" s="37">
        <v>400</v>
      </c>
      <c r="F81" s="46">
        <v>2.2999999999999998</v>
      </c>
      <c r="G81" s="46"/>
      <c r="H81" s="47">
        <f t="shared" si="1"/>
        <v>919.99999999999989</v>
      </c>
      <c r="I81" s="47"/>
      <c r="J81" s="92"/>
      <c r="L81" s="34" t="s">
        <v>223</v>
      </c>
    </row>
    <row r="82" spans="1:12" ht="39.950000000000003" customHeight="1">
      <c r="A82" s="40">
        <v>64</v>
      </c>
      <c r="B82" s="40" t="s">
        <v>119</v>
      </c>
      <c r="C82" s="42" t="s">
        <v>120</v>
      </c>
      <c r="D82" s="42" t="s">
        <v>121</v>
      </c>
      <c r="E82" s="37">
        <v>15</v>
      </c>
      <c r="F82" s="46">
        <v>4.4000000000000004</v>
      </c>
      <c r="G82" s="46"/>
      <c r="H82" s="47">
        <f t="shared" si="1"/>
        <v>66</v>
      </c>
      <c r="I82" s="47"/>
      <c r="J82" s="92" t="s">
        <v>125</v>
      </c>
      <c r="L82" s="35" t="s">
        <v>222</v>
      </c>
    </row>
    <row r="83" spans="1:12" ht="39.950000000000003" customHeight="1">
      <c r="A83" s="40">
        <v>65</v>
      </c>
      <c r="B83" s="40" t="s">
        <v>122</v>
      </c>
      <c r="C83" s="42" t="s">
        <v>123</v>
      </c>
      <c r="D83" s="42" t="s">
        <v>124</v>
      </c>
      <c r="E83" s="37">
        <v>2</v>
      </c>
      <c r="F83" s="46">
        <v>6.15</v>
      </c>
      <c r="G83" s="46"/>
      <c r="H83" s="47">
        <f t="shared" si="1"/>
        <v>12.3</v>
      </c>
      <c r="I83" s="47"/>
      <c r="J83" s="92"/>
      <c r="L83" s="44" t="s">
        <v>225</v>
      </c>
    </row>
    <row r="84" spans="1:12" ht="39.950000000000003" customHeight="1">
      <c r="A84" s="40">
        <v>66</v>
      </c>
      <c r="B84" s="40" t="s">
        <v>126</v>
      </c>
      <c r="C84" s="42" t="s">
        <v>127</v>
      </c>
      <c r="D84" s="42" t="s">
        <v>128</v>
      </c>
      <c r="E84" s="37">
        <v>50</v>
      </c>
      <c r="F84" s="48">
        <v>17.2</v>
      </c>
      <c r="G84" s="48"/>
      <c r="H84" s="47">
        <f t="shared" ref="H84" si="2">SUM(E84*F84)</f>
        <v>860</v>
      </c>
      <c r="I84" s="47"/>
      <c r="J84" s="40" t="s">
        <v>129</v>
      </c>
      <c r="L84" s="24" t="s">
        <v>235</v>
      </c>
    </row>
    <row r="85" spans="1:12" ht="30" customHeight="1">
      <c r="A85" s="40"/>
      <c r="B85" s="40"/>
      <c r="C85" s="42"/>
      <c r="D85" s="22" t="s">
        <v>22</v>
      </c>
      <c r="E85" s="37">
        <f>SUM(E19:E84)</f>
        <v>32233</v>
      </c>
      <c r="F85" s="46"/>
      <c r="G85" s="46"/>
      <c r="H85" s="47"/>
      <c r="I85" s="47"/>
      <c r="J85" s="37"/>
    </row>
    <row r="86" spans="1:12" ht="30" customHeight="1">
      <c r="A86" s="52" t="s">
        <v>246</v>
      </c>
      <c r="B86" s="52"/>
      <c r="C86" s="52"/>
      <c r="D86" s="52"/>
      <c r="E86" s="52"/>
      <c r="F86" s="52"/>
      <c r="G86" s="52"/>
      <c r="H86" s="51">
        <f>SUM(H19:H85)</f>
        <v>178167.56</v>
      </c>
      <c r="I86" s="51"/>
      <c r="J86" s="37"/>
    </row>
    <row r="87" spans="1:12" ht="22.5" customHeight="1">
      <c r="A87" s="1" t="s">
        <v>23</v>
      </c>
      <c r="B87" s="35"/>
      <c r="C87" s="34"/>
      <c r="D87" s="21"/>
      <c r="E87" s="21"/>
      <c r="F87" s="2"/>
      <c r="G87" s="2"/>
      <c r="H87" s="3" t="s">
        <v>21</v>
      </c>
      <c r="I87" s="3" t="s">
        <v>21</v>
      </c>
    </row>
    <row r="88" spans="1:12" ht="22.5" customHeight="1">
      <c r="A88" s="1" t="s">
        <v>24</v>
      </c>
      <c r="B88" s="35"/>
      <c r="C88" s="34"/>
      <c r="D88" s="21"/>
      <c r="E88" s="21"/>
      <c r="F88" s="2"/>
      <c r="G88" s="2"/>
      <c r="H88" s="3"/>
      <c r="I88" s="3"/>
      <c r="J88" s="33"/>
    </row>
    <row r="89" spans="1:12" ht="22.5" customHeight="1">
      <c r="A89" s="1" t="s">
        <v>25</v>
      </c>
      <c r="B89" s="35"/>
      <c r="C89" s="34"/>
      <c r="D89" s="21"/>
      <c r="E89" s="21"/>
      <c r="F89" s="2"/>
      <c r="G89" s="2"/>
      <c r="H89" s="3"/>
      <c r="I89" s="3"/>
      <c r="J89" s="33"/>
    </row>
    <row r="90" spans="1:12" ht="22.5" customHeight="1">
      <c r="A90" s="4" t="s">
        <v>26</v>
      </c>
      <c r="E90" s="23"/>
    </row>
    <row r="91" spans="1:12" ht="22.5" customHeight="1">
      <c r="A91" s="7" t="s">
        <v>27</v>
      </c>
      <c r="E91" s="23"/>
    </row>
    <row r="92" spans="1:12" ht="22.5" customHeight="1">
      <c r="A92" s="7" t="s">
        <v>28</v>
      </c>
      <c r="E92" s="23"/>
    </row>
    <row r="93" spans="1:12" ht="22.5" customHeight="1">
      <c r="A93" s="7" t="s">
        <v>29</v>
      </c>
      <c r="E93" s="23"/>
    </row>
    <row r="94" spans="1:12" ht="22.5" customHeight="1">
      <c r="A94" s="7" t="s">
        <v>30</v>
      </c>
      <c r="E94" s="23"/>
    </row>
    <row r="95" spans="1:12" ht="22.5" customHeight="1">
      <c r="A95" s="7" t="s">
        <v>31</v>
      </c>
      <c r="E95" s="23"/>
    </row>
    <row r="96" spans="1:12" ht="22.5" customHeight="1">
      <c r="A96" s="7" t="s">
        <v>32</v>
      </c>
      <c r="E96" s="23"/>
    </row>
    <row r="97" spans="1:5" ht="22.5" customHeight="1">
      <c r="A97" s="7" t="s">
        <v>33</v>
      </c>
      <c r="E97" s="23"/>
    </row>
  </sheetData>
  <mergeCells count="177">
    <mergeCell ref="J49:J51"/>
    <mergeCell ref="J53:J63"/>
    <mergeCell ref="J64:J66"/>
    <mergeCell ref="J67:J79"/>
    <mergeCell ref="J82:J83"/>
    <mergeCell ref="J80:J81"/>
    <mergeCell ref="F53:G53"/>
    <mergeCell ref="H53:I53"/>
    <mergeCell ref="F49:G49"/>
    <mergeCell ref="H49:I49"/>
    <mergeCell ref="F51:G51"/>
    <mergeCell ref="H51:I51"/>
    <mergeCell ref="F52:G52"/>
    <mergeCell ref="H52:I52"/>
    <mergeCell ref="F59:G59"/>
    <mergeCell ref="H59:I59"/>
    <mergeCell ref="F63:G63"/>
    <mergeCell ref="H63:I63"/>
    <mergeCell ref="H62:I62"/>
    <mergeCell ref="H77:I77"/>
    <mergeCell ref="F78:G78"/>
    <mergeCell ref="F67:G67"/>
    <mergeCell ref="H67:I67"/>
    <mergeCell ref="F68:G68"/>
    <mergeCell ref="F29:G29"/>
    <mergeCell ref="H29:I29"/>
    <mergeCell ref="F30:G30"/>
    <mergeCell ref="H30:I30"/>
    <mergeCell ref="F31:G31"/>
    <mergeCell ref="H31:I31"/>
    <mergeCell ref="F32:G32"/>
    <mergeCell ref="H32:I32"/>
    <mergeCell ref="J42:J48"/>
    <mergeCell ref="F42:G42"/>
    <mergeCell ref="H42:I42"/>
    <mergeCell ref="F43:G43"/>
    <mergeCell ref="H43:I43"/>
    <mergeCell ref="F44:G44"/>
    <mergeCell ref="F48:G48"/>
    <mergeCell ref="H48:I48"/>
    <mergeCell ref="J27:J32"/>
    <mergeCell ref="J33:J34"/>
    <mergeCell ref="J35:J41"/>
    <mergeCell ref="F33:G33"/>
    <mergeCell ref="H33:I33"/>
    <mergeCell ref="F34:G34"/>
    <mergeCell ref="H34:I34"/>
    <mergeCell ref="F41:G41"/>
    <mergeCell ref="B17:B18"/>
    <mergeCell ref="F85:G85"/>
    <mergeCell ref="H85:I85"/>
    <mergeCell ref="A15:C15"/>
    <mergeCell ref="A16:C16"/>
    <mergeCell ref="D15:G15"/>
    <mergeCell ref="D16:G16"/>
    <mergeCell ref="F18:G18"/>
    <mergeCell ref="F17:G17"/>
    <mergeCell ref="H26:I26"/>
    <mergeCell ref="F27:G27"/>
    <mergeCell ref="H27:I27"/>
    <mergeCell ref="F28:G28"/>
    <mergeCell ref="F20:G20"/>
    <mergeCell ref="H20:I20"/>
    <mergeCell ref="F50:G50"/>
    <mergeCell ref="H50:I50"/>
    <mergeCell ref="F45:G45"/>
    <mergeCell ref="H45:I45"/>
    <mergeCell ref="F46:G46"/>
    <mergeCell ref="H46:I46"/>
    <mergeCell ref="F47:G47"/>
    <mergeCell ref="H47:I47"/>
    <mergeCell ref="H44:I44"/>
    <mergeCell ref="H86:I86"/>
    <mergeCell ref="A86:G86"/>
    <mergeCell ref="C1:I1"/>
    <mergeCell ref="C2:I2"/>
    <mergeCell ref="C3:I3"/>
    <mergeCell ref="C10:D11"/>
    <mergeCell ref="C4:I4"/>
    <mergeCell ref="G8:I8"/>
    <mergeCell ref="C6:D8"/>
    <mergeCell ref="G9:I13"/>
    <mergeCell ref="E10:E11"/>
    <mergeCell ref="A9:B9"/>
    <mergeCell ref="C9:D9"/>
    <mergeCell ref="A12:E12"/>
    <mergeCell ref="A10:B11"/>
    <mergeCell ref="A13:E14"/>
    <mergeCell ref="H15:I15"/>
    <mergeCell ref="H17:I18"/>
    <mergeCell ref="H16:I16"/>
    <mergeCell ref="C17:C18"/>
    <mergeCell ref="D17:D18"/>
    <mergeCell ref="A17:A18"/>
    <mergeCell ref="F26:G26"/>
    <mergeCell ref="E17:E18"/>
    <mergeCell ref="J17:J18"/>
    <mergeCell ref="F21:G21"/>
    <mergeCell ref="H21:I21"/>
    <mergeCell ref="F22:G22"/>
    <mergeCell ref="H22:I22"/>
    <mergeCell ref="F19:G19"/>
    <mergeCell ref="H19:I19"/>
    <mergeCell ref="H25:I25"/>
    <mergeCell ref="H23:I23"/>
    <mergeCell ref="F24:G24"/>
    <mergeCell ref="H24:I24"/>
    <mergeCell ref="F23:G23"/>
    <mergeCell ref="F25:G25"/>
    <mergeCell ref="H41:I41"/>
    <mergeCell ref="F35:G35"/>
    <mergeCell ref="H35:I35"/>
    <mergeCell ref="F36:G36"/>
    <mergeCell ref="H36:I36"/>
    <mergeCell ref="F37:G37"/>
    <mergeCell ref="H37:I37"/>
    <mergeCell ref="F38:G38"/>
    <mergeCell ref="H38:I38"/>
    <mergeCell ref="F39:G39"/>
    <mergeCell ref="H39:I39"/>
    <mergeCell ref="F40:G40"/>
    <mergeCell ref="H40:I40"/>
    <mergeCell ref="H28:I28"/>
    <mergeCell ref="F65:G65"/>
    <mergeCell ref="H65:I65"/>
    <mergeCell ref="F66:G66"/>
    <mergeCell ref="H66:I66"/>
    <mergeCell ref="J20:J23"/>
    <mergeCell ref="J24:J25"/>
    <mergeCell ref="F64:G64"/>
    <mergeCell ref="H64:I64"/>
    <mergeCell ref="F56:G56"/>
    <mergeCell ref="H56:I56"/>
    <mergeCell ref="F61:G61"/>
    <mergeCell ref="H61:I61"/>
    <mergeCell ref="F57:G57"/>
    <mergeCell ref="H57:I57"/>
    <mergeCell ref="F58:G58"/>
    <mergeCell ref="H58:I58"/>
    <mergeCell ref="F60:G60"/>
    <mergeCell ref="H60:I60"/>
    <mergeCell ref="F54:G54"/>
    <mergeCell ref="H54:I54"/>
    <mergeCell ref="F55:G55"/>
    <mergeCell ref="H55:I55"/>
    <mergeCell ref="F62:G62"/>
    <mergeCell ref="F84:G84"/>
    <mergeCell ref="H84:I84"/>
    <mergeCell ref="F80:G80"/>
    <mergeCell ref="H80:I80"/>
    <mergeCell ref="F82:G82"/>
    <mergeCell ref="H82:I82"/>
    <mergeCell ref="H78:I78"/>
    <mergeCell ref="F72:G72"/>
    <mergeCell ref="H72:I72"/>
    <mergeCell ref="F73:G73"/>
    <mergeCell ref="H73:I73"/>
    <mergeCell ref="F74:G74"/>
    <mergeCell ref="H74:I74"/>
    <mergeCell ref="F83:G83"/>
    <mergeCell ref="H83:I83"/>
    <mergeCell ref="F81:G81"/>
    <mergeCell ref="H81:I81"/>
    <mergeCell ref="F79:G79"/>
    <mergeCell ref="H79:I79"/>
    <mergeCell ref="F75:G75"/>
    <mergeCell ref="H75:I75"/>
    <mergeCell ref="F76:G76"/>
    <mergeCell ref="H76:I76"/>
    <mergeCell ref="F77:G77"/>
    <mergeCell ref="H68:I68"/>
    <mergeCell ref="F69:G69"/>
    <mergeCell ref="H69:I69"/>
    <mergeCell ref="F70:G70"/>
    <mergeCell ref="H70:I70"/>
    <mergeCell ref="F71:G71"/>
    <mergeCell ref="H71:I71"/>
  </mergeCells>
  <phoneticPr fontId="2" type="noConversion"/>
  <hyperlinks>
    <hyperlink ref="C3" r:id="rId1" xr:uid="{00000000-0004-0000-0000-000000000000}"/>
  </hyperlinks>
  <pageMargins left="0.23622047244094491" right="0.15748031496062992" top="7.874015748031496E-2" bottom="3.937007874015748E-2" header="7.874015748031496E-2" footer="7.874015748031496E-2"/>
  <pageSetup paperSize="9" scale="48" orientation="portrait" useFirstPageNumber="1" horizontalDpi="4294967293" verticalDpi="300" r:id="rId2"/>
  <headerFooter alignWithMargins="0">
    <oddFooter>&amp;F&amp;R 第 &amp;P 页</oddFooter>
  </headerFooter>
  <rowBreaks count="1" manualBreakCount="1">
    <brk id="51" max="9" man="1"/>
  </rowBreaks>
  <drawing r:id="rId3"/>
  <legacyDrawing r:id="rId4"/>
  <oleObjects>
    <mc:AlternateContent xmlns:mc="http://schemas.openxmlformats.org/markup-compatibility/2006">
      <mc:Choice Requires="x14">
        <oleObject progId="Photoshop.Image.5" shapeId="1025" r:id="rId5">
          <objectPr defaultSize="0" autoPict="0" r:id="rId6">
            <anchor moveWithCells="1" sizeWithCells="1">
              <from>
                <xdr:col>3</xdr:col>
                <xdr:colOff>0</xdr:colOff>
                <xdr:row>0</xdr:row>
                <xdr:rowOff>0</xdr:rowOff>
              </from>
              <to>
                <xdr:col>4</xdr:col>
                <xdr:colOff>0</xdr:colOff>
                <xdr:row>0</xdr:row>
                <xdr:rowOff>0</xdr:rowOff>
              </to>
            </anchor>
          </objectPr>
        </oleObject>
      </mc:Choice>
      <mc:Fallback>
        <oleObject progId="Photoshop.Image.5" shapeId="1025" r:id="rId5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B1485295554408E77633AC9D5C555" ma:contentTypeVersion="6" ma:contentTypeDescription="Create a new document." ma:contentTypeScope="" ma:versionID="1b7ab338488c60bfd97dd384171e8c05">
  <xsd:schema xmlns:xsd="http://www.w3.org/2001/XMLSchema" xmlns:xs="http://www.w3.org/2001/XMLSchema" xmlns:p="http://schemas.microsoft.com/office/2006/metadata/properties" xmlns:ns2="7f15a6ec-73c9-43da-b026-5531875260af" targetNamespace="http://schemas.microsoft.com/office/2006/metadata/properties" ma:root="true" ma:fieldsID="0144a18f85adc5c4a6f84d224156584d" ns2:_="">
    <xsd:import namespace="7f15a6ec-73c9-43da-b026-5531875260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15a6ec-73c9-43da-b026-5531875260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35BBE9-DCEE-483A-ACA7-C57C15BD959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7B25A3D-0C34-4AC0-8C95-F8C378A311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C695B4-534A-43E6-9BDD-CD1447DC2C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15a6ec-73c9-43da-b026-5531875260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 </vt:lpstr>
      <vt:lpstr>' '!Print_Area</vt:lpstr>
      <vt:lpstr>' '!Print_Titles</vt:lpstr>
    </vt:vector>
  </TitlesOfParts>
  <Company>pacific ocean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channa</cp:lastModifiedBy>
  <cp:revision/>
  <cp:lastPrinted>2020-09-28T07:33:20Z</cp:lastPrinted>
  <dcterms:created xsi:type="dcterms:W3CDTF">2005-05-19T02:42:32Z</dcterms:created>
  <dcterms:modified xsi:type="dcterms:W3CDTF">2020-11-04T06:42:31Z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0x010100CB6B1485295554408E77633AC9D5C555</vt:lpwstr>
  </property>
</Properties>
</file>