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lores\Desktop\DBS Reports\"/>
    </mc:Choice>
  </mc:AlternateContent>
  <xr:revisionPtr revIDLastSave="0" documentId="13_ncr:1_{ECAA6595-84FE-4E00-A355-21BAE11F6BF8}" xr6:coauthVersionLast="47" xr6:coauthVersionMax="47" xr10:uidLastSave="{00000000-0000-0000-0000-000000000000}"/>
  <bookViews>
    <workbookView xWindow="-28920" yWindow="-120" windowWidth="29040" windowHeight="15840" activeTab="2" xr2:uid="{79400EDE-9C21-40CB-A388-1BFE5D901F82}"/>
  </bookViews>
  <sheets>
    <sheet name="Pivots" sheetId="3" r:id="rId1"/>
    <sheet name="DBS Grief" sheetId="1" r:id="rId2"/>
    <sheet name="CMIS Grief" sheetId="2" r:id="rId3"/>
  </sheets>
  <calcPr calcId="191029"/>
  <pivotCaches>
    <pivotCache cacheId="20" r:id="rId4"/>
    <pivotCache cacheId="2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2" l="1"/>
  <c r="T5" i="2"/>
  <c r="F6" i="2"/>
  <c r="F5" i="2"/>
  <c r="H6" i="1"/>
  <c r="H7" i="1"/>
  <c r="H8" i="1"/>
  <c r="H9" i="1"/>
  <c r="H10" i="1"/>
  <c r="H5" i="1"/>
</calcChain>
</file>

<file path=xl/sharedStrings.xml><?xml version="1.0" encoding="utf-8"?>
<sst xmlns="http://schemas.openxmlformats.org/spreadsheetml/2006/main" count="109" uniqueCount="73">
  <si>
    <t>8/08/24</t>
  </si>
  <si>
    <t>E250-AGW015882</t>
  </si>
  <si>
    <t>D06</t>
  </si>
  <si>
    <t>IR</t>
  </si>
  <si>
    <t>8/05/24</t>
  </si>
  <si>
    <t>E350-1AW026425</t>
  </si>
  <si>
    <t>8/06/24</t>
  </si>
  <si>
    <t>E350-1AW026430</t>
  </si>
  <si>
    <t>E350-1AW026507</t>
  </si>
  <si>
    <t>TR</t>
  </si>
  <si>
    <t>E350-1AW026524</t>
  </si>
  <si>
    <t>E350-1AW026533</t>
  </si>
  <si>
    <t>Grief Date</t>
  </si>
  <si>
    <t xml:space="preserve">CCR No.  </t>
  </si>
  <si>
    <t>Store</t>
  </si>
  <si>
    <t>Rec. ID</t>
  </si>
  <si>
    <t>Ack. Code</t>
  </si>
  <si>
    <t>CCR Line No.</t>
  </si>
  <si>
    <t>Error Message</t>
  </si>
  <si>
    <t>Age</t>
  </si>
  <si>
    <t>Aging</t>
  </si>
  <si>
    <t>NO ENTITLEMENT FOR [1] OF [20R8019]</t>
  </si>
  <si>
    <t>NO ENTITLEMENT FOR [1] OF [11R0024]</t>
  </si>
  <si>
    <t>RTND SERIAL NUMBER IS REQUIRED FOR THIS PART</t>
  </si>
  <si>
    <t xml:space="preserve">INVALID CASE NUMBER FOR INSPECTION LINE </t>
  </si>
  <si>
    <t>INVALID CAF FAMILY</t>
  </si>
  <si>
    <t>NO ENTITLEMENT FOR [1] OF [20R8947]</t>
  </si>
  <si>
    <t>DBS Grief</t>
  </si>
  <si>
    <t>0-9 Days</t>
  </si>
  <si>
    <t>Ship Cust Cd</t>
  </si>
  <si>
    <t>Rcv Cust Cd</t>
  </si>
  <si>
    <t>Date</t>
  </si>
  <si>
    <t>Ship No</t>
  </si>
  <si>
    <t>Part No</t>
  </si>
  <si>
    <t>CAF</t>
  </si>
  <si>
    <t>Full</t>
  </si>
  <si>
    <t>Prtl</t>
  </si>
  <si>
    <t>Rjct</t>
  </si>
  <si>
    <t>03-402679</t>
  </si>
  <si>
    <t>E350</t>
  </si>
  <si>
    <t>Z067 </t>
  </si>
  <si>
    <t>31/Jul/2024 </t>
  </si>
  <si>
    <t>NA </t>
  </si>
  <si>
    <t>1304759 </t>
  </si>
  <si>
    <t>04N6478 </t>
  </si>
  <si>
    <t>20R3672 </t>
  </si>
  <si>
    <t>CGW001 </t>
  </si>
  <si>
    <t>1 </t>
  </si>
  <si>
    <t>0 </t>
  </si>
  <si>
    <t>N </t>
  </si>
  <si>
    <t>6803-402752</t>
  </si>
  <si>
    <t>E250</t>
  </si>
  <si>
    <t>06/Aug/2024 </t>
  </si>
  <si>
    <t>12C1183 </t>
  </si>
  <si>
    <t>20R3452 </t>
  </si>
  <si>
    <t>NBE025 </t>
  </si>
  <si>
    <t>Traffic No.</t>
  </si>
  <si>
    <t>Date Insp.</t>
  </si>
  <si>
    <t>Month</t>
  </si>
  <si>
    <t>CCR No.</t>
  </si>
  <si>
    <t>Case No.</t>
  </si>
  <si>
    <t>Resn Code</t>
  </si>
  <si>
    <t>Add Chg.</t>
  </si>
  <si>
    <t>Identity Ind.</t>
  </si>
  <si>
    <t>Serial No.</t>
  </si>
  <si>
    <t>CMIS Grief</t>
  </si>
  <si>
    <t>Row Labels</t>
  </si>
  <si>
    <t>Grand Total</t>
  </si>
  <si>
    <t>Column Labels</t>
  </si>
  <si>
    <t>Count of CCR Line No.</t>
  </si>
  <si>
    <t>DBS Pivot</t>
  </si>
  <si>
    <t>CMIS Pivot</t>
  </si>
  <si>
    <t>Count of Part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</si>
</sst>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u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2" fillId="0" borderId="0" xfId="0" applyFont="1"/>
    <xf numFmtId="1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M. Flores" refreshedDate="45512.380813310185" createdVersion="8" refreshedVersion="8" minRefreshableVersion="3" recordCount="2" xr:uid="{7D56EC38-40AD-4473-914B-801BFD133E93}">
  <cacheSource type="worksheet">
    <worksheetSource ref="A4:U6" sheet="CMIS Grief"/>
  </cacheSource>
  <cacheFields count="21">
    <cacheField name="Traffic No." numFmtId="0">
      <sharedItems/>
    </cacheField>
    <cacheField name="Ship Cust Cd" numFmtId="0">
      <sharedItems/>
    </cacheField>
    <cacheField name="Rcv Cust Cd" numFmtId="0">
      <sharedItems/>
    </cacheField>
    <cacheField name="Date Insp." numFmtId="0">
      <sharedItems/>
    </cacheField>
    <cacheField name="Month" numFmtId="0">
      <sharedItems containsSemiMixedTypes="0" containsString="0" containsNumber="1" containsInteger="1" minValue="7" maxValue="8"/>
    </cacheField>
    <cacheField name="Date" numFmtId="0">
      <sharedItems/>
    </cacheField>
    <cacheField name="CCR No." numFmtId="0">
      <sharedItems/>
    </cacheField>
    <cacheField name="Ship No" numFmtId="0">
      <sharedItems containsBlank="1"/>
    </cacheField>
    <cacheField name="Store" numFmtId="0">
      <sharedItems containsString="0" containsBlank="1" containsNumber="1" containsInteger="1" minValue="10" maxValue="39" count="3">
        <n v="10"/>
        <n v="39"/>
        <m u="1"/>
      </sharedItems>
    </cacheField>
    <cacheField name="Case No." numFmtId="0">
      <sharedItems/>
    </cacheField>
    <cacheField name="Part No" numFmtId="0">
      <sharedItems/>
    </cacheField>
    <cacheField name="CAF" numFmtId="0">
      <sharedItems/>
    </cacheField>
    <cacheField name="Full" numFmtId="0">
      <sharedItems/>
    </cacheField>
    <cacheField name="Prtl" numFmtId="0">
      <sharedItems/>
    </cacheField>
    <cacheField name="Rjct" numFmtId="0">
      <sharedItems/>
    </cacheField>
    <cacheField name="Resn Code" numFmtId="0">
      <sharedItems containsNonDate="0" containsString="0" containsBlank="1"/>
    </cacheField>
    <cacheField name="Add Chg." numFmtId="0">
      <sharedItems/>
    </cacheField>
    <cacheField name="Identity Ind." numFmtId="0">
      <sharedItems containsNonDate="0" containsString="0" containsBlank="1"/>
    </cacheField>
    <cacheField name="Serial No." numFmtId="0">
      <sharedItems containsNonDate="0" containsString="0" containsBlank="1"/>
    </cacheField>
    <cacheField name="Age" numFmtId="1">
      <sharedItems containsSemiMixedTypes="0" containsString="0" containsNumber="1" containsInteger="1" minValue="2" maxValue="8"/>
    </cacheField>
    <cacheField name="Aging" numFmtId="0">
      <sharedItems count="1">
        <s v="0-9 Day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M. Flores" refreshedDate="45512.380813425923" createdVersion="8" refreshedVersion="8" minRefreshableVersion="3" recordCount="6" xr:uid="{FF0C34B3-78DB-4154-8ACD-F847B3D0994C}">
  <cacheSource type="worksheet">
    <worksheetSource ref="A4:I10" sheet="DBS Grief"/>
  </cacheSource>
  <cacheFields count="9">
    <cacheField name="Grief Date" numFmtId="0">
      <sharedItems/>
    </cacheField>
    <cacheField name="CCR No.  " numFmtId="0">
      <sharedItems/>
    </cacheField>
    <cacheField name="Store" numFmtId="0">
      <sharedItems containsSemiMixedTypes="0" containsString="0" containsNumber="1" containsInteger="1" minValue="0" maxValue="10" count="2">
        <n v="0"/>
        <n v="10"/>
      </sharedItems>
    </cacheField>
    <cacheField name="Rec. ID" numFmtId="0">
      <sharedItems/>
    </cacheField>
    <cacheField name="Ack. Code" numFmtId="0">
      <sharedItems/>
    </cacheField>
    <cacheField name="CCR Line No." numFmtId="0">
      <sharedItems containsSemiMixedTypes="0" containsString="0" containsNumber="1" containsInteger="1" minValue="0" maxValue="3"/>
    </cacheField>
    <cacheField name="Error Message" numFmtId="0">
      <sharedItems/>
    </cacheField>
    <cacheField name="Age" numFmtId="0">
      <sharedItems containsSemiMixedTypes="0" containsString="0" containsNumber="1" containsInteger="1" minValue="0" maxValue="3"/>
    </cacheField>
    <cacheField name="Aging" numFmtId="0">
      <sharedItems count="1">
        <s v="0-9 Day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03-402679"/>
    <s v="E350"/>
    <s v="Z067 "/>
    <s v="31/Jul/2024 "/>
    <n v="7"/>
    <s v="7/31/2024"/>
    <s v="NA "/>
    <s v="1304759 "/>
    <x v="0"/>
    <s v="04N6478 "/>
    <s v="20R3672 "/>
    <s v="CGW001 "/>
    <s v="1 "/>
    <s v="0 "/>
    <s v="0 "/>
    <m/>
    <s v="N "/>
    <m/>
    <m/>
    <n v="8"/>
    <x v="0"/>
  </r>
  <r>
    <s v="6803-402752"/>
    <s v="E250"/>
    <s v="Z067 "/>
    <s v="06/Aug/2024 "/>
    <n v="8"/>
    <s v="8/06/2024"/>
    <s v="NA "/>
    <m/>
    <x v="1"/>
    <s v="12C1183 "/>
    <s v="20R3452 "/>
    <s v="NBE025 "/>
    <s v="1 "/>
    <s v="0 "/>
    <s v="0 "/>
    <m/>
    <s v="N "/>
    <m/>
    <m/>
    <n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8/08/24"/>
    <s v="E250-AGW015882"/>
    <x v="0"/>
    <s v="D06"/>
    <s v="IR"/>
    <n v="2"/>
    <s v="NO ENTITLEMENT FOR [1] OF [20R8019]"/>
    <n v="0"/>
    <x v="0"/>
  </r>
  <r>
    <s v="8/05/24"/>
    <s v="E350-1AW026425"/>
    <x v="1"/>
    <s v="D06"/>
    <s v="IR"/>
    <n v="1"/>
    <s v="NO ENTITLEMENT FOR [1] OF [11R0024]"/>
    <n v="3"/>
    <x v="0"/>
  </r>
  <r>
    <s v="8/06/24"/>
    <s v="E350-1AW026430"/>
    <x v="1"/>
    <s v="D06"/>
    <s v="IR"/>
    <n v="1"/>
    <s v="RTND SERIAL NUMBER IS REQUIRED FOR THIS PART"/>
    <n v="2"/>
    <x v="0"/>
  </r>
  <r>
    <s v="8/06/24"/>
    <s v="E350-1AW026507"/>
    <x v="1"/>
    <s v="D06"/>
    <s v="TR"/>
    <n v="0"/>
    <s v="INVALID CASE NUMBER FOR INSPECTION LINE "/>
    <n v="2"/>
    <x v="0"/>
  </r>
  <r>
    <s v="8/06/24"/>
    <s v="E350-1AW026524"/>
    <x v="1"/>
    <s v="D06"/>
    <s v="IR"/>
    <n v="3"/>
    <s v="INVALID CAF FAMILY"/>
    <n v="2"/>
    <x v="0"/>
  </r>
  <r>
    <s v="8/06/24"/>
    <s v="E350-1AW026533"/>
    <x v="1"/>
    <s v="D06"/>
    <s v="IR"/>
    <n v="1"/>
    <s v="NO ENTITLEMENT FOR [1] OF [20R8947]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4E6EA-9B41-4663-A0A9-3A0F67DFFDFA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C16" firstHeaderRow="1" firstDataRow="2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m="1" x="2"/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axis="axisCol" showAll="0">
      <items count="2">
        <item x="0"/>
        <item t="default"/>
      </items>
    </pivotField>
  </pivotFields>
  <rowFields count="1">
    <field x="8"/>
  </rowFields>
  <rowItems count="3">
    <i>
      <x v="1"/>
    </i>
    <i>
      <x v="2"/>
    </i>
    <i t="grand">
      <x/>
    </i>
  </rowItems>
  <colFields count="1">
    <field x="20"/>
  </colFields>
  <colItems count="2">
    <i>
      <x/>
    </i>
    <i t="grand">
      <x/>
    </i>
  </colItems>
  <dataFields count="1">
    <dataField name="Count of Part No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10099C-33A4-4440-BDD8-3E0A2640A077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8" firstHeaderRow="1" firstDataRow="2" firstDataCol="1"/>
  <pivotFields count="9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2"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8"/>
  </colFields>
  <colItems count="2">
    <i>
      <x/>
    </i>
    <i t="grand">
      <x/>
    </i>
  </colItems>
  <dataFields count="1">
    <dataField name="Count of CCR Line No." fld="5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85B6-231C-4FB2-AA90-231BCD456032}">
  <dimension ref="A1:C16"/>
  <sheetViews>
    <sheetView workbookViewId="0"/>
  </sheetViews>
  <sheetFormatPr defaultRowHeight="15" x14ac:dyDescent="0.25"/>
  <cols>
    <col min="1" max="1" width="17.140625" customWidth="1"/>
    <col min="2" max="2" width="16.85546875" bestFit="1" customWidth="1"/>
    <col min="3" max="3" width="11.28515625" bestFit="1" customWidth="1"/>
  </cols>
  <sheetData>
    <row r="1" spans="1:3" x14ac:dyDescent="0.25">
      <c r="A1" s="2">
        <v>45512</v>
      </c>
    </row>
    <row r="3" spans="1:3" x14ac:dyDescent="0.25">
      <c r="A3" t="s">
        <v>70</v>
      </c>
    </row>
    <row r="4" spans="1:3" x14ac:dyDescent="0.25">
      <c r="A4" s="5" t="s">
        <v>69</v>
      </c>
      <c r="B4" s="5" t="s">
        <v>68</v>
      </c>
    </row>
    <row r="5" spans="1:3" x14ac:dyDescent="0.25">
      <c r="A5" s="5" t="s">
        <v>66</v>
      </c>
      <c r="B5" t="s">
        <v>28</v>
      </c>
      <c r="C5" t="s">
        <v>67</v>
      </c>
    </row>
    <row r="6" spans="1:3" x14ac:dyDescent="0.25">
      <c r="A6" s="6">
        <v>0</v>
      </c>
      <c r="B6" s="7">
        <v>1</v>
      </c>
      <c r="C6" s="7">
        <v>1</v>
      </c>
    </row>
    <row r="7" spans="1:3" x14ac:dyDescent="0.25">
      <c r="A7" s="6">
        <v>10</v>
      </c>
      <c r="B7" s="7">
        <v>5</v>
      </c>
      <c r="C7" s="7">
        <v>5</v>
      </c>
    </row>
    <row r="8" spans="1:3" x14ac:dyDescent="0.25">
      <c r="A8" s="6" t="s">
        <v>67</v>
      </c>
      <c r="B8" s="7">
        <v>6</v>
      </c>
      <c r="C8" s="7">
        <v>6</v>
      </c>
    </row>
    <row r="11" spans="1:3" x14ac:dyDescent="0.25">
      <c r="A11" t="s">
        <v>71</v>
      </c>
    </row>
    <row r="12" spans="1:3" x14ac:dyDescent="0.25">
      <c r="A12" s="5" t="s">
        <v>72</v>
      </c>
      <c r="B12" s="5" t="s">
        <v>68</v>
      </c>
    </row>
    <row r="13" spans="1:3" x14ac:dyDescent="0.25">
      <c r="A13" s="5" t="s">
        <v>66</v>
      </c>
      <c r="B13" t="s">
        <v>28</v>
      </c>
      <c r="C13" t="s">
        <v>67</v>
      </c>
    </row>
    <row r="14" spans="1:3" x14ac:dyDescent="0.25">
      <c r="A14" s="6">
        <v>10</v>
      </c>
      <c r="B14" s="7">
        <v>1</v>
      </c>
      <c r="C14" s="7">
        <v>1</v>
      </c>
    </row>
    <row r="15" spans="1:3" x14ac:dyDescent="0.25">
      <c r="A15" s="6">
        <v>39</v>
      </c>
      <c r="B15" s="7">
        <v>1</v>
      </c>
      <c r="C15" s="7">
        <v>1</v>
      </c>
    </row>
    <row r="16" spans="1:3" x14ac:dyDescent="0.25">
      <c r="A16" s="6" t="s">
        <v>67</v>
      </c>
      <c r="B16" s="7">
        <v>2</v>
      </c>
      <c r="C16" s="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C843-0F88-4B19-94DB-7A32F2325A3D}">
  <dimension ref="A1:I10"/>
  <sheetViews>
    <sheetView workbookViewId="0"/>
  </sheetViews>
  <sheetFormatPr defaultRowHeight="15" x14ac:dyDescent="0.25"/>
  <cols>
    <col min="1" max="1" width="10.85546875" bestFit="1" customWidth="1"/>
    <col min="2" max="2" width="16" bestFit="1" customWidth="1"/>
    <col min="3" max="3" width="5.7109375" bestFit="1" customWidth="1"/>
    <col min="7" max="7" width="45.5703125" bestFit="1" customWidth="1"/>
  </cols>
  <sheetData>
    <row r="1" spans="1:9" x14ac:dyDescent="0.25">
      <c r="A1" s="2">
        <v>45512</v>
      </c>
    </row>
    <row r="2" spans="1:9" x14ac:dyDescent="0.25">
      <c r="A2" t="s">
        <v>27</v>
      </c>
    </row>
    <row r="4" spans="1:9" x14ac:dyDescent="0.2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</row>
    <row r="5" spans="1:9" x14ac:dyDescent="0.25">
      <c r="A5" t="s">
        <v>0</v>
      </c>
      <c r="B5" t="s">
        <v>1</v>
      </c>
      <c r="C5">
        <v>0</v>
      </c>
      <c r="D5" t="s">
        <v>2</v>
      </c>
      <c r="E5" t="s">
        <v>3</v>
      </c>
      <c r="F5">
        <v>2</v>
      </c>
      <c r="G5" t="s">
        <v>21</v>
      </c>
      <c r="H5" s="3">
        <f t="shared" ref="H5:H10" si="0">A$1-A5</f>
        <v>0</v>
      </c>
      <c r="I5" t="s">
        <v>28</v>
      </c>
    </row>
    <row r="6" spans="1:9" x14ac:dyDescent="0.25">
      <c r="A6" t="s">
        <v>4</v>
      </c>
      <c r="B6" t="s">
        <v>5</v>
      </c>
      <c r="C6">
        <v>10</v>
      </c>
      <c r="D6" t="s">
        <v>2</v>
      </c>
      <c r="E6" t="s">
        <v>3</v>
      </c>
      <c r="F6">
        <v>1</v>
      </c>
      <c r="G6" t="s">
        <v>22</v>
      </c>
      <c r="H6" s="3">
        <f t="shared" si="0"/>
        <v>3</v>
      </c>
      <c r="I6" t="s">
        <v>28</v>
      </c>
    </row>
    <row r="7" spans="1:9" x14ac:dyDescent="0.25">
      <c r="A7" t="s">
        <v>6</v>
      </c>
      <c r="B7" t="s">
        <v>7</v>
      </c>
      <c r="C7">
        <v>10</v>
      </c>
      <c r="D7" t="s">
        <v>2</v>
      </c>
      <c r="E7" t="s">
        <v>3</v>
      </c>
      <c r="F7">
        <v>1</v>
      </c>
      <c r="G7" t="s">
        <v>23</v>
      </c>
      <c r="H7" s="3">
        <f t="shared" si="0"/>
        <v>2</v>
      </c>
      <c r="I7" t="s">
        <v>28</v>
      </c>
    </row>
    <row r="8" spans="1:9" x14ac:dyDescent="0.25">
      <c r="A8" t="s">
        <v>6</v>
      </c>
      <c r="B8" t="s">
        <v>8</v>
      </c>
      <c r="C8">
        <v>10</v>
      </c>
      <c r="D8" t="s">
        <v>2</v>
      </c>
      <c r="E8" t="s">
        <v>9</v>
      </c>
      <c r="F8">
        <v>0</v>
      </c>
      <c r="G8" t="s">
        <v>24</v>
      </c>
      <c r="H8" s="3">
        <f t="shared" si="0"/>
        <v>2</v>
      </c>
      <c r="I8" t="s">
        <v>28</v>
      </c>
    </row>
    <row r="9" spans="1:9" x14ac:dyDescent="0.25">
      <c r="A9" t="s">
        <v>6</v>
      </c>
      <c r="B9" t="s">
        <v>10</v>
      </c>
      <c r="C9">
        <v>10</v>
      </c>
      <c r="D9" t="s">
        <v>2</v>
      </c>
      <c r="E9" t="s">
        <v>3</v>
      </c>
      <c r="F9">
        <v>3</v>
      </c>
      <c r="G9" t="s">
        <v>25</v>
      </c>
      <c r="H9" s="3">
        <f t="shared" si="0"/>
        <v>2</v>
      </c>
      <c r="I9" t="s">
        <v>28</v>
      </c>
    </row>
    <row r="10" spans="1:9" x14ac:dyDescent="0.25">
      <c r="A10" t="s">
        <v>6</v>
      </c>
      <c r="B10" t="s">
        <v>11</v>
      </c>
      <c r="C10">
        <v>10</v>
      </c>
      <c r="D10" t="s">
        <v>2</v>
      </c>
      <c r="E10" t="s">
        <v>3</v>
      </c>
      <c r="F10">
        <v>1</v>
      </c>
      <c r="G10" t="s">
        <v>26</v>
      </c>
      <c r="H10" s="3">
        <f t="shared" si="0"/>
        <v>2</v>
      </c>
      <c r="I10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1083-D037-4692-B31E-5120BEAADEA9}">
  <dimension ref="A1:U6"/>
  <sheetViews>
    <sheetView tabSelected="1" workbookViewId="0"/>
  </sheetViews>
  <sheetFormatPr defaultRowHeight="15" x14ac:dyDescent="0.25"/>
  <cols>
    <col min="1" max="1" width="11.7109375" bestFit="1" customWidth="1"/>
    <col min="4" max="4" width="12.140625" hidden="1" customWidth="1"/>
    <col min="5" max="5" width="0" hidden="1" customWidth="1"/>
  </cols>
  <sheetData>
    <row r="1" spans="1:21" x14ac:dyDescent="0.25">
      <c r="A1" s="2">
        <v>45512</v>
      </c>
    </row>
    <row r="2" spans="1:21" x14ac:dyDescent="0.25">
      <c r="A2" t="s">
        <v>65</v>
      </c>
    </row>
    <row r="4" spans="1:21" x14ac:dyDescent="0.25">
      <c r="A4" s="1" t="s">
        <v>56</v>
      </c>
      <c r="B4" s="1" t="s">
        <v>29</v>
      </c>
      <c r="C4" s="1" t="s">
        <v>30</v>
      </c>
      <c r="D4" s="1" t="s">
        <v>57</v>
      </c>
      <c r="E4" s="1" t="s">
        <v>58</v>
      </c>
      <c r="F4" s="1" t="s">
        <v>31</v>
      </c>
      <c r="G4" s="1" t="s">
        <v>59</v>
      </c>
      <c r="H4" s="1" t="s">
        <v>32</v>
      </c>
      <c r="I4" s="1" t="s">
        <v>14</v>
      </c>
      <c r="J4" s="1" t="s">
        <v>60</v>
      </c>
      <c r="K4" s="1" t="s">
        <v>33</v>
      </c>
      <c r="L4" s="1" t="s">
        <v>34</v>
      </c>
      <c r="M4" s="1" t="s">
        <v>35</v>
      </c>
      <c r="N4" s="1" t="s">
        <v>36</v>
      </c>
      <c r="O4" s="1" t="s">
        <v>37</v>
      </c>
      <c r="P4" s="1" t="s">
        <v>61</v>
      </c>
      <c r="Q4" s="1" t="s">
        <v>62</v>
      </c>
      <c r="R4" s="1" t="s">
        <v>63</v>
      </c>
      <c r="S4" s="1" t="s">
        <v>64</v>
      </c>
      <c r="T4" s="1" t="s">
        <v>19</v>
      </c>
      <c r="U4" s="1" t="s">
        <v>20</v>
      </c>
    </row>
    <row r="5" spans="1:21" x14ac:dyDescent="0.25">
      <c r="A5" t="s">
        <v>38</v>
      </c>
      <c r="B5" t="s">
        <v>39</v>
      </c>
      <c r="C5" t="s">
        <v>40</v>
      </c>
      <c r="D5" t="s">
        <v>41</v>
      </c>
      <c r="E5">
        <v>7</v>
      </c>
      <c r="F5" s="3" t="str">
        <f t="shared" ref="F5:F6" si="0">CONCATENATE(E5,"/",MID(D5,1,2),"/",MID(D5,8,4))</f>
        <v>7/31/2024</v>
      </c>
      <c r="G5" t="s">
        <v>42</v>
      </c>
      <c r="H5" t="s">
        <v>43</v>
      </c>
      <c r="I5">
        <v>10</v>
      </c>
      <c r="J5" t="s">
        <v>44</v>
      </c>
      <c r="K5" t="s">
        <v>45</v>
      </c>
      <c r="L5" t="s">
        <v>46</v>
      </c>
      <c r="M5" t="s">
        <v>47</v>
      </c>
      <c r="N5" t="s">
        <v>48</v>
      </c>
      <c r="O5" t="s">
        <v>48</v>
      </c>
      <c r="Q5" t="s">
        <v>49</v>
      </c>
      <c r="T5" s="4">
        <f>A$1-F5</f>
        <v>8</v>
      </c>
      <c r="U5" t="s">
        <v>28</v>
      </c>
    </row>
    <row r="6" spans="1:21" x14ac:dyDescent="0.25">
      <c r="A6" t="s">
        <v>50</v>
      </c>
      <c r="B6" t="s">
        <v>51</v>
      </c>
      <c r="C6" t="s">
        <v>40</v>
      </c>
      <c r="D6" t="s">
        <v>52</v>
      </c>
      <c r="E6">
        <v>8</v>
      </c>
      <c r="F6" s="3" t="str">
        <f t="shared" si="0"/>
        <v>8/06/2024</v>
      </c>
      <c r="G6" t="s">
        <v>42</v>
      </c>
      <c r="I6">
        <v>39</v>
      </c>
      <c r="J6" t="s">
        <v>53</v>
      </c>
      <c r="K6" t="s">
        <v>54</v>
      </c>
      <c r="L6" t="s">
        <v>55</v>
      </c>
      <c r="M6" t="s">
        <v>47</v>
      </c>
      <c r="N6" t="s">
        <v>48</v>
      </c>
      <c r="O6" t="s">
        <v>48</v>
      </c>
      <c r="Q6" t="s">
        <v>49</v>
      </c>
      <c r="T6" s="4">
        <f>A$1-F6</f>
        <v>2</v>
      </c>
      <c r="U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</vt:lpstr>
      <vt:lpstr>DBS Grief</vt:lpstr>
      <vt:lpstr>CMIS Grief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M. Flores</dc:creator>
  <cp:lastModifiedBy>John M. Flores</cp:lastModifiedBy>
  <dcterms:created xsi:type="dcterms:W3CDTF">2024-08-08T14:50:07Z</dcterms:created>
  <dcterms:modified xsi:type="dcterms:W3CDTF">2024-08-08T15:09:14Z</dcterms:modified>
</cp:coreProperties>
</file>