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omments1.xml" ContentType="application/vnd.openxmlformats-officedocument.spreadsheetml.comments+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comments2.xml" ContentType="application/vnd.openxmlformats-officedocument.spreadsheetml.comments+xml"/>
  <Override PartName="/xl/drawings/drawing12.xml" ContentType="application/vnd.openxmlformats-officedocument.drawing+xml"/>
  <Override PartName="/xl/comments3.xml" ContentType="application/vnd.openxmlformats-officedocument.spreadsheetml.comments+xml"/>
  <Override PartName="/xl/drawings/drawing13.xml" ContentType="application/vnd.openxmlformats-officedocument.drawing+xml"/>
  <Override PartName="/xl/comments4.xml" ContentType="application/vnd.openxmlformats-officedocument.spreadsheetml.comments+xml"/>
  <Override PartName="/xl/drawings/drawing14.xml" ContentType="application/vnd.openxmlformats-officedocument.drawing+xml"/>
  <Override PartName="/xl/comments5.xml" ContentType="application/vnd.openxmlformats-officedocument.spreadsheetml.comments+xml"/>
  <Override PartName="/xl/drawings/drawing15.xml" ContentType="application/vnd.openxmlformats-officedocument.drawing+xml"/>
  <Override PartName="/xl/comments6.xml" ContentType="application/vnd.openxmlformats-officedocument.spreadsheetml.comments+xml"/>
  <Override PartName="/xl/drawings/drawing1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autoCompressPictures="0"/>
  <mc:AlternateContent xmlns:mc="http://schemas.openxmlformats.org/markup-compatibility/2006">
    <mc:Choice Requires="x15">
      <x15ac:absPath xmlns:x15ac="http://schemas.microsoft.com/office/spreadsheetml/2010/11/ac" url="C:\Users\cmendezc\Google Drive\Revisiones CMMi lvl3\01-Formatos-Oficiales-CITI\02-Recepcion e Inicio de Proyecto\Templates\"/>
    </mc:Choice>
  </mc:AlternateContent>
  <bookViews>
    <workbookView xWindow="0" yWindow="0" windowWidth="20460" windowHeight="7680" tabRatio="772" firstSheet="9" activeTab="11"/>
  </bookViews>
  <sheets>
    <sheet name="Info. Gral" sheetId="2" r:id="rId1"/>
    <sheet name="1. Descripción" sheetId="1" r:id="rId2"/>
    <sheet name="2. Generales" sheetId="3" r:id="rId3"/>
    <sheet name="3. Alcance" sheetId="5" r:id="rId4"/>
    <sheet name="Integracion" sheetId="4" state="hidden" r:id="rId5"/>
    <sheet name="4. Estrategia y RH" sheetId="6" r:id="rId6"/>
    <sheet name="5. Cronograma " sheetId="7" r:id="rId7"/>
    <sheet name="Plan de Pagos" sheetId="8" state="hidden" r:id="rId8"/>
    <sheet name="6. Plan de Calidad " sheetId="24" r:id="rId9"/>
    <sheet name="7. Plan de Comunicacion y Datos" sheetId="9" r:id="rId10"/>
    <sheet name="8. Infr y Adq" sheetId="17" r:id="rId11"/>
    <sheet name="9.1 Repositorio" sheetId="18" r:id="rId12"/>
    <sheet name="9.2 Flujo Aprobación " sheetId="22" r:id="rId13"/>
    <sheet name="10. Gestión de Riesgos" sheetId="25" r:id="rId14"/>
    <sheet name="11.1 Reuniones de seguimien (2" sheetId="35" r:id="rId15"/>
    <sheet name="11.2 Acuerdos" sheetId="12" r:id="rId16"/>
    <sheet name="Presupuesto" sheetId="15" state="hidden" r:id="rId17"/>
    <sheet name="12 Indicadores" sheetId="34" r:id="rId18"/>
    <sheet name="13. Ambiente de Trabajo" sheetId="21" r:id="rId19"/>
    <sheet name="RiesgoTécnicos" sheetId="27" r:id="rId20"/>
    <sheet name="RiesgoCalendario" sheetId="28" r:id="rId21"/>
    <sheet name="Riesgo Administración" sheetId="29" r:id="rId22"/>
    <sheet name="RiesgosOrganizacionales" sheetId="30" r:id="rId23"/>
    <sheet name="ParámetrosRiesgos" sheetId="26" r:id="rId24"/>
  </sheets>
  <externalReferences>
    <externalReference r:id="rId25"/>
  </externalReferences>
  <definedNames>
    <definedName name="_xlnm.Print_Area" localSheetId="20">RiesgoCalendario!$B$4:$D$40</definedName>
    <definedName name="_xlnm.Print_Area" localSheetId="19">RiesgoTécnicos!$B$4:$D$31</definedName>
    <definedName name="EtapasFases" localSheetId="13">'[1]Datos referencia'!$J$3:$J$24</definedName>
    <definedName name="EtapasFases" localSheetId="17">'[1]Datos referencia'!$J$3:$J$24</definedName>
    <definedName name="EtapasFases" localSheetId="8">'[1]Datos referencia'!$J$3:$J$24</definedName>
    <definedName name="EtapasFases" localSheetId="11">'[1]Datos referencia'!$J$3:$J$24</definedName>
    <definedName name="EtapasFases" localSheetId="12">'[1]Datos referencia'!$J$3:$J$24</definedName>
    <definedName name="EtapasFases" localSheetId="23">'[1]Datos referencia'!$J$3:$J$24</definedName>
    <definedName name="EtapasFases">'[1]Datos referencia'!$J$3:$J$24</definedName>
    <definedName name="_xlnm.Print_Titles" localSheetId="20">RiesgoCalendario!$4:$4</definedName>
    <definedName name="_xlnm.Print_Titles" localSheetId="19">RiesgoTécnicos!$4:$4</definedName>
  </definedNames>
  <calcPr calcId="152511"/>
  <extLs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alcChain.xml><?xml version="1.0" encoding="utf-8"?>
<calcChain xmlns="http://schemas.openxmlformats.org/spreadsheetml/2006/main">
  <c r="K16" i="25" l="1"/>
  <c r="L16" i="25"/>
  <c r="L31" i="25"/>
  <c r="L30" i="25"/>
  <c r="L29" i="25"/>
  <c r="L28" i="25"/>
  <c r="L27" i="25"/>
  <c r="L26" i="25"/>
  <c r="L25" i="25"/>
  <c r="L24" i="25"/>
  <c r="L23" i="25"/>
  <c r="D39" i="26"/>
  <c r="K31" i="25"/>
  <c r="K30" i="25"/>
  <c r="L22" i="25"/>
  <c r="K29" i="25"/>
  <c r="L21" i="25"/>
  <c r="K28" i="25"/>
  <c r="L20" i="25"/>
  <c r="K27" i="25"/>
  <c r="L19" i="25"/>
  <c r="K26" i="25"/>
  <c r="L18" i="25"/>
  <c r="K25" i="25"/>
  <c r="L17" i="25"/>
  <c r="K24" i="25"/>
  <c r="K23" i="25"/>
  <c r="K22" i="25"/>
  <c r="K21" i="25"/>
  <c r="L12" i="25"/>
  <c r="K20" i="25"/>
  <c r="L11" i="25"/>
  <c r="K19" i="25"/>
  <c r="L10" i="25"/>
  <c r="K18" i="25"/>
  <c r="L9" i="25"/>
  <c r="K17" i="25"/>
  <c r="L8" i="25"/>
  <c r="J30" i="15"/>
  <c r="J26" i="15"/>
  <c r="L32" i="15"/>
  <c r="K32" i="15"/>
  <c r="L31" i="15"/>
  <c r="K31" i="15"/>
  <c r="I30" i="15"/>
  <c r="H30" i="15"/>
  <c r="G30" i="15"/>
  <c r="F30" i="15"/>
  <c r="E30" i="15"/>
  <c r="K30" i="15"/>
  <c r="D30" i="15"/>
  <c r="C30" i="15"/>
  <c r="L29" i="15"/>
  <c r="K29" i="15"/>
  <c r="L28" i="15"/>
  <c r="K28" i="15"/>
  <c r="L27" i="15"/>
  <c r="K27" i="15"/>
  <c r="I26" i="15"/>
  <c r="H26" i="15"/>
  <c r="G26" i="15"/>
  <c r="F26" i="15"/>
  <c r="E26" i="15"/>
  <c r="D26" i="15"/>
  <c r="C26" i="15"/>
  <c r="K26" i="15"/>
  <c r="L25" i="15"/>
  <c r="K25" i="15"/>
  <c r="L24" i="15"/>
  <c r="K24" i="15"/>
  <c r="L23" i="15"/>
  <c r="K23" i="15"/>
  <c r="J22" i="15"/>
  <c r="I22" i="15"/>
  <c r="H22" i="15"/>
  <c r="G22" i="15"/>
  <c r="F22" i="15"/>
  <c r="E22" i="15"/>
  <c r="D22" i="15"/>
  <c r="D33" i="15"/>
  <c r="C22" i="15"/>
  <c r="K22" i="15"/>
  <c r="L21" i="15"/>
  <c r="K21" i="15"/>
  <c r="L20" i="15"/>
  <c r="K20" i="15"/>
  <c r="L19" i="15"/>
  <c r="K19" i="15"/>
  <c r="J18" i="15"/>
  <c r="I18" i="15"/>
  <c r="H18" i="15"/>
  <c r="G18" i="15"/>
  <c r="F18" i="15"/>
  <c r="E18" i="15"/>
  <c r="D18" i="15"/>
  <c r="L18" i="15"/>
  <c r="C18" i="15"/>
  <c r="K18" i="15"/>
  <c r="L17" i="15"/>
  <c r="K17" i="15"/>
  <c r="L16" i="15"/>
  <c r="K16" i="15"/>
  <c r="L15" i="15"/>
  <c r="K15" i="15"/>
  <c r="L14" i="15"/>
  <c r="K14" i="15"/>
  <c r="L13" i="15"/>
  <c r="K13" i="15"/>
  <c r="L12" i="15"/>
  <c r="K12" i="15"/>
  <c r="L11" i="15"/>
  <c r="K11" i="15"/>
  <c r="J10" i="15"/>
  <c r="I10" i="15"/>
  <c r="H10" i="15"/>
  <c r="G10" i="15"/>
  <c r="F10" i="15"/>
  <c r="E10" i="15"/>
  <c r="D10" i="15"/>
  <c r="L10" i="15"/>
  <c r="C10" i="15"/>
  <c r="K10" i="15"/>
  <c r="L9" i="15"/>
  <c r="K9" i="15"/>
  <c r="L8" i="15"/>
  <c r="K8" i="15"/>
  <c r="L7" i="15"/>
  <c r="K7" i="15"/>
  <c r="J6" i="15"/>
  <c r="J33" i="15"/>
  <c r="I6" i="15"/>
  <c r="I33" i="15"/>
  <c r="H6" i="15"/>
  <c r="H33" i="15"/>
  <c r="G6" i="15"/>
  <c r="F6" i="15"/>
  <c r="F33" i="15"/>
  <c r="E6" i="15"/>
  <c r="E33" i="15"/>
  <c r="D6" i="15"/>
  <c r="C6" i="15"/>
  <c r="L30" i="15"/>
  <c r="L26" i="15"/>
  <c r="L22" i="15"/>
  <c r="G33" i="15"/>
  <c r="K6" i="15"/>
  <c r="L6" i="15"/>
  <c r="L33" i="15"/>
  <c r="C33" i="15"/>
  <c r="K33" i="15"/>
</calcChain>
</file>

<file path=xl/comments1.xml><?xml version="1.0" encoding="utf-8"?>
<comments xmlns="http://schemas.openxmlformats.org/spreadsheetml/2006/main">
  <authors>
    <author>Procesix - Consultor</author>
  </authors>
  <commentList>
    <comment ref="J3" authorId="0" shapeId="0">
      <text>
        <r>
          <rPr>
            <b/>
            <sz val="9"/>
            <color indexed="81"/>
            <rFont val="Tahoma"/>
            <family val="2"/>
          </rPr>
          <t>Opciones:</t>
        </r>
        <r>
          <rPr>
            <sz val="9"/>
            <color indexed="81"/>
            <rFont val="Tahoma"/>
            <family val="2"/>
          </rPr>
          <t xml:space="preserve">
Planeada
Facturada
Pagada</t>
        </r>
      </text>
    </comment>
  </commentList>
</comments>
</file>

<file path=xl/comments2.xml><?xml version="1.0" encoding="utf-8"?>
<comments xmlns="http://schemas.openxmlformats.org/spreadsheetml/2006/main">
  <authors>
    <author>Cristhian Martín Méndez</author>
    <author>Procesix - Consultor</author>
  </authors>
  <commentList>
    <comment ref="A15" authorId="0" shapeId="0">
      <text>
        <r>
          <rPr>
            <b/>
            <sz val="9"/>
            <color indexed="81"/>
            <rFont val="Tahoma"/>
            <family val="2"/>
          </rPr>
          <t>Cristhian Martín Méndez:</t>
        </r>
        <r>
          <rPr>
            <sz val="9"/>
            <color indexed="81"/>
            <rFont val="Tahoma"/>
            <family val="2"/>
          </rPr>
          <t xml:space="preserve">
Numero consecutivo de 1 al N numeros </t>
        </r>
      </text>
    </comment>
    <comment ref="B15" authorId="0" shapeId="0">
      <text>
        <r>
          <rPr>
            <b/>
            <sz val="9"/>
            <color indexed="81"/>
            <rFont val="Tahoma"/>
            <family val="2"/>
          </rPr>
          <t>Cristhian Martín Méndez:</t>
        </r>
        <r>
          <rPr>
            <sz val="9"/>
            <color indexed="81"/>
            <rFont val="Tahoma"/>
            <family val="2"/>
          </rPr>
          <t xml:space="preserve">
Fecha de Identificacion </t>
        </r>
      </text>
    </comment>
    <comment ref="C15" authorId="0" shapeId="0">
      <text>
        <r>
          <rPr>
            <b/>
            <sz val="9"/>
            <color indexed="81"/>
            <rFont val="Tahoma"/>
            <family val="2"/>
          </rPr>
          <t>Cristhian Martín Méndez:</t>
        </r>
        <r>
          <rPr>
            <sz val="9"/>
            <color indexed="81"/>
            <rFont val="Tahoma"/>
            <family val="2"/>
          </rPr>
          <t xml:space="preserve">
Es un combo box.
Para ver mas detalles de la fuente ver la pestaña Parametros de riesgos de este plan integral </t>
        </r>
      </text>
    </comment>
    <comment ref="D15" authorId="0" shapeId="0">
      <text>
        <r>
          <rPr>
            <b/>
            <sz val="9"/>
            <color indexed="81"/>
            <rFont val="Tahoma"/>
            <family val="2"/>
          </rPr>
          <t>Cristhian Martín Méndez:</t>
        </r>
        <r>
          <rPr>
            <sz val="9"/>
            <color indexed="81"/>
            <rFont val="Tahoma"/>
            <family val="2"/>
          </rPr>
          <t xml:space="preserve">
Es un combo box.
Para ver mas detalles de lacategoria ver la pestaña Parametros de riesgos de este plan integral </t>
        </r>
      </text>
    </comment>
    <comment ref="E15" authorId="0" shapeId="0">
      <text>
        <r>
          <rPr>
            <b/>
            <sz val="9"/>
            <color indexed="81"/>
            <rFont val="Tahoma"/>
            <family val="2"/>
          </rPr>
          <t>Cristhian Martín Méndez:</t>
        </r>
        <r>
          <rPr>
            <sz val="9"/>
            <color indexed="81"/>
            <rFont val="Tahoma"/>
            <family val="2"/>
          </rPr>
          <t xml:space="preserve">
Ver las pestañas RisgoTecnico, Riesgo Calendario, Riesgo Administracion, Riesgo Organizacionales 
Registrar la descripcion del riesgo segun tu criterio</t>
        </r>
      </text>
    </comment>
    <comment ref="L15" authorId="0" shapeId="0">
      <text>
        <r>
          <rPr>
            <b/>
            <sz val="9"/>
            <color indexed="81"/>
            <rFont val="Tahoma"/>
            <family val="2"/>
          </rPr>
          <t>Cristhian Martín Méndez:</t>
        </r>
        <r>
          <rPr>
            <sz val="9"/>
            <color indexed="81"/>
            <rFont val="Tahoma"/>
            <family val="2"/>
          </rPr>
          <t xml:space="preserve">
Esta campo se llena en automatico con la calificacion obtenida 
</t>
        </r>
      </text>
    </comment>
    <comment ref="Q15" authorId="1" shapeId="0">
      <text>
        <r>
          <rPr>
            <b/>
            <sz val="9"/>
            <color indexed="81"/>
            <rFont val="Tahoma"/>
            <family val="2"/>
          </rPr>
          <t>Fecha y seguimiento
Si se modifica la calificación de severidad, se debe indicar</t>
        </r>
      </text>
    </comment>
  </commentList>
</comments>
</file>

<file path=xl/comments3.xml><?xml version="1.0" encoding="utf-8"?>
<comments xmlns="http://schemas.openxmlformats.org/spreadsheetml/2006/main">
  <authors>
    <author>Eduardo Olivares</author>
    <author>Procesix - Consultor</author>
    <author>Diana Marcela Valero Peláez</author>
    <author>Cristhian Martín Méndez</author>
  </authors>
  <commentList>
    <comment ref="B8" authorId="0" shapeId="0">
      <text>
        <r>
          <rPr>
            <b/>
            <sz val="9"/>
            <color indexed="81"/>
            <rFont val="Tahoma"/>
            <family val="2"/>
          </rPr>
          <t>Reunión semanal, Reunión ejecutiva</t>
        </r>
      </text>
    </comment>
    <comment ref="U8" authorId="1" shapeId="0">
      <text>
        <r>
          <rPr>
            <sz val="9"/>
            <color indexed="81"/>
            <rFont val="Tahoma"/>
            <family val="2"/>
          </rPr>
          <t>¿Se está generando la facturación de acuerdo al plan?
¿Se han realizado los pagos?</t>
        </r>
      </text>
    </comment>
    <comment ref="V8" authorId="0" shapeId="0">
      <text>
        <r>
          <rPr>
            <sz val="9"/>
            <color indexed="81"/>
            <rFont val="Tahoma"/>
            <family val="2"/>
          </rPr>
          <t>Se están dando los entregables de manera oportuna para cumplir con las dependencias?</t>
        </r>
      </text>
    </comment>
    <comment ref="W8" authorId="2" shapeId="0">
      <text>
        <r>
          <rPr>
            <sz val="9"/>
            <color indexed="81"/>
            <rFont val="Tahoma"/>
            <family val="2"/>
          </rPr>
          <t>¿Se han materializado riesgos?
¿Se han implementado planes de mitigación?</t>
        </r>
      </text>
    </comment>
    <comment ref="X8" authorId="2" shapeId="0">
      <text>
        <r>
          <rPr>
            <sz val="9"/>
            <color indexed="81"/>
            <rFont val="Tahoma"/>
            <family val="2"/>
          </rPr>
          <t>¿Se estan realizando las actividades de calidad definidas? 
¿El cliente está quedando satisfecho?
¿Qué problemas de calidad y satisfacción se tienen?</t>
        </r>
      </text>
    </comment>
    <comment ref="Y8" authorId="2" shapeId="0">
      <text>
        <r>
          <rPr>
            <sz val="9"/>
            <color indexed="81"/>
            <rFont val="Tahoma"/>
            <family val="2"/>
          </rPr>
          <t xml:space="preserve">¿Hay cambios en los stakeholders? 
¿Está llegando la información a las personas adecuadas? 
¿Se está enviando la información a tiempo?
</t>
        </r>
      </text>
    </comment>
    <comment ref="Z8" authorId="2" shapeId="0">
      <text>
        <r>
          <rPr>
            <sz val="9"/>
            <color indexed="81"/>
            <rFont val="Tahoma"/>
            <family val="2"/>
          </rPr>
          <t>¿Se está dando cumplimiento a la matriz de comunicaciones?
¿Se está haciendo seguimiento al plan de datos?</t>
        </r>
      </text>
    </comment>
    <comment ref="AA8" authorId="2" shapeId="0">
      <text>
        <r>
          <rPr>
            <sz val="9"/>
            <color indexed="81"/>
            <rFont val="Tahoma"/>
            <family val="2"/>
          </rPr>
          <t xml:space="preserve">¿Se cuenta con los suficientes recursos (humanos, tecnológicos, etc.? ¿Qué hace falta? 
¿Es necesaria alguna capacitación? ¿Cuál? </t>
        </r>
      </text>
    </comment>
    <comment ref="D10" authorId="3" shapeId="0">
      <text>
        <r>
          <rPr>
            <b/>
            <sz val="9"/>
            <color indexed="81"/>
            <rFont val="Tahoma"/>
            <family val="2"/>
          </rPr>
          <t>Cristhian Martín Méndez:</t>
        </r>
        <r>
          <rPr>
            <sz val="9"/>
            <color indexed="81"/>
            <rFont val="Tahoma"/>
            <family val="2"/>
          </rPr>
          <t xml:space="preserve">
Es la primera reunion de la fase 2 de CONEVAL.
</t>
        </r>
      </text>
    </comment>
  </commentList>
</comments>
</file>

<file path=xl/comments4.xml><?xml version="1.0" encoding="utf-8"?>
<comments xmlns="http://schemas.openxmlformats.org/spreadsheetml/2006/main">
  <authors>
    <author>Procesix - Consultor</author>
  </authors>
  <commentList>
    <comment ref="J7" authorId="0" shapeId="0">
      <text>
        <r>
          <rPr>
            <sz val="9"/>
            <color indexed="81"/>
            <rFont val="Tahoma"/>
            <family val="2"/>
          </rPr>
          <t>Fecha - Observación</t>
        </r>
      </text>
    </comment>
  </commentList>
</comments>
</file>

<file path=xl/comments5.xml><?xml version="1.0" encoding="utf-8"?>
<comments xmlns="http://schemas.openxmlformats.org/spreadsheetml/2006/main">
  <authors>
    <author>Procesix - Consultor</author>
  </authors>
  <commentList>
    <comment ref="G5" authorId="0" shapeId="0">
      <text>
        <r>
          <rPr>
            <sz val="9"/>
            <color indexed="81"/>
            <rFont val="Tahoma"/>
            <family val="2"/>
          </rPr>
          <t>Indicar que se debe hacer con los resultados</t>
        </r>
      </text>
    </comment>
  </commentList>
</comments>
</file>

<file path=xl/comments6.xml><?xml version="1.0" encoding="utf-8"?>
<comments xmlns="http://schemas.openxmlformats.org/spreadsheetml/2006/main">
  <authors>
    <author>Cristhian Martín Méndez</author>
  </authors>
  <commentList>
    <comment ref="F9" authorId="0" shapeId="0">
      <text>
        <r>
          <rPr>
            <b/>
            <sz val="9"/>
            <color indexed="81"/>
            <rFont val="Tahoma"/>
            <family val="2"/>
          </rPr>
          <t>Cristhian Martín Méndez:</t>
        </r>
        <r>
          <rPr>
            <sz val="9"/>
            <color indexed="81"/>
            <rFont val="Tahoma"/>
            <family val="2"/>
          </rPr>
          <t xml:space="preserve">
 Marcar con x los elementos existentes</t>
        </r>
      </text>
    </comment>
  </commentList>
</comments>
</file>

<file path=xl/sharedStrings.xml><?xml version="1.0" encoding="utf-8"?>
<sst xmlns="http://schemas.openxmlformats.org/spreadsheetml/2006/main" count="1664" uniqueCount="839">
  <si>
    <t>Generales del Proyecto</t>
  </si>
  <si>
    <t>Nombre del proyecto</t>
  </si>
  <si>
    <t>Líder del proyecto</t>
  </si>
  <si>
    <t>Cliente</t>
  </si>
  <si>
    <t>Datos de elaboración</t>
  </si>
  <si>
    <t>Título del Documento:</t>
  </si>
  <si>
    <t>Nombre del archivo</t>
  </si>
  <si>
    <t>Nombre de la plantilla asociada</t>
  </si>
  <si>
    <t>Numero de Versión</t>
  </si>
  <si>
    <t>Emitido por</t>
  </si>
  <si>
    <t>Fecha de emisión</t>
  </si>
  <si>
    <t>Revisado por</t>
  </si>
  <si>
    <t>Fecha de Revisión</t>
  </si>
  <si>
    <t>Autorizado por</t>
  </si>
  <si>
    <t>Fecha de autorización</t>
  </si>
  <si>
    <t>Fecha</t>
  </si>
  <si>
    <t>Versión</t>
  </si>
  <si>
    <t>Descripción</t>
  </si>
  <si>
    <t>Confección inicial</t>
  </si>
  <si>
    <t>Plan Integral de Proyecto</t>
  </si>
  <si>
    <t>Propósito del Plan Integral</t>
  </si>
  <si>
    <t>Alcance</t>
  </si>
  <si>
    <t>Audiencia</t>
  </si>
  <si>
    <t>Referencias</t>
  </si>
  <si>
    <t>Glosario</t>
  </si>
  <si>
    <t>El propósito del documento Plan Integral de Proyecto es recolectar toda la información necesaria para controlar las actividades y cumplimiento de objetivos del proyecto con sus subproyectos. Este documento describe la estrategia que se utiliza para el desarrollo de un proyecto de software e incluye un plan para guiar al equipo e involucrados al cumplimiento de los objetivos. Este documento también brinda una referencia para el monitoreo y control que permite evaluar el progreso del proyecto.</t>
  </si>
  <si>
    <t>Este documento hace referencia a la estrategia, la asiganción de recursos, los objetivos para cada subproyecto, los principales involucrados, y permite el monitoreo y control de las líneas base y planes subsidiarios referentes a: Hitos de cronograma, Costos, Alcance, Calidad, Recursos Humanos, Comunicaciones, Manejo de Datos, Riesgos, Cambios, Monitoreo y Control, Riesgos.</t>
  </si>
  <si>
    <t>Responsable de Confección: Líder General del Proyecto</t>
  </si>
  <si>
    <t>Responsable de Aprobación: Comité Directivo</t>
  </si>
  <si>
    <t>Notificado: Cliente, Líderes de proyecto de células de trabajo</t>
  </si>
  <si>
    <t>ID archivo de documento</t>
  </si>
  <si>
    <t>Título del documento</t>
  </si>
  <si>
    <t>Término</t>
  </si>
  <si>
    <t>Resultados esperados</t>
  </si>
  <si>
    <t>Entregables del proyecto</t>
  </si>
  <si>
    <t>Supuestos</t>
  </si>
  <si>
    <t>Restricciones</t>
  </si>
  <si>
    <t>Exclusiones</t>
  </si>
  <si>
    <t>Hitos del proyecto</t>
  </si>
  <si>
    <t>Fase</t>
  </si>
  <si>
    <t>Entregable</t>
  </si>
  <si>
    <t>Generales del proyecto</t>
  </si>
  <si>
    <t>Integración de Células de Trabajo</t>
  </si>
  <si>
    <t>Horas asignadas</t>
  </si>
  <si>
    <t>Costo asignado</t>
  </si>
  <si>
    <t>Analista</t>
  </si>
  <si>
    <t>Desarrollador Sr</t>
  </si>
  <si>
    <t>Desarrollador Jr</t>
  </si>
  <si>
    <t>Tester</t>
  </si>
  <si>
    <t>Lista de Requerimientos</t>
  </si>
  <si>
    <t>Requerimientos Funcionales</t>
  </si>
  <si>
    <t>Metodología</t>
  </si>
  <si>
    <t>Describa  la estrategia en el ciclo de desarrollo, las fases que comprenden y el enfoque (cascada, incremental, iterativo).</t>
  </si>
  <si>
    <t>Rol</t>
  </si>
  <si>
    <t>Responsabilidades</t>
  </si>
  <si>
    <t>Nombre</t>
  </si>
  <si>
    <t>Concepto Factura</t>
  </si>
  <si>
    <t>Fecha planeada facturación</t>
  </si>
  <si>
    <t>Fecha Real Facturación</t>
  </si>
  <si>
    <t>Fecha proyectada pago</t>
  </si>
  <si>
    <t>Fecha real pago</t>
  </si>
  <si>
    <t>Valor planeado</t>
  </si>
  <si>
    <t>Valor real</t>
  </si>
  <si>
    <t>N° Factura</t>
  </si>
  <si>
    <t>Estado</t>
  </si>
  <si>
    <t>Plan de pagos</t>
  </si>
  <si>
    <t>Folio Asignado</t>
  </si>
  <si>
    <t>Asignación de horas por ROLES</t>
  </si>
  <si>
    <t>Datos de Contacto (email, teléfono, skype, etc)</t>
  </si>
  <si>
    <t>En base a los recursos asignados, su capacitación actual y la matriz de capacitación requerida llene la siguiente tabla</t>
  </si>
  <si>
    <t>Curso requerido</t>
  </si>
  <si>
    <t>Personas a participar</t>
  </si>
  <si>
    <t>Cronograma de alto nivel</t>
  </si>
  <si>
    <t>Fuente de Información / Informe</t>
  </si>
  <si>
    <t>Periodicidad</t>
  </si>
  <si>
    <t>Responsable</t>
  </si>
  <si>
    <t>Participantes</t>
  </si>
  <si>
    <t>Dirigido a</t>
  </si>
  <si>
    <t>Medio</t>
  </si>
  <si>
    <t>Salida</t>
  </si>
  <si>
    <t>Observaciones</t>
  </si>
  <si>
    <t>Plan de Comunicación</t>
  </si>
  <si>
    <t>En la siguiente tabla se indican los eventos de comunicación relevantes para el proyecto</t>
  </si>
  <si>
    <t>En este apartado se indica la información requerida por parte del cliente y si se ha suscrito algún acuerdo particular para el manejo de la información</t>
  </si>
  <si>
    <t>Nivel de confidencialidad de la información y acuerdos</t>
  </si>
  <si>
    <t>Qué información debe ser conservada y cuánto tiempo</t>
  </si>
  <si>
    <t>Qué información debe ser destruida y en qué evento</t>
  </si>
  <si>
    <t>Medios preferidos para envio de información</t>
  </si>
  <si>
    <t>Información del proyecto que se comparte con el cliente y exclusiones</t>
  </si>
  <si>
    <t>Fecha solicitud</t>
  </si>
  <si>
    <t>Fecha entrega</t>
  </si>
  <si>
    <t>Fecha real</t>
  </si>
  <si>
    <t>Comentarios</t>
  </si>
  <si>
    <t>Información que se solicita al cliente</t>
  </si>
  <si>
    <t>IDENTIFICACIÓN DEL RIESGO</t>
  </si>
  <si>
    <t>CALIFICACIÓN Y EVALUACIÓN DEL RIESGO</t>
  </si>
  <si>
    <t>Planeación de la respuesta a los riesgos</t>
  </si>
  <si>
    <t xml:space="preserve">Seguimiento y control </t>
  </si>
  <si>
    <t>ID Riesgo</t>
  </si>
  <si>
    <t>Fecha identificación</t>
  </si>
  <si>
    <t>Categoría</t>
  </si>
  <si>
    <t>Fuente</t>
  </si>
  <si>
    <t>SI (descripción del riesgo)</t>
  </si>
  <si>
    <t>ENTONCES (descripción del efecto)</t>
  </si>
  <si>
    <t>Impacto</t>
  </si>
  <si>
    <t>Probabilidad</t>
  </si>
  <si>
    <t>Calificación</t>
  </si>
  <si>
    <t>Severidad</t>
  </si>
  <si>
    <t xml:space="preserve">Estrategia </t>
  </si>
  <si>
    <t>Plan de mitigación</t>
  </si>
  <si>
    <t>Prevenir</t>
  </si>
  <si>
    <t>Tipo de seguimiento</t>
  </si>
  <si>
    <t>Seguimiento N°</t>
  </si>
  <si>
    <t>Hora Inicio</t>
  </si>
  <si>
    <t>Hora Fin</t>
  </si>
  <si>
    <t>Nombre del archivo de Minuta</t>
  </si>
  <si>
    <t xml:space="preserve">Responsable de la minuta </t>
  </si>
  <si>
    <t>Célula de trabajo o Unidad de negocio</t>
  </si>
  <si>
    <t>Lugar o Medio</t>
  </si>
  <si>
    <t>Riesgos presentes</t>
  </si>
  <si>
    <t>Problemas a escalar</t>
  </si>
  <si>
    <t>Logros a destacar</t>
  </si>
  <si>
    <t>Análisis de desempeño</t>
  </si>
  <si>
    <t>Costos (seguimiento a facturación y pagos)</t>
  </si>
  <si>
    <t>Riesgos</t>
  </si>
  <si>
    <t>Calidad</t>
  </si>
  <si>
    <t>Stakeholders</t>
  </si>
  <si>
    <t>Comunicación y Plan de datos</t>
  </si>
  <si>
    <t>Recursos</t>
  </si>
  <si>
    <t>Dependencias entre Células de trabajo</t>
  </si>
  <si>
    <t>Reducir la probabilidad y/o el impacto del riesgo hasta un umbral aceptable. Se debe actuar de manera temprana, antes de que el riesgo se materialice.</t>
  </si>
  <si>
    <t>Mitigar</t>
  </si>
  <si>
    <t xml:space="preserve">Neutralizar o disminuir el efecto inmediato que genera la materialización de un riesgo, con el fin de evitarle a la compañía mayores pérdidas. </t>
  </si>
  <si>
    <t>Transferir</t>
  </si>
  <si>
    <t>Involucrar a un tercero en su manejo, quien en algunas ocasiones puede absorber parte de las pérdidas ocasionadas por la ocurrencia e incluso responsabilizarse de la aplicación de las medidas de control para reducirlo. La entidad o persona que recibe el riesgo es la responsable de gestionarlo. Por ejemplo seguros, garantías, cláusulas de contratos, etc.</t>
  </si>
  <si>
    <t>Aceptar</t>
  </si>
  <si>
    <t>Tecnología</t>
  </si>
  <si>
    <t>Valor</t>
  </si>
  <si>
    <t>Cualitativo</t>
  </si>
  <si>
    <t>Cuantitativo</t>
  </si>
  <si>
    <t>Nula</t>
  </si>
  <si>
    <t>Probabilidad &lt; 0.1</t>
  </si>
  <si>
    <t>Baja</t>
  </si>
  <si>
    <t>0.1&lt;=Probabilidad &lt;0.3</t>
  </si>
  <si>
    <t>Moderada</t>
  </si>
  <si>
    <t>0.3 &lt;= Probabilidad &lt; 0.7</t>
  </si>
  <si>
    <t>Alta</t>
  </si>
  <si>
    <t>Cerrado</t>
  </si>
  <si>
    <t>En términos de tiempo (atraso)</t>
  </si>
  <si>
    <t>1 - 5 %</t>
  </si>
  <si>
    <t xml:space="preserve"> 1 - 5 % </t>
  </si>
  <si>
    <t>6 - 20 %</t>
  </si>
  <si>
    <t>6 - 10 %</t>
  </si>
  <si>
    <t>21 - 50 %</t>
  </si>
  <si>
    <t>11 - 20 %</t>
  </si>
  <si>
    <t>51 - 100 %</t>
  </si>
  <si>
    <t>&gt; 21 %</t>
  </si>
  <si>
    <t>Evaluación de riesgos</t>
  </si>
  <si>
    <t>Color</t>
  </si>
  <si>
    <t>Minimo</t>
  </si>
  <si>
    <t>Maximo</t>
  </si>
  <si>
    <t xml:space="preserve">Aceptable </t>
  </si>
  <si>
    <t>Tolerable</t>
  </si>
  <si>
    <t>Grave</t>
  </si>
  <si>
    <t>Inaceptable</t>
  </si>
  <si>
    <t>Fecha Asignación</t>
  </si>
  <si>
    <t>Situación a resolver</t>
  </si>
  <si>
    <t>Descripción compromiso</t>
  </si>
  <si>
    <t>Fecha esperada de cierre</t>
  </si>
  <si>
    <t>Fecha real de cierre</t>
  </si>
  <si>
    <t>Responsable seguimiento</t>
  </si>
  <si>
    <t>Seguimiento</t>
  </si>
  <si>
    <t>Liliana Flórez</t>
  </si>
  <si>
    <t>2013-02-11. Se avanzó xxxx</t>
  </si>
  <si>
    <t>Abierto</t>
  </si>
  <si>
    <t>Seguimiento a Acuerdos</t>
  </si>
  <si>
    <t>Mes 1</t>
  </si>
  <si>
    <t>Mes 2</t>
  </si>
  <si>
    <t>Mes 3</t>
  </si>
  <si>
    <t>Mes …n…</t>
  </si>
  <si>
    <t>Rubro</t>
  </si>
  <si>
    <t>Presupuestado</t>
  </si>
  <si>
    <t>Ejecutado</t>
  </si>
  <si>
    <t>Total Presupuesto</t>
  </si>
  <si>
    <t>Total Ejecutado</t>
  </si>
  <si>
    <t>Gastos de personal</t>
  </si>
  <si>
    <t>Perfil 1</t>
  </si>
  <si>
    <t>Perfil 2</t>
  </si>
  <si>
    <t>Perfil 3</t>
  </si>
  <si>
    <t>Logística e Infraestructura</t>
  </si>
  <si>
    <t>Refrigerios</t>
  </si>
  <si>
    <t>Papelería</t>
  </si>
  <si>
    <t>Viajes</t>
  </si>
  <si>
    <t>Entrenamiento</t>
  </si>
  <si>
    <t>Contrataciones</t>
  </si>
  <si>
    <t>Otros</t>
  </si>
  <si>
    <t>Gestión de riesgos</t>
  </si>
  <si>
    <t>Imprevistos</t>
  </si>
  <si>
    <t>Total</t>
  </si>
  <si>
    <t>Seguimiento Presupuestal</t>
  </si>
  <si>
    <t>Renta de salas</t>
  </si>
  <si>
    <t>Renta de equipos</t>
  </si>
  <si>
    <t>ID Folio</t>
  </si>
  <si>
    <t>Hrs</t>
  </si>
  <si>
    <t>Recursos Humanos (Equipo de Desarrollo)</t>
  </si>
  <si>
    <t>Líder</t>
  </si>
  <si>
    <t>Desarrollador</t>
  </si>
  <si>
    <t>Reuniones de seguimiento (sobre el proyecto general)</t>
  </si>
  <si>
    <t>Estrategia</t>
  </si>
  <si>
    <t>Nombre de empresa y logo aqui</t>
  </si>
  <si>
    <t>Area de negocio</t>
  </si>
  <si>
    <t>Con el objetivo de agregar nuevas funciones para los usuarios corporativos, es necesario integrar en GWTSVA nuevos
métodos para los flujos de N-&gt;S y de S-&gt;N para realizar las operaciones de Pre-activación y Consulta de estado de 
productos.
Las funcionalidades requeridas a soportarse en GWTSVA son:
• Método de S-&gt;N para la Pre-activación de productos en HUB Corporativo
• Método de consulta de estados de productos por MSISDN en las direcciones N-&gt;S y S-&gt;N configurable por 
permisos y por integrador.</t>
  </si>
  <si>
    <t>Se dividirá el proyecto en 2 fases, la primera considerará el análisis y documentación de requerimientos, así como la modificación al método invoke para activación y la integración al conector HUB/SMT; la segunda considerará el manejo de los flujos y la exposición del método getProducts.</t>
  </si>
  <si>
    <t>Contar con la nueva funcionalidad requerida por el cliente para el GWTSVA sobre el proyecto HUB Corporativo</t>
  </si>
  <si>
    <t>Documentación de ERS, MCP, evidencias de ejecución de pruebas, documentación técnica de Webservices, cronograma de proyecto</t>
  </si>
  <si>
    <t>Ver propuesta técnica: "TLC-O-398 Integracion GWTSVA Hub Corporativo Fase II V1.9.pdf"</t>
  </si>
  <si>
    <t>Ver documento de estimación de esfuerzos: "Estimación  TLC-O-398 Integracion GWTSVA Hub Corporativo Fase II.v1.0.xlsx"</t>
  </si>
  <si>
    <t>ERS</t>
  </si>
  <si>
    <t>Por definir</t>
  </si>
  <si>
    <t>F1 - Análisis y diseño</t>
  </si>
  <si>
    <t>F2 - Construcción</t>
  </si>
  <si>
    <t>Desarrollo</t>
  </si>
  <si>
    <t>MCP, listado de insumos, evidencias de prueba</t>
  </si>
  <si>
    <t>F1 - Construcción</t>
  </si>
  <si>
    <t>F1 - Pruebas</t>
  </si>
  <si>
    <t>F2 - Pruebas</t>
  </si>
  <si>
    <t>Modificación al método invoke(buyCloudProduct) para soportar la nueva lógica de pre-activación de productos</t>
  </si>
  <si>
    <t>Fase 1</t>
  </si>
  <si>
    <t>Integración al conector de HUB/SMT para uso del API operatorExecutePromotion</t>
  </si>
  <si>
    <t>Fase 2</t>
  </si>
  <si>
    <t>Modificación al método invoke(getCloudInfo) para versionado y retorno de información acorde a plataforma backend y/o cache en GWTSVA.</t>
  </si>
  <si>
    <t>Modificación del método invoke(buyCloudProduct) e invoke(cancelCloudProduct) y lógica en el GWTSVA para manejo de flujos Centro-&gt;Sur + Centro-&gt;Norte</t>
  </si>
  <si>
    <t>Exposición del método getProducts para ofertas de productos a HUB</t>
  </si>
  <si>
    <t>Diseñador U/X</t>
  </si>
  <si>
    <t>Coordinador</t>
  </si>
  <si>
    <t>PM</t>
  </si>
  <si>
    <t>Kazunori Imamura</t>
  </si>
  <si>
    <t>abraham.imamura@citi.com.mx</t>
  </si>
  <si>
    <t>Carlos Zúñiga</t>
  </si>
  <si>
    <t>Coordinador Dev</t>
  </si>
  <si>
    <t>carlos.zuniga@citi.com.mx</t>
  </si>
  <si>
    <t>Sergio Segura</t>
  </si>
  <si>
    <t>Analista/Desarrollador</t>
  </si>
  <si>
    <t>sergio.segura@citi.com.mx</t>
  </si>
  <si>
    <t>Javier López</t>
  </si>
  <si>
    <t>javier.lopez@citi.com.mx</t>
  </si>
  <si>
    <t># solicitud (Bitácora de entrenamiento)</t>
  </si>
  <si>
    <t>Responsable Cliente</t>
  </si>
  <si>
    <t xml:space="preserve">Ver propuesta técnica: "TLC-O-398 Integracion GWTSVA Hub Corporativo Fase II V1.9.pdf"  </t>
  </si>
  <si>
    <t>Correo electrónico</t>
  </si>
  <si>
    <t>Acceso a servidores maqueta</t>
  </si>
  <si>
    <t>20/05/2015</t>
  </si>
  <si>
    <t>Infraestructura y redes</t>
  </si>
  <si>
    <t>Alejandro Larrauri</t>
  </si>
  <si>
    <t>Acceso</t>
  </si>
  <si>
    <t>Ya contamos con el acceso</t>
  </si>
  <si>
    <t>N/A</t>
  </si>
  <si>
    <t>Plan de Calidad</t>
  </si>
  <si>
    <t>Etapa/Fase</t>
  </si>
  <si>
    <t>Producto - Entregable</t>
  </si>
  <si>
    <t>Actividad de calidad</t>
  </si>
  <si>
    <t>Rol Responsable</t>
  </si>
  <si>
    <t>Revisión</t>
  </si>
  <si>
    <t>6.2 Estándares</t>
  </si>
  <si>
    <t>Estándar</t>
  </si>
  <si>
    <t>Describa  las actividades de calidad planeadas para las diferentes fases y entregables del proyecto. Es importante identificar si se realizarán revisiones personales, revisiones por partes, aprobaciones internas o por parte del cliente.</t>
  </si>
  <si>
    <t>Análisis</t>
  </si>
  <si>
    <t>Especificación de Requerimientos</t>
  </si>
  <si>
    <t>Autor</t>
  </si>
  <si>
    <t>En Dashboard</t>
  </si>
  <si>
    <t>Estándar de código</t>
  </si>
  <si>
    <t>Especificación y método de verificación</t>
  </si>
  <si>
    <t>Matriz de pruebas</t>
  </si>
  <si>
    <t>Directorio del proyecto</t>
  </si>
  <si>
    <t>Esctuctura funcional en el proyecto</t>
  </si>
  <si>
    <t>Incluya un diagrama con las relaciones de dependencia entre involucrados.</t>
  </si>
  <si>
    <t>Identificar los recursos materiales y tecnológicos necesarios.</t>
  </si>
  <si>
    <t>Recurso</t>
  </si>
  <si>
    <t>Uso</t>
  </si>
  <si>
    <t>Responsable gestión</t>
  </si>
  <si>
    <t>Fecha para la que se requiere</t>
  </si>
  <si>
    <t>Recursos de Infraestructura y adquisiciones</t>
  </si>
  <si>
    <t>Ejemplo de roles: Gerencia,
Cliente,
Representante del cliente,
Líder de equipo,
Analista de negocios, 
Arquitecto de software,
Responsable de pruebas,
Gerente de calidad,
Gestor de configuración,
Gerente de procesos,
Coordinación de entrenamiento,
Gestión de adquisiciones,
Comité de control de cambios</t>
  </si>
  <si>
    <t>Entregable sujetos a concurso ó selección</t>
  </si>
  <si>
    <t>Fecha en la que debe estar terminado el RFP y los criterios de evaluación</t>
  </si>
  <si>
    <t>Fecha límite para recibir propuestas</t>
  </si>
  <si>
    <t>Fecha en la que debe estar seleccionado el ganador</t>
  </si>
  <si>
    <t>Fecha en la que debe estar firmado el contrato</t>
  </si>
  <si>
    <t>Mecanismos para selección, seguimiento y evaluación de proveedores:</t>
  </si>
  <si>
    <t>Plan de contrataciones para proveedores que participan con entregables del proyecto</t>
  </si>
  <si>
    <t>Descripción de plan de calidad</t>
  </si>
  <si>
    <t>Describir o hacer referencia a los procesos y procedimientos que aplicarán para gestionar las adquisiciones
Criterios de selección y cómo evaluará a los proveedores para su selección. Actividades de monitoreo y control apara seguimiento a entregables.</t>
  </si>
  <si>
    <t>Selección</t>
  </si>
  <si>
    <t>Monitoreo y Control</t>
  </si>
  <si>
    <t>Evaluación de proveedores</t>
  </si>
  <si>
    <t>Recepción y Validación de entregables</t>
  </si>
  <si>
    <t>7.1 Esctructura del repositorio</t>
  </si>
  <si>
    <t>Ubicación</t>
  </si>
  <si>
    <t>Nomenclatura</t>
  </si>
  <si>
    <t>Descripción de Nomenclatura</t>
  </si>
  <si>
    <t>E</t>
  </si>
  <si>
    <t>L</t>
  </si>
  <si>
    <t>DPR es Datos de Prueba</t>
  </si>
  <si>
    <t>Codigo</t>
  </si>
  <si>
    <t>7.2 Perfiles de usuarios del repositorio</t>
  </si>
  <si>
    <t>Perfil</t>
  </si>
  <si>
    <t>Abreviación</t>
  </si>
  <si>
    <t>7.3 Control de Usuarios</t>
  </si>
  <si>
    <t>Estatus (Activo / Inactivo)</t>
  </si>
  <si>
    <t>Miembro de Equipo 1</t>
  </si>
  <si>
    <t>Miembro de Equipo 2</t>
  </si>
  <si>
    <t>Miembro de Equipo 3</t>
  </si>
  <si>
    <t>Miembro de Equipo 4</t>
  </si>
  <si>
    <t>Miembro de Equipo 5</t>
  </si>
  <si>
    <t>Miembro de Equipo 6</t>
  </si>
  <si>
    <t>Miembro de Equipo 7</t>
  </si>
  <si>
    <t>Miembro de Equipo 8</t>
  </si>
  <si>
    <t>Miembro de Equipo 9</t>
  </si>
  <si>
    <t>Miembro de Equipo 10</t>
  </si>
  <si>
    <t>7.4 Procedimientos básicos</t>
  </si>
  <si>
    <t>Operación</t>
  </si>
  <si>
    <t>Procedimiento</t>
  </si>
  <si>
    <t>7.4.1</t>
  </si>
  <si>
    <t>Creación de repositorio del proyecto</t>
  </si>
  <si>
    <t>Paso 1</t>
  </si>
  <si>
    <t>Paso 2</t>
  </si>
  <si>
    <t>Paso 3</t>
  </si>
  <si>
    <t>Paso 4</t>
  </si>
  <si>
    <t>7.4.2</t>
  </si>
  <si>
    <t>Creación de perfiles de usuario</t>
  </si>
  <si>
    <t>7.4.3</t>
  </si>
  <si>
    <t>Alta de usuario</t>
  </si>
  <si>
    <t>7.4.4</t>
  </si>
  <si>
    <t>Añadir elemento al repositorio</t>
  </si>
  <si>
    <t>7.4.5</t>
  </si>
  <si>
    <t>Bloquear y modificar elemento</t>
  </si>
  <si>
    <t>7.4.6</t>
  </si>
  <si>
    <t>Crear baseline</t>
  </si>
  <si>
    <t>7.4.7</t>
  </si>
  <si>
    <t>Extraer baseline</t>
  </si>
  <si>
    <t>7.5 Política y procedimiento de respaldo (puede ser a nivel organizacional)</t>
  </si>
  <si>
    <t>7.5.1</t>
  </si>
  <si>
    <t>Cinta, disco, nube, etc.</t>
  </si>
  <si>
    <t>7.5.2</t>
  </si>
  <si>
    <t>Frecuencia</t>
  </si>
  <si>
    <t>Diario nocturno, semanal, quincenal, etc.</t>
  </si>
  <si>
    <t>7.5.3</t>
  </si>
  <si>
    <t>Nombre y apellido, tipicamente el administrador, ya que requiere ese nivel de acceso</t>
  </si>
  <si>
    <t>7.5.4</t>
  </si>
  <si>
    <t>7.5.5</t>
  </si>
  <si>
    <t>Conservación</t>
  </si>
  <si>
    <t>Cuántos respaldos se conservan y cómo se sustituyen</t>
  </si>
  <si>
    <t>7.6 Política y procedimiento de recuperación  (puede ser a nivel organizacional)</t>
  </si>
  <si>
    <t>Disco, etc.</t>
  </si>
  <si>
    <t>Quincenal, mensual, trimestral, etc.</t>
  </si>
  <si>
    <t>Verificación</t>
  </si>
  <si>
    <t>Cómo se verifica que la recuperación del respaldo fue completa y correcta, por ejemplo checksum</t>
  </si>
  <si>
    <t>Activo</t>
  </si>
  <si>
    <t>%</t>
  </si>
  <si>
    <t>Semanalmente</t>
  </si>
  <si>
    <t>Datos planeados y reales de esfuerzo del MS Project</t>
  </si>
  <si>
    <t>Líder de Proyecto,
Gerente de Operación</t>
  </si>
  <si>
    <t>Cuando el indicador sea menor que 0.95, realizar análisis de causas, detectar problemas y escalar en caso necesario</t>
  </si>
  <si>
    <t>El costo de los proyectos está principalmente en el esfuerzo invertido, y se desea conocer la exactitud de la estimación.</t>
  </si>
  <si>
    <t>= Esfuerzo Planeado / Esfuerzo Real</t>
  </si>
  <si>
    <t>Variación de Costo</t>
  </si>
  <si>
    <t>Costos de los proyectos, facturación de los proyectos</t>
  </si>
  <si>
    <t>Rentabilidad de proyectos no menor a 20%</t>
  </si>
  <si>
    <t>Fuentes</t>
  </si>
  <si>
    <t>Destinatarios</t>
  </si>
  <si>
    <t>Unidad de Medida</t>
  </si>
  <si>
    <t>Fórmula</t>
  </si>
  <si>
    <t>Nombre Indicador</t>
  </si>
  <si>
    <t>Necesidad de Información</t>
  </si>
  <si>
    <t>Objetivo de Negocio</t>
  </si>
  <si>
    <t>ID</t>
  </si>
  <si>
    <t>Plan de Medición y Análisis</t>
  </si>
  <si>
    <t>8.1 Flujo de Aprobación y Creación de Baselines</t>
  </si>
  <si>
    <t>Baseline</t>
  </si>
  <si>
    <t>Artefactos</t>
  </si>
  <si>
    <t>Validación</t>
  </si>
  <si>
    <t>Aprobación</t>
  </si>
  <si>
    <t>Medio de Aprobación</t>
  </si>
  <si>
    <t>Etiqueta</t>
  </si>
  <si>
    <t>Fecha Planeada</t>
  </si>
  <si>
    <t>Fecha Real</t>
  </si>
  <si>
    <t>PORTADA</t>
  </si>
  <si>
    <t xml:space="preserve">Descripcion </t>
  </si>
  <si>
    <t>Development Project Manager</t>
  </si>
  <si>
    <t>Descripcion</t>
  </si>
  <si>
    <t>REQ</t>
  </si>
  <si>
    <t>Autorizado por:</t>
  </si>
  <si>
    <t>v1.0</t>
  </si>
  <si>
    <t>Cristhian Mendez</t>
  </si>
  <si>
    <t>CMMI</t>
  </si>
  <si>
    <t>Abraham Kazunori</t>
  </si>
  <si>
    <t>Lista de Insumos</t>
  </si>
  <si>
    <t>Si el documento de insumos se encuentra por separado, registar con la fecha real y fecha planeada</t>
  </si>
  <si>
    <t xml:space="preserve">Plan de infrestructura </t>
  </si>
  <si>
    <t>En caso de que no existan proveedores  este apartado es opcional</t>
  </si>
  <si>
    <t>Hardware</t>
  </si>
  <si>
    <t>Software</t>
  </si>
  <si>
    <t>Entorno de trabajo</t>
  </si>
  <si>
    <t>Tipo de requerimiento</t>
  </si>
  <si>
    <t xml:space="preserve">Accion </t>
  </si>
  <si>
    <t>Fecha de resolucion</t>
  </si>
  <si>
    <t>responable</t>
  </si>
  <si>
    <t>lugar de trabajo, acceso a internet, acceso a instalaciones, cuenta de correo</t>
  </si>
  <si>
    <t>Permisos/ licencias</t>
  </si>
  <si>
    <t>Development Coordinator</t>
  </si>
  <si>
    <t>Developer</t>
  </si>
  <si>
    <t>Chief Information Officer</t>
  </si>
  <si>
    <t>estatus</t>
  </si>
  <si>
    <t>General</t>
  </si>
  <si>
    <t>Fase de Desarrollo</t>
  </si>
  <si>
    <t>SPI Indice de cronograma General</t>
  </si>
  <si>
    <t>Cumplimiento de cronograma</t>
  </si>
  <si>
    <t>Avance real contra avance planeado</t>
  </si>
  <si>
    <t>SPI General</t>
  </si>
  <si>
    <t>Porcentaje planeado a la fecha / Porcentaje de avance real</t>
  </si>
  <si>
    <t xml:space="preserve">Comparacion del avance actual contra planeado </t>
  </si>
  <si>
    <t>Gerencia de desarrollo</t>
  </si>
  <si>
    <t>Monitorear que las horas dedicadas corresponden a las horas comprometidas para el proyecto</t>
  </si>
  <si>
    <t>Horas planeadas contra horas reales</t>
  </si>
  <si>
    <t>comparar las horas aplicadas contra las horas comprometidas a la fecha</t>
  </si>
  <si>
    <t>Gerencia de Desarrollo</t>
  </si>
  <si>
    <t>Recepcion e Inicio de Proyecto</t>
  </si>
  <si>
    <t>Testing</t>
  </si>
  <si>
    <t>Plan Integral de proyecto</t>
  </si>
  <si>
    <t>Documentos de Recepcion e inicio de Proyecto</t>
  </si>
  <si>
    <t xml:space="preserve">Presentacion kick off </t>
  </si>
  <si>
    <t>DC</t>
  </si>
  <si>
    <t>CIO</t>
  </si>
  <si>
    <t>D</t>
  </si>
  <si>
    <t>DA</t>
  </si>
  <si>
    <t>T</t>
  </si>
  <si>
    <t>DT</t>
  </si>
  <si>
    <t>Perfiles (E: Escritura; L: Lectura )</t>
  </si>
  <si>
    <t>Especificacion de Requerimientos de software</t>
  </si>
  <si>
    <t>Especificacion de Requerimiento</t>
  </si>
  <si>
    <r>
      <t>PlP-</t>
    </r>
    <r>
      <rPr>
        <b/>
        <sz val="11"/>
        <color theme="1"/>
        <rFont val="Myriad Pro Light"/>
        <family val="2"/>
      </rPr>
      <t>Pl</t>
    </r>
    <r>
      <rPr>
        <sz val="11"/>
        <color theme="1"/>
        <rFont val="Myriad Pro Light"/>
        <family val="2"/>
      </rPr>
      <t xml:space="preserve">an Integral de </t>
    </r>
    <r>
      <rPr>
        <b/>
        <sz val="11"/>
        <color theme="1"/>
        <rFont val="Myriad Pro Light"/>
        <family val="2"/>
      </rPr>
      <t>p</t>
    </r>
    <r>
      <rPr>
        <sz val="11"/>
        <color theme="1"/>
        <rFont val="Myriad Pro Light"/>
        <family val="2"/>
      </rPr>
      <t xml:space="preserve">royecto </t>
    </r>
  </si>
  <si>
    <r>
      <t xml:space="preserve">PKO- </t>
    </r>
    <r>
      <rPr>
        <b/>
        <sz val="11"/>
        <color theme="1"/>
        <rFont val="Myriad Pro Light"/>
        <family val="2"/>
      </rPr>
      <t>P</t>
    </r>
    <r>
      <rPr>
        <sz val="11"/>
        <color theme="1"/>
        <rFont val="Myriad Pro Light"/>
        <family val="2"/>
      </rPr>
      <t xml:space="preserve">resentacion </t>
    </r>
    <r>
      <rPr>
        <b/>
        <sz val="11"/>
        <color theme="1"/>
        <rFont val="Myriad Pro Light"/>
        <family val="2"/>
      </rPr>
      <t>K</t>
    </r>
    <r>
      <rPr>
        <sz val="11"/>
        <color theme="1"/>
        <rFont val="Myriad Pro Light"/>
        <family val="2"/>
      </rPr>
      <t xml:space="preserve">ick </t>
    </r>
    <r>
      <rPr>
        <b/>
        <sz val="11"/>
        <color theme="1"/>
        <rFont val="Myriad Pro Light"/>
        <family val="2"/>
      </rPr>
      <t>o</t>
    </r>
    <r>
      <rPr>
        <sz val="11"/>
        <color theme="1"/>
        <rFont val="Myriad Pro Light"/>
        <family val="2"/>
      </rPr>
      <t>ff</t>
    </r>
  </si>
  <si>
    <r>
      <t xml:space="preserve">ERS- </t>
    </r>
    <r>
      <rPr>
        <b/>
        <sz val="11"/>
        <color theme="1"/>
        <rFont val="Myriad Pro Light"/>
        <family val="2"/>
      </rPr>
      <t>E</t>
    </r>
    <r>
      <rPr>
        <sz val="11"/>
        <color theme="1"/>
        <rFont val="Myriad Pro Light"/>
        <family val="2"/>
      </rPr>
      <t xml:space="preserve">specificacion de </t>
    </r>
    <r>
      <rPr>
        <b/>
        <sz val="11"/>
        <color theme="1"/>
        <rFont val="Myriad Pro Light"/>
        <family val="2"/>
      </rPr>
      <t>R</t>
    </r>
    <r>
      <rPr>
        <sz val="11"/>
        <color theme="1"/>
        <rFont val="Myriad Pro Light"/>
        <family val="2"/>
      </rPr>
      <t xml:space="preserve">equerimientos de </t>
    </r>
    <r>
      <rPr>
        <b/>
        <sz val="11"/>
        <color theme="1"/>
        <rFont val="Myriad Pro Light"/>
        <family val="2"/>
      </rPr>
      <t>S</t>
    </r>
    <r>
      <rPr>
        <sz val="11"/>
        <color theme="1"/>
        <rFont val="Myriad Pro Light"/>
        <family val="2"/>
      </rPr>
      <t>oftware</t>
    </r>
  </si>
  <si>
    <t>Especificacion Tecnica</t>
  </si>
  <si>
    <r>
      <t xml:space="preserve">ET- </t>
    </r>
    <r>
      <rPr>
        <b/>
        <sz val="11"/>
        <color theme="1"/>
        <rFont val="Myriad Pro Light"/>
        <family val="2"/>
      </rPr>
      <t>E</t>
    </r>
    <r>
      <rPr>
        <sz val="11"/>
        <color theme="1"/>
        <rFont val="Myriad Pro Light"/>
        <family val="2"/>
      </rPr>
      <t xml:space="preserve">specificacion </t>
    </r>
    <r>
      <rPr>
        <b/>
        <sz val="11"/>
        <color theme="1"/>
        <rFont val="Myriad Pro Light"/>
        <family val="2"/>
      </rPr>
      <t>T</t>
    </r>
    <r>
      <rPr>
        <sz val="11"/>
        <color theme="1"/>
        <rFont val="Myriad Pro Light"/>
        <family val="2"/>
      </rPr>
      <t>ecnica</t>
    </r>
  </si>
  <si>
    <t>Restimacion de Esfuerzos</t>
  </si>
  <si>
    <t>Diseño Detallado</t>
  </si>
  <si>
    <r>
      <t>DD-</t>
    </r>
    <r>
      <rPr>
        <b/>
        <sz val="11"/>
        <color theme="1"/>
        <rFont val="Myriad Pro Light"/>
        <family val="2"/>
      </rPr>
      <t>D</t>
    </r>
    <r>
      <rPr>
        <sz val="11"/>
        <color theme="1"/>
        <rFont val="Myriad Pro Light"/>
        <family val="2"/>
      </rPr>
      <t xml:space="preserve">iseño </t>
    </r>
    <r>
      <rPr>
        <b/>
        <sz val="11"/>
        <color theme="1"/>
        <rFont val="Myriad Pro Light"/>
        <family val="2"/>
      </rPr>
      <t>D</t>
    </r>
    <r>
      <rPr>
        <sz val="11"/>
        <color theme="1"/>
        <rFont val="Myriad Pro Light"/>
        <family val="2"/>
      </rPr>
      <t>etallado</t>
    </r>
  </si>
  <si>
    <t>Construcción de la Solución</t>
  </si>
  <si>
    <t>Plan de Integracion</t>
  </si>
  <si>
    <t>Documentos relacionadaos con el proceso de Especificacion de requerimientos</t>
  </si>
  <si>
    <t>Documentos relacionados  con el proceso de Construccion de la Solucion</t>
  </si>
  <si>
    <r>
      <t xml:space="preserve">REE- </t>
    </r>
    <r>
      <rPr>
        <b/>
        <sz val="11"/>
        <color theme="1"/>
        <rFont val="Myriad Pro Light"/>
        <family val="2"/>
      </rPr>
      <t>Re</t>
    </r>
    <r>
      <rPr>
        <sz val="11"/>
        <color theme="1"/>
        <rFont val="Myriad Pro Light"/>
        <family val="2"/>
      </rPr>
      <t xml:space="preserve">stimacion de </t>
    </r>
    <r>
      <rPr>
        <b/>
        <sz val="11"/>
        <color theme="1"/>
        <rFont val="Myriad Pro Light"/>
        <family val="2"/>
      </rPr>
      <t>E</t>
    </r>
    <r>
      <rPr>
        <sz val="11"/>
        <color theme="1"/>
        <rFont val="Myriad Pro Light"/>
        <family val="2"/>
      </rPr>
      <t>sfuerzos</t>
    </r>
  </si>
  <si>
    <t>Manual de Usuario</t>
  </si>
  <si>
    <r>
      <t xml:space="preserve">PI- </t>
    </r>
    <r>
      <rPr>
        <b/>
        <sz val="11"/>
        <color theme="1"/>
        <rFont val="Myriad Pro Light"/>
        <family val="2"/>
      </rPr>
      <t>P</t>
    </r>
    <r>
      <rPr>
        <sz val="11"/>
        <color theme="1"/>
        <rFont val="Myriad Pro Light"/>
        <family val="2"/>
      </rPr>
      <t xml:space="preserve">lan de </t>
    </r>
    <r>
      <rPr>
        <b/>
        <sz val="11"/>
        <color theme="1"/>
        <rFont val="Myriad Pro Light"/>
        <family val="2"/>
      </rPr>
      <t>I</t>
    </r>
    <r>
      <rPr>
        <sz val="11"/>
        <color theme="1"/>
        <rFont val="Myriad Pro Light"/>
        <family val="2"/>
      </rPr>
      <t>ntegracion</t>
    </r>
  </si>
  <si>
    <r>
      <t>CO-</t>
    </r>
    <r>
      <rPr>
        <b/>
        <sz val="11"/>
        <color theme="1"/>
        <rFont val="Myriad Pro Light"/>
        <family val="2"/>
      </rPr>
      <t>Co</t>
    </r>
    <r>
      <rPr>
        <sz val="11"/>
        <color theme="1"/>
        <rFont val="Myriad Pro Light"/>
        <family val="2"/>
      </rPr>
      <t>digo</t>
    </r>
  </si>
  <si>
    <r>
      <t>MU-</t>
    </r>
    <r>
      <rPr>
        <b/>
        <sz val="11"/>
        <color theme="1"/>
        <rFont val="Myriad Pro Light"/>
        <family val="2"/>
      </rPr>
      <t>M</t>
    </r>
    <r>
      <rPr>
        <sz val="11"/>
        <color theme="1"/>
        <rFont val="Myriad Pro Light"/>
        <family val="2"/>
      </rPr>
      <t xml:space="preserve">anual de </t>
    </r>
    <r>
      <rPr>
        <b/>
        <sz val="11"/>
        <color theme="1"/>
        <rFont val="Myriad Pro Light"/>
        <family val="2"/>
      </rPr>
      <t>U</t>
    </r>
    <r>
      <rPr>
        <sz val="11"/>
        <color theme="1"/>
        <rFont val="Myriad Pro Light"/>
        <family val="2"/>
      </rPr>
      <t>suario</t>
    </r>
  </si>
  <si>
    <t>Manual de Instalacion</t>
  </si>
  <si>
    <r>
      <t xml:space="preserve">MI- </t>
    </r>
    <r>
      <rPr>
        <b/>
        <sz val="11"/>
        <color theme="1"/>
        <rFont val="Myriad Pro Light"/>
        <family val="2"/>
      </rPr>
      <t>M</t>
    </r>
    <r>
      <rPr>
        <sz val="11"/>
        <color theme="1"/>
        <rFont val="Myriad Pro Light"/>
        <family val="2"/>
      </rPr>
      <t xml:space="preserve">anual de </t>
    </r>
    <r>
      <rPr>
        <b/>
        <sz val="11"/>
        <color theme="1"/>
        <rFont val="Myriad Pro Light"/>
        <family val="2"/>
      </rPr>
      <t>I</t>
    </r>
    <r>
      <rPr>
        <sz val="11"/>
        <color theme="1"/>
        <rFont val="Myriad Pro Light"/>
        <family val="2"/>
      </rPr>
      <t>nstalacion</t>
    </r>
  </si>
  <si>
    <t>Manual de Uso</t>
  </si>
  <si>
    <r>
      <t xml:space="preserve">MSUO- </t>
    </r>
    <r>
      <rPr>
        <b/>
        <sz val="11"/>
        <color theme="1"/>
        <rFont val="Myriad Pro Light"/>
        <family val="2"/>
      </rPr>
      <t>M</t>
    </r>
    <r>
      <rPr>
        <sz val="11"/>
        <color theme="1"/>
        <rFont val="Myriad Pro Light"/>
        <family val="2"/>
      </rPr>
      <t xml:space="preserve">anual de </t>
    </r>
    <r>
      <rPr>
        <b/>
        <sz val="11"/>
        <color theme="1"/>
        <rFont val="Myriad Pro Light"/>
        <family val="2"/>
      </rPr>
      <t>Uso</t>
    </r>
  </si>
  <si>
    <t>Manual de Administracion</t>
  </si>
  <si>
    <r>
      <t xml:space="preserve">Madmin- </t>
    </r>
    <r>
      <rPr>
        <b/>
        <sz val="11"/>
        <color theme="1"/>
        <rFont val="Myriad Pro Light"/>
        <family val="2"/>
      </rPr>
      <t>M</t>
    </r>
    <r>
      <rPr>
        <sz val="11"/>
        <color theme="1"/>
        <rFont val="Myriad Pro Light"/>
        <family val="2"/>
      </rPr>
      <t xml:space="preserve">anual de </t>
    </r>
    <r>
      <rPr>
        <b/>
        <sz val="11"/>
        <color theme="1"/>
        <rFont val="Myriad Pro Light"/>
        <family val="2"/>
      </rPr>
      <t>Admin</t>
    </r>
    <r>
      <rPr>
        <sz val="11"/>
        <color theme="1"/>
        <rFont val="Myriad Pro Light"/>
        <family val="2"/>
      </rPr>
      <t>istracion</t>
    </r>
  </si>
  <si>
    <t>Plan de pruebas</t>
  </si>
  <si>
    <t>Documentos relacionados con el proceso de Testing</t>
  </si>
  <si>
    <r>
      <t xml:space="preserve">PP- </t>
    </r>
    <r>
      <rPr>
        <b/>
        <sz val="11"/>
        <color theme="1"/>
        <rFont val="Myriad Pro Light"/>
        <family val="2"/>
      </rPr>
      <t>P</t>
    </r>
    <r>
      <rPr>
        <sz val="11"/>
        <color theme="1"/>
        <rFont val="Myriad Pro Light"/>
        <family val="2"/>
      </rPr>
      <t xml:space="preserve">lan de </t>
    </r>
    <r>
      <rPr>
        <b/>
        <sz val="11"/>
        <color theme="1"/>
        <rFont val="Myriad Pro Light"/>
        <family val="2"/>
      </rPr>
      <t>P</t>
    </r>
    <r>
      <rPr>
        <sz val="11"/>
        <color theme="1"/>
        <rFont val="Myriad Pro Light"/>
        <family val="2"/>
      </rPr>
      <t>ruebas</t>
    </r>
  </si>
  <si>
    <r>
      <t>MP-</t>
    </r>
    <r>
      <rPr>
        <b/>
        <sz val="11"/>
        <color theme="1"/>
        <rFont val="Myriad Pro Light"/>
        <family val="2"/>
      </rPr>
      <t>M</t>
    </r>
    <r>
      <rPr>
        <sz val="11"/>
        <color theme="1"/>
        <rFont val="Myriad Pro Light"/>
        <family val="2"/>
      </rPr>
      <t xml:space="preserve">atriz de </t>
    </r>
    <r>
      <rPr>
        <b/>
        <sz val="11"/>
        <color theme="1"/>
        <rFont val="Myriad Pro Light"/>
        <family val="2"/>
      </rPr>
      <t>p</t>
    </r>
    <r>
      <rPr>
        <sz val="11"/>
        <color theme="1"/>
        <rFont val="Myriad Pro Light"/>
        <family val="2"/>
      </rPr>
      <t>ruebas</t>
    </r>
  </si>
  <si>
    <t>Control de Cambios</t>
  </si>
  <si>
    <r>
      <t>CC#-</t>
    </r>
    <r>
      <rPr>
        <b/>
        <sz val="11"/>
        <color theme="1"/>
        <rFont val="Myriad Pro Light"/>
        <family val="2"/>
      </rPr>
      <t>C</t>
    </r>
    <r>
      <rPr>
        <sz val="11"/>
        <color theme="1"/>
        <rFont val="Myriad Pro Light"/>
        <family val="2"/>
      </rPr>
      <t xml:space="preserve">ontrol de </t>
    </r>
    <r>
      <rPr>
        <b/>
        <sz val="11"/>
        <color theme="1"/>
        <rFont val="Myriad Pro Light"/>
        <family val="2"/>
      </rPr>
      <t>C</t>
    </r>
    <r>
      <rPr>
        <sz val="11"/>
        <color theme="1"/>
        <rFont val="Myriad Pro Light"/>
        <family val="2"/>
      </rPr>
      <t>ambios</t>
    </r>
  </si>
  <si>
    <t>Administracion de la Configuracion</t>
  </si>
  <si>
    <t>DPM</t>
  </si>
  <si>
    <t>Developer Analyst</t>
  </si>
  <si>
    <t>Developer Trainee</t>
  </si>
  <si>
    <t>CM</t>
  </si>
  <si>
    <t>Control  y Seguimiento</t>
  </si>
  <si>
    <t>Documetos relacionados con el proceso de Monitoreo y Control</t>
  </si>
  <si>
    <t>Ver como referencia  FO-DE-009- Estandares de Ambiente de Trabajo</t>
  </si>
  <si>
    <t>Ver cronograma de alto nivel: FO-DE-002-ClavedeProyecto- Formato de Plantilla para el cronograma</t>
  </si>
  <si>
    <t>Preveenta</t>
  </si>
  <si>
    <t>Documentos relacionados con el area de Preventa y Desarrollo</t>
  </si>
  <si>
    <t>EE- Estimacion de Esfuerzo</t>
  </si>
  <si>
    <t>Resumen de Estimacion de Esfuerzo</t>
  </si>
  <si>
    <r>
      <t xml:space="preserve">ETE- </t>
    </r>
    <r>
      <rPr>
        <b/>
        <sz val="11"/>
        <color theme="1"/>
        <rFont val="Myriad Pro Light"/>
        <family val="2"/>
      </rPr>
      <t>E</t>
    </r>
    <r>
      <rPr>
        <sz val="11"/>
        <color theme="1"/>
        <rFont val="Myriad Pro Light"/>
        <family val="2"/>
      </rPr>
      <t xml:space="preserve">stimación de </t>
    </r>
    <r>
      <rPr>
        <b/>
        <sz val="11"/>
        <color theme="1"/>
        <rFont val="Myriad Pro Light"/>
        <family val="2"/>
      </rPr>
      <t>T</t>
    </r>
    <r>
      <rPr>
        <sz val="11"/>
        <color theme="1"/>
        <rFont val="Myriad Pro Light"/>
        <family val="2"/>
      </rPr>
      <t xml:space="preserve">iempo y  </t>
    </r>
    <r>
      <rPr>
        <b/>
        <sz val="11"/>
        <color theme="1"/>
        <rFont val="Myriad Pro Light"/>
        <family val="2"/>
      </rPr>
      <t>E</t>
    </r>
    <r>
      <rPr>
        <sz val="11"/>
        <color theme="1"/>
        <rFont val="Myriad Pro Light"/>
        <family val="2"/>
      </rPr>
      <t>sfuerzo</t>
    </r>
  </si>
  <si>
    <r>
      <t>REE-</t>
    </r>
    <r>
      <rPr>
        <b/>
        <sz val="11"/>
        <color theme="1"/>
        <rFont val="Myriad Pro Light"/>
        <family val="2"/>
      </rPr>
      <t>R</t>
    </r>
    <r>
      <rPr>
        <sz val="11"/>
        <color theme="1"/>
        <rFont val="Myriad Pro Light"/>
        <family val="2"/>
      </rPr>
      <t xml:space="preserve">esumen de </t>
    </r>
    <r>
      <rPr>
        <b/>
        <sz val="11"/>
        <color theme="1"/>
        <rFont val="Myriad Pro Light"/>
        <family val="2"/>
      </rPr>
      <t>E</t>
    </r>
    <r>
      <rPr>
        <sz val="11"/>
        <color theme="1"/>
        <rFont val="Myriad Pro Light"/>
        <family val="2"/>
      </rPr>
      <t xml:space="preserve">stimación de </t>
    </r>
    <r>
      <rPr>
        <b/>
        <sz val="11"/>
        <color theme="1"/>
        <rFont val="Myriad Pro Light"/>
        <family val="2"/>
      </rPr>
      <t>E</t>
    </r>
    <r>
      <rPr>
        <sz val="11"/>
        <color theme="1"/>
        <rFont val="Myriad Pro Light"/>
        <family val="2"/>
      </rPr>
      <t>sfuerzo</t>
    </r>
  </si>
  <si>
    <t>Matriz de toma de decisiones Formales</t>
  </si>
  <si>
    <r>
      <t>MTDF-</t>
    </r>
    <r>
      <rPr>
        <b/>
        <sz val="11"/>
        <color theme="1"/>
        <rFont val="Myriad Pro Light"/>
        <family val="2"/>
      </rPr>
      <t>M</t>
    </r>
    <r>
      <rPr>
        <sz val="11"/>
        <color theme="1"/>
        <rFont val="Myriad Pro Light"/>
        <family val="2"/>
      </rPr>
      <t xml:space="preserve">atriz de </t>
    </r>
    <r>
      <rPr>
        <b/>
        <sz val="11"/>
        <color theme="1"/>
        <rFont val="Myriad Pro Light"/>
        <family val="2"/>
      </rPr>
      <t>T</t>
    </r>
    <r>
      <rPr>
        <sz val="11"/>
        <color theme="1"/>
        <rFont val="Myriad Pro Light"/>
        <family val="2"/>
      </rPr>
      <t xml:space="preserve">oma de </t>
    </r>
    <r>
      <rPr>
        <b/>
        <sz val="11"/>
        <color theme="1"/>
        <rFont val="Myriad Pro Light"/>
        <family val="2"/>
      </rPr>
      <t>D</t>
    </r>
    <r>
      <rPr>
        <sz val="11"/>
        <color theme="1"/>
        <rFont val="Myriad Pro Light"/>
        <family val="2"/>
      </rPr>
      <t xml:space="preserve">ecisiones </t>
    </r>
    <r>
      <rPr>
        <b/>
        <sz val="11"/>
        <color theme="1"/>
        <rFont val="Myriad Pro Light"/>
        <family val="2"/>
      </rPr>
      <t>F</t>
    </r>
    <r>
      <rPr>
        <sz val="11"/>
        <color theme="1"/>
        <rFont val="Myriad Pro Light"/>
        <family val="2"/>
      </rPr>
      <t>ormales</t>
    </r>
  </si>
  <si>
    <t>Guia de Adaptación</t>
  </si>
  <si>
    <r>
      <t>GDA-</t>
    </r>
    <r>
      <rPr>
        <b/>
        <sz val="11"/>
        <color theme="1"/>
        <rFont val="Myriad Pro Light"/>
        <family val="2"/>
      </rPr>
      <t>G</t>
    </r>
    <r>
      <rPr>
        <sz val="11"/>
        <color theme="1"/>
        <rFont val="Myriad Pro Light"/>
        <family val="2"/>
      </rPr>
      <t xml:space="preserve">uia </t>
    </r>
    <r>
      <rPr>
        <b/>
        <sz val="11"/>
        <color theme="1"/>
        <rFont val="Myriad Pro Light"/>
        <family val="2"/>
      </rPr>
      <t>D</t>
    </r>
    <r>
      <rPr>
        <sz val="11"/>
        <color theme="1"/>
        <rFont val="Myriad Pro Light"/>
        <family val="2"/>
      </rPr>
      <t xml:space="preserve">e </t>
    </r>
    <r>
      <rPr>
        <b/>
        <sz val="11"/>
        <color theme="1"/>
        <rFont val="Myriad Pro Light"/>
        <family val="2"/>
      </rPr>
      <t>A</t>
    </r>
    <r>
      <rPr>
        <sz val="11"/>
        <color theme="1"/>
        <rFont val="Myriad Pro Light"/>
        <family val="2"/>
      </rPr>
      <t>daptación</t>
    </r>
  </si>
  <si>
    <t>Lista de Verificacion de Codigo</t>
  </si>
  <si>
    <t>Readiness de Codigo</t>
  </si>
  <si>
    <t xml:space="preserve">Correo enviado </t>
  </si>
  <si>
    <r>
      <t>RC-</t>
    </r>
    <r>
      <rPr>
        <b/>
        <sz val="11"/>
        <color theme="1"/>
        <rFont val="Myriad Pro Light"/>
        <family val="2"/>
      </rPr>
      <t>R</t>
    </r>
    <r>
      <rPr>
        <sz val="11"/>
        <color theme="1"/>
        <rFont val="Myriad Pro Light"/>
        <family val="2"/>
      </rPr>
      <t xml:space="preserve">eadiness de </t>
    </r>
    <r>
      <rPr>
        <b/>
        <sz val="11"/>
        <color theme="1"/>
        <rFont val="Myriad Pro Light"/>
        <family val="2"/>
      </rPr>
      <t>C</t>
    </r>
    <r>
      <rPr>
        <sz val="11"/>
        <color theme="1"/>
        <rFont val="Myriad Pro Light"/>
        <family val="2"/>
      </rPr>
      <t xml:space="preserve">odigo </t>
    </r>
  </si>
  <si>
    <r>
      <t>LVC-</t>
    </r>
    <r>
      <rPr>
        <b/>
        <sz val="11"/>
        <color theme="1"/>
        <rFont val="Myriad Pro Light"/>
        <family val="2"/>
      </rPr>
      <t>L</t>
    </r>
    <r>
      <rPr>
        <sz val="11"/>
        <color theme="1"/>
        <rFont val="Myriad Pro Light"/>
        <family val="2"/>
      </rPr>
      <t xml:space="preserve">ista de </t>
    </r>
    <r>
      <rPr>
        <b/>
        <sz val="11"/>
        <color theme="1"/>
        <rFont val="Myriad Pro Light"/>
        <family val="2"/>
      </rPr>
      <t>V</t>
    </r>
    <r>
      <rPr>
        <sz val="11"/>
        <color theme="1"/>
        <rFont val="Myriad Pro Light"/>
        <family val="2"/>
      </rPr>
      <t>erificacion de Codigo</t>
    </r>
  </si>
  <si>
    <t>CM, D, CD, CIO, DPM, DA, T, DT</t>
  </si>
  <si>
    <t>DC, DPM,CM</t>
  </si>
  <si>
    <t>Preventa</t>
  </si>
  <si>
    <t>Correo electronico</t>
  </si>
  <si>
    <t>Historial de revisiones del documento</t>
  </si>
  <si>
    <t>Historial de revisiones del documeto</t>
  </si>
  <si>
    <t xml:space="preserve">Development Coordinator </t>
  </si>
  <si>
    <t>Especificación de Requerimiento</t>
  </si>
  <si>
    <t>FO-DE-010-Formato de  Plan Integral de Proyecto</t>
  </si>
  <si>
    <t>Autorizacion del documento</t>
  </si>
  <si>
    <t>CC#-ClaveYNombreProyecto-aaaa.mm.dd.doc</t>
  </si>
  <si>
    <t>MTDF-ClaveYNombreProyecto-aaaa.mm.dd.xls</t>
  </si>
  <si>
    <t>GDA- ClaveYNombreProyecto-aaaa.mm.dd.xls</t>
  </si>
  <si>
    <t>PlP-ClaveYNombreProyecto-aaaa.mm.dd..xls</t>
  </si>
  <si>
    <t>PKO-ClaveYNombreProyecto-aaaa.mm.dd.doc</t>
  </si>
  <si>
    <t>ERS-ClaveYNombreProyecto-aaaa.mm.dd.doc</t>
  </si>
  <si>
    <t>ET-ClaveYNombreProyecto-aaaa.mm.dd.doc</t>
  </si>
  <si>
    <t>DD-ClaveYNombreProyecto-aaaa.mm.dd.doc</t>
  </si>
  <si>
    <t>PI-ClaveYNombreProyecto-aaaa.mm.dd.doc</t>
  </si>
  <si>
    <t>CO-ClaveYNombreProyecto-aaaa.mm.dd.zip</t>
  </si>
  <si>
    <t>LVC-ClaveYNombreProyecto-aaaa.mm.dd.doc</t>
  </si>
  <si>
    <t>RC-ClaveYNombreProyecto-aaaa.mm.dd.jpg</t>
  </si>
  <si>
    <t>MU-ClaveYNombreProyecto-aaaa.mm.dd.doc</t>
  </si>
  <si>
    <t>MI-ClaveYNombreProyecto-aaaa.mm.dd.doc</t>
  </si>
  <si>
    <t>MUSO-ClaveYNombreProyecto-aaaa.mm.dd.doc</t>
  </si>
  <si>
    <t>Madmin-ClaveYNombreProyecto.aaaa.mm.dd.doc</t>
  </si>
  <si>
    <t>PP-ClaveYNombreProyecto-aaaa.mm.dd.xls</t>
  </si>
  <si>
    <t>MP-ClaveYNombreProyecto-aaaa.mm.dd.xls</t>
  </si>
  <si>
    <t>Development  Coordinator</t>
  </si>
  <si>
    <t>Tester y Development Coordinator</t>
  </si>
  <si>
    <t>v1.1</t>
  </si>
  <si>
    <t>Configuration Manager</t>
  </si>
  <si>
    <t>[Numero de Revision del SVN]</t>
  </si>
  <si>
    <t>Evidencias (Correos)</t>
  </si>
  <si>
    <t>Matriz de Trazabilidad</t>
  </si>
  <si>
    <t>MT-ClaveYNombreProyecto-[v#-]aaaa.mm.dd.xls</t>
  </si>
  <si>
    <t>MT-Matriz de Trazabilidad</t>
  </si>
  <si>
    <t>Proyecto X</t>
  </si>
  <si>
    <t>Otras Carpetas</t>
  </si>
  <si>
    <t>Total de requerimiento entre los requerimientos cumplidos.</t>
  </si>
  <si>
    <t>Cumplimiento de requerimientos</t>
  </si>
  <si>
    <t>Requerimientos cumplidos/ Entre total de requerimientos acordados.</t>
  </si>
  <si>
    <t>Comparar los requerimientos aceptados por el clinete vs los requerimientos acordados en la ERS</t>
  </si>
  <si>
    <t>Verde = 1,  Rojo &lt;= .99</t>
  </si>
  <si>
    <t>Gerencia de desarrollo, Development Coordinator</t>
  </si>
  <si>
    <t>Matriz de trazabilidad, columna de estatus</t>
  </si>
  <si>
    <t>Al final del proyecto</t>
  </si>
  <si>
    <t>20/5/2015</t>
  </si>
  <si>
    <t>Satisfacer todos los requerimientos acordados con el cliente.</t>
  </si>
  <si>
    <t xml:space="preserve">Monitoreas la dencidad de los defectos </t>
  </si>
  <si>
    <t>Total  de defectos encontrados</t>
  </si>
  <si>
    <t>Indice de requerimientos sin defectos</t>
  </si>
  <si>
    <t>Comparar el numero de defectos vs el numero de requerimientos encontrados</t>
  </si>
  <si>
    <t>Gerencia de Desarrollo, Development Project Manager, Development Coordinator</t>
  </si>
  <si>
    <t>Cantidad de defectos registrados en la Matriz de pruebas pestaña Defectos y ERS</t>
  </si>
  <si>
    <t>Descripción estratégia de gestión de riesgos</t>
  </si>
  <si>
    <t>v1.2</t>
  </si>
  <si>
    <t>CMMi</t>
  </si>
  <si>
    <t xml:space="preserve">&lt;=.75  muy atrasado (Rojo), &lt;= .85 atrasado(Amarillo), &gt;=.86 aceptable (Verde) </t>
  </si>
  <si>
    <t xml:space="preserve">Indice de desempeño por horas </t>
  </si>
  <si>
    <t xml:space="preserve">&lt;=.75 alta desviacion (Rojo), &lt;= .85 con desviacion (Amarillo), &gt;=.86 aceptable (Verde) </t>
  </si>
  <si>
    <t>Laptop, Windows o Mac.</t>
  </si>
  <si>
    <t>Office</t>
  </si>
  <si>
    <t>Lugar de trabajo, acceso a internet, acceso a instalaciones, cuenta de correo, acceso al SVN, acceso JIRA.</t>
  </si>
  <si>
    <t xml:space="preserve">SVN, Office </t>
  </si>
  <si>
    <t>JIRA, Office.</t>
  </si>
  <si>
    <t>Lugar de trabajo, acceso a internet, acceso a instalaciones, cuenta de correo, acceso JIRA.</t>
  </si>
  <si>
    <t>JIRA, Office</t>
  </si>
  <si>
    <t xml:space="preserve">Office y JIRA </t>
  </si>
  <si>
    <t>Office, MS Project</t>
  </si>
  <si>
    <t>internet, SVN., EPICOR</t>
  </si>
  <si>
    <t>internet, SVN, Process Dashboard, EPICOR</t>
  </si>
  <si>
    <t>Internet, Eclipse, SVN. workbench Internet, SVN, servidor para ejecutar aplicaciones,Process Dashboard, EPICOR</t>
  </si>
  <si>
    <t>Internet, Google Drive, Eclipse, SVN. workbench Internet, SVN, servidor para ejecutar aplicaciones, Process Dashboard, EPICOR</t>
  </si>
  <si>
    <t>Office, internet., Process Dashboard, EPICOR</t>
  </si>
  <si>
    <t>Estimaciones de Esfuerzo Desarrollo.</t>
  </si>
  <si>
    <t>Estimacion de tiempo y esfuerzo Testing</t>
  </si>
  <si>
    <t>Matriz de trazabilidad</t>
  </si>
  <si>
    <t>Developer Analyst y Development Coordinator</t>
  </si>
  <si>
    <t xml:space="preserve">Development Coordinator y Cliente </t>
  </si>
  <si>
    <t>Developer y Development Coordinator</t>
  </si>
  <si>
    <t>Developemet Coordinator</t>
  </si>
  <si>
    <t xml:space="preserve">(Todos los procedimientos basicos se encuentran en el formato FO-DE-025-Procedimientos SVN que se encuentra dentro de la carpeta Administracion de la configuracion) </t>
  </si>
  <si>
    <t>Development Coordinator y Development Project Manager</t>
  </si>
  <si>
    <t>Correo electronico y Historial de Revisiones</t>
  </si>
  <si>
    <t xml:space="preserve">Productos de trabajo: plan integral- cronograma
Roles- Cliente </t>
  </si>
  <si>
    <t>Matriz de trazabilidad (Actualizacion)</t>
  </si>
  <si>
    <t>Development Project Manager y Tester</t>
  </si>
  <si>
    <t>Matriz de trazabilidad (Actualizacion )</t>
  </si>
  <si>
    <t>Codigo (Linea Base Intermedia)</t>
  </si>
  <si>
    <t>Codigo (Linea Base principa)</t>
  </si>
  <si>
    <t>Codigo(Linea Base Final)</t>
  </si>
  <si>
    <t xml:space="preserve">Lineas base intermedias </t>
  </si>
  <si>
    <t>CO-LBI-ClaveYNombreProyecto-aaaa.mm.dd.zip</t>
  </si>
  <si>
    <t xml:space="preserve">Administracion de la Configuracion </t>
  </si>
  <si>
    <t>Linea Base Principal</t>
  </si>
  <si>
    <r>
      <t>CO-</t>
    </r>
    <r>
      <rPr>
        <b/>
        <sz val="11"/>
        <color theme="1"/>
        <rFont val="Myriad Pro Light"/>
        <family val="2"/>
      </rPr>
      <t>Co</t>
    </r>
    <r>
      <rPr>
        <sz val="11"/>
        <color theme="1"/>
        <rFont val="Myriad Pro Light"/>
        <family val="2"/>
      </rPr>
      <t>digo LBI- Linea Base Intermetidas</t>
    </r>
  </si>
  <si>
    <t>CO-LBF-ClaveYNombreProyecto-aaaa.mm.dd.zip</t>
  </si>
  <si>
    <r>
      <t>CO-</t>
    </r>
    <r>
      <rPr>
        <b/>
        <sz val="11"/>
        <color theme="1"/>
        <rFont val="Myriad Pro Light"/>
        <family val="2"/>
      </rPr>
      <t>Co</t>
    </r>
    <r>
      <rPr>
        <sz val="11"/>
        <color theme="1"/>
        <rFont val="Myriad Pro Light"/>
        <family val="2"/>
      </rPr>
      <t>digo, LBF- Linea BaseFinal</t>
    </r>
  </si>
  <si>
    <t>Asuntodel correo</t>
  </si>
  <si>
    <t xml:space="preserve">Development Coordinator o Chief  Information Officer </t>
  </si>
  <si>
    <t>Development Project Manager y Development Coordinato o Chief Information Officer</t>
  </si>
  <si>
    <t>Verificacion</t>
  </si>
  <si>
    <t xml:space="preserve">Historial de Revisiones </t>
  </si>
  <si>
    <t>Recepcion e Inicio de proyecto</t>
  </si>
  <si>
    <t>Verificacion (Revision por pares)</t>
  </si>
  <si>
    <t xml:space="preserve">Development Project Manager y Chief Information Officer </t>
  </si>
  <si>
    <t xml:space="preserve">Development Project Manager  y Development Coordinator </t>
  </si>
  <si>
    <t>Development Project Manager, Chief Information Office  y Equipo de trabajo</t>
  </si>
  <si>
    <t>Especificacion de requerimientos</t>
  </si>
  <si>
    <t xml:space="preserve">       Resumen de Estimacion de Esfuerzo</t>
  </si>
  <si>
    <t xml:space="preserve">       Estimacion de tiempo y esfuerzo Testing</t>
  </si>
  <si>
    <t xml:space="preserve">Construccion de la Solucion </t>
  </si>
  <si>
    <t>Se verifica en la revisión personal y revisión por pares. Se seguirá el estándar  mencionado en el documento FO-DE-012-Formato de Lista de verificación de código</t>
  </si>
  <si>
    <t xml:space="preserve">Verificacion, Validacion y Aprobacion </t>
  </si>
  <si>
    <t xml:space="preserve">Verificacion y aprobación </t>
  </si>
  <si>
    <t xml:space="preserve">Verifica y Aprobacion </t>
  </si>
  <si>
    <t>[Recurso Asignado]</t>
  </si>
  <si>
    <t xml:space="preserve"> Horas reales / Horas estimadas</t>
  </si>
  <si>
    <t>&gt;=0.7 alta desviacion (Rojo), de 0.4 a 0.6 con desviacion (Amarrillo), &gt;=0.3 aceptable (Verde)</t>
  </si>
  <si>
    <t>10.1 Estrategia de gestión de riesgos</t>
  </si>
  <si>
    <t>10.2 Identificación, evaluación y planeación de riesgos</t>
  </si>
  <si>
    <t>Causas</t>
  </si>
  <si>
    <t>Fecha / evento de posible materialización</t>
  </si>
  <si>
    <t xml:space="preserve">Disparador del plan </t>
  </si>
  <si>
    <t>Estatus</t>
  </si>
  <si>
    <t>Usuario</t>
  </si>
  <si>
    <t>Definición de requerimientos</t>
  </si>
  <si>
    <t>Los requerimientos generales están documentados pero los requerimientos detallados son ambiguos para el usuario</t>
  </si>
  <si>
    <t>Tendremos una gran cantidad de cambios durante las fases del desarrollo.</t>
  </si>
  <si>
    <t>Hay visiones encontradas o diferentes entre el cliente y los usuarios.</t>
  </si>
  <si>
    <t>Durante las sesiones de revisión de requerimientos con los usuarios.</t>
  </si>
  <si>
    <t>Antes de las reuniones con los usuarios, juntar al cliente y a los usuarios para ponerse de acuerdo en los términos generales o criterios de satisfaccción.</t>
  </si>
  <si>
    <t>Abraham</t>
  </si>
  <si>
    <t>Inmediato</t>
  </si>
  <si>
    <t>Replaneado</t>
  </si>
  <si>
    <t>No es necesario desarrollar medidas adicionales de prevención o mitigación porque su evaluación, desde el punto de vista de probabilidad de ocurrencia y de impacto, da como resultado un riesgo poco representativo. Es decir, que su ocurrencia no tendría un efecto significativo en la estabilidad de la empresa.</t>
  </si>
  <si>
    <t>Tipos de estrategia</t>
  </si>
  <si>
    <t>Escalar a la gerencia de operación. Monitorear y re-evaluar en forma diaria.</t>
  </si>
  <si>
    <t>Monitorear y re-evaluar semanalmente</t>
  </si>
  <si>
    <t>Re-evaluar semanalmente</t>
  </si>
  <si>
    <t>Acción</t>
  </si>
  <si>
    <t>0.7&lt;=Probabilidad &lt;1.0</t>
  </si>
  <si>
    <t>&lt;Borrar&gt;</t>
  </si>
  <si>
    <t>Alto</t>
  </si>
  <si>
    <t>Bajo</t>
  </si>
  <si>
    <t>En términos económicos (costo, rentabilidad)</t>
  </si>
  <si>
    <t>Negociación de condiciones del proyecto
Estimación y planeación
Asignación y/o contratación de personal
Monitoreo del proyecto</t>
  </si>
  <si>
    <t>Gestión del proyecto</t>
  </si>
  <si>
    <t>Instalación, implementación</t>
  </si>
  <si>
    <t>Integración, pruebas</t>
  </si>
  <si>
    <t>Construcción</t>
  </si>
  <si>
    <t>Arquitectura, diseño</t>
  </si>
  <si>
    <t>Incertidumbre o inestabilidad en los requerimientos
Requerimientos y/o atributos de calidad conflictivos
Poca claridad de los requerimientos</t>
  </si>
  <si>
    <t>Categorías de riesgo</t>
  </si>
  <si>
    <t>Subcontratista con falta de o inadecuado conocimiento o experiencia
Asuntos contractuales o legales con el subcontratista</t>
  </si>
  <si>
    <t>Subcontratistas</t>
  </si>
  <si>
    <t>Oficinas o instalaciones no adecuadas
Ambiente hostil al equipo de trabajo
Problemas climatológicos</t>
  </si>
  <si>
    <t>Medio ambiente</t>
  </si>
  <si>
    <t>Carencia o baja disponibilidad de personal
Personal con falta de o inadecuado conocimiento o experiencia
Conflictos internos del equipo de trabajo
Problemas de comunicación dentro o hacia/desde el equipo
Faltas y/o renuncias del personal</t>
  </si>
  <si>
    <t>Equipo de trabajo</t>
  </si>
  <si>
    <t>Fechas "irreales"
Limitaciones de presupuesto
Condiciones especiales
Restricciones impuestas</t>
  </si>
  <si>
    <t>Contrato</t>
  </si>
  <si>
    <t>Uso de una estrategia de cascada
Uso de una estrategia iterativa, incremental
Falta de un proceso
Falta o deficiencia de una herramienta
Dificultad para realizar el proceso definido</t>
  </si>
  <si>
    <t>Proceso</t>
  </si>
  <si>
    <t>Tecnología o herramienta poco conocida o probada
Tecnología o herramienta con problemas conocidos
Poco o nulo soporte hacia la tecnología
Asuntos de compatibilidad entre diferentes tecnologías
Interfaces de software o hardware
Falta de Infraestructura</t>
  </si>
  <si>
    <t>No contar con estimaciones históricas para este tipo o condiciones de proyecto
Desconocimiento del proceso de negocio del usuario/cliente
Desconocimiento de la tecnología
Falta de experiencia en el diseño y/o construcción de algún producto de trabajo</t>
  </si>
  <si>
    <t>Falta de experiencia</t>
  </si>
  <si>
    <t>Situaciones o comportamientos conocidos del usuario
Estado de la relación con el usuario
Disponibilidad de tiempo del usuario
Capacidad de toma de decisiones por parte del usuario</t>
  </si>
  <si>
    <t>Situaciones o comportamientos conocidos del cliente
Estado de la relación con el cliente
Dependencias hacia recursos del cliente
Asuntos administrativos, comerciales o legales con el cliente</t>
  </si>
  <si>
    <t>Fuentes de riesgo</t>
  </si>
  <si>
    <t>Parámetros para evaluación, clasificación y priorización de riesgos.</t>
  </si>
  <si>
    <t>Gestión de Riesgos</t>
  </si>
  <si>
    <t>Lista de Verificacion para Ambientes de Trabajo</t>
  </si>
  <si>
    <t>18/07/2015</t>
  </si>
  <si>
    <t xml:space="preserve">Se modifico la Pestaña de Gestion de Riesgos anteriormente llamada Registro de Riesgos para incorporar la funcionalidad de la Matrz de Riesgos </t>
  </si>
  <si>
    <t xml:space="preserve">Historial de revisiones </t>
  </si>
  <si>
    <t xml:space="preserve">Se documento el plan de calidad de este documento </t>
  </si>
  <si>
    <t xml:space="preserve">v1.3 </t>
  </si>
  <si>
    <t>18/08/2015</t>
  </si>
  <si>
    <r>
      <t>Alto:</t>
    </r>
    <r>
      <rPr>
        <sz val="10"/>
        <color indexed="8"/>
        <rFont val="Myriad Pro Light"/>
        <family val="2"/>
      </rPr>
      <t xml:space="preserve"> Se requieren productos que no se han comercializado o no son fáciles de conseguir. El equipo no tiene experiencia en los productos. Debe considerarse de alto riesgo los productos no comercializados con anterioridad.</t>
    </r>
  </si>
  <si>
    <r>
      <t>Medio:</t>
    </r>
    <r>
      <rPr>
        <sz val="10"/>
        <color indexed="8"/>
        <rFont val="Myriad Pro Light"/>
        <family val="2"/>
      </rPr>
      <t xml:space="preserve"> Existe el hadware pero se tienen que hacer pequeñas adecuaciones/configuraciones. Los tiempos de entrega pueden generar retrasos.</t>
    </r>
  </si>
  <si>
    <r>
      <t>Bajo:</t>
    </r>
    <r>
      <rPr>
        <sz val="10"/>
        <color indexed="8"/>
        <rFont val="Myriad Pro Light"/>
        <family val="2"/>
      </rPr>
      <t xml:space="preserve"> Los productos de hardware existen y se pueden conseguir en los tiempos requeridos. El equipo conoce los productos propuestos.</t>
    </r>
  </si>
  <si>
    <t>10.-</t>
  </si>
  <si>
    <r>
      <t xml:space="preserve">Alto: </t>
    </r>
    <r>
      <rPr>
        <sz val="10"/>
        <color indexed="8"/>
        <rFont val="Myriad Pro Light"/>
        <family val="2"/>
      </rPr>
      <t>La organización no conoce la interfaz, o no está bien documentada o la documentación es de otra organización. La interfaz puede ser conocida pero muy compleja y no se cuenta con recursos humanos con experiencia.</t>
    </r>
  </si>
  <si>
    <r>
      <t xml:space="preserve">Medio: </t>
    </r>
    <r>
      <rPr>
        <sz val="10"/>
        <color indexed="8"/>
        <rFont val="Myriad Pro Light"/>
        <family val="2"/>
      </rPr>
      <t>Ya se ha trabajado con la interfaz pero la solución requiere pequeños ajustes. Existe experiencia con esta interfaz.</t>
    </r>
  </si>
  <si>
    <r>
      <t>Bajo:</t>
    </r>
    <r>
      <rPr>
        <sz val="10"/>
        <color indexed="8"/>
        <rFont val="Myriad Pro Light"/>
        <family val="2"/>
      </rPr>
      <t xml:space="preserve"> La interfaz está bien documentada y se sabe que se ha podido implementar en otros proyectos. Existe experiencia con esta interfaz.</t>
    </r>
  </si>
  <si>
    <t>9.-</t>
  </si>
  <si>
    <r>
      <t>Alto:</t>
    </r>
    <r>
      <rPr>
        <sz val="10"/>
        <color indexed="8"/>
        <rFont val="Myriad Pro Light"/>
        <family val="2"/>
      </rPr>
      <t xml:space="preserve"> Se requieren productos que no se han comercializado o no son fáciles de conseguir. El equipo no tiene experiencia en los productos. Debe considerarse de alto riesgo los productos no comercializados.</t>
    </r>
  </si>
  <si>
    <r>
      <t>Medio:</t>
    </r>
    <r>
      <rPr>
        <sz val="10"/>
        <color indexed="8"/>
        <rFont val="Myriad Pro Light"/>
        <family val="2"/>
      </rPr>
      <t xml:space="preserve"> Existe el software pero se tienen que hacer pequeñas adecuaciones. Los tiempos de entrega pueden generar retrasos.</t>
    </r>
  </si>
  <si>
    <r>
      <t>Bajo:</t>
    </r>
    <r>
      <rPr>
        <sz val="10"/>
        <color indexed="8"/>
        <rFont val="Myriad Pro Light"/>
        <family val="2"/>
      </rPr>
      <t xml:space="preserve"> Los productos de software existen y se pueden conseguir en los tiempos requeridos. El equipo conoce los productos propuestos.</t>
    </r>
  </si>
  <si>
    <t>8.-</t>
  </si>
  <si>
    <r>
      <t>Alto:</t>
    </r>
    <r>
      <rPr>
        <sz val="10"/>
        <color indexed="8"/>
        <rFont val="Myriad Pro Light"/>
        <family val="2"/>
      </rPr>
      <t xml:space="preserve"> Funciones complejas de hardware, posible utilización de nuevas tecnologías.</t>
    </r>
  </si>
  <si>
    <r>
      <t>Medio:</t>
    </r>
    <r>
      <rPr>
        <sz val="10"/>
        <color indexed="8"/>
        <rFont val="Myriad Pro Light"/>
        <family val="2"/>
      </rPr>
      <t xml:space="preserve"> El hardware es de naturaleza sencilla o ya existe en el mercado.</t>
    </r>
  </si>
  <si>
    <r>
      <t>Bajo:</t>
    </r>
    <r>
      <rPr>
        <sz val="10"/>
        <color indexed="8"/>
        <rFont val="Myriad Pro Light"/>
        <family val="2"/>
      </rPr>
      <t xml:space="preserve"> No es necesario el desarrollo de hardware.</t>
    </r>
  </si>
  <si>
    <t>7.-</t>
  </si>
  <si>
    <r>
      <t xml:space="preserve">Alto: </t>
    </r>
    <r>
      <rPr>
        <sz val="10"/>
        <color indexed="8"/>
        <rFont val="Myriad Pro Light"/>
        <family val="2"/>
      </rPr>
      <t>La aplicación y solución son nuevas para la organización o no se tiene la experiencia en ellas.</t>
    </r>
  </si>
  <si>
    <r>
      <t xml:space="preserve">Medio: </t>
    </r>
    <r>
      <rPr>
        <sz val="10"/>
        <color indexed="8"/>
        <rFont val="Myriad Pro Light"/>
        <family val="2"/>
      </rPr>
      <t>La aplicación y solución son conocidas por la organización pero los integrantes del equipo del proyecto no tienen experiencia en ellas.</t>
    </r>
  </si>
  <si>
    <r>
      <t>Bajo:</t>
    </r>
    <r>
      <rPr>
        <sz val="10"/>
        <color indexed="8"/>
        <rFont val="Myriad Pro Light"/>
        <family val="2"/>
      </rPr>
      <t xml:space="preserve"> La aplicación y solución son conocidas por el equipo del proyecto ya que se ha trabajado en aplicaciones similares.</t>
    </r>
  </si>
  <si>
    <t>6.-</t>
  </si>
  <si>
    <r>
      <t>Alto:</t>
    </r>
    <r>
      <rPr>
        <sz val="10"/>
        <color indexed="8"/>
        <rFont val="Myriad Pro Light"/>
        <family val="2"/>
      </rPr>
      <t xml:space="preserve"> La aplicación maneja algoritmos de proceso complejos y relaciones y dependencias entre transacciones, el modelo de datos tiene una estructura compleja, se requiere de procesos de respaldo, recuperación y reinicio automatizados y existen interfaces que no son estándar.</t>
    </r>
  </si>
  <si>
    <r>
      <t>Medio:</t>
    </r>
    <r>
      <rPr>
        <sz val="10"/>
        <color indexed="8"/>
        <rFont val="Myriad Pro Light"/>
        <family val="2"/>
      </rPr>
      <t xml:space="preserve"> La aplicación maneja varios tipos de transacciones pero no hay algoritmos complejos, el modelo de datos no es complejo, la conversión no requiere rediseño.</t>
    </r>
  </si>
  <si>
    <r>
      <t>Bajo:</t>
    </r>
    <r>
      <rPr>
        <sz val="10"/>
        <color indexed="8"/>
        <rFont val="Myriad Pro Light"/>
        <family val="2"/>
      </rPr>
      <t xml:space="preserve"> La aplicación es sencilla, no requiere un modelo de datos complejo, las modificaciones o adaptaciones son pequeñas y se requiere poco esfuerzo de conversión.</t>
    </r>
  </si>
  <si>
    <t>5.-</t>
  </si>
  <si>
    <r>
      <t>Alto:</t>
    </r>
    <r>
      <rPr>
        <sz val="10"/>
        <color indexed="8"/>
        <rFont val="Myriad Pro Light"/>
        <family val="2"/>
      </rPr>
      <t xml:space="preserve"> No existe diseño del sistema o sólo existe a nivel conceptual; el diseño ha sido realizado por otro proveedor y no lo conocemos o entendemos a detalle; el diseño no es consistente con el hardware y software propuesto. Existen dudas de la factibilidad</t>
    </r>
  </si>
  <si>
    <r>
      <t>Medio:</t>
    </r>
    <r>
      <rPr>
        <sz val="10"/>
        <color indexed="8"/>
        <rFont val="Myriad Pro Light"/>
        <family val="2"/>
      </rPr>
      <t xml:space="preserve"> Existe documentación del diseño a un nivel general y es difícil estimar recursos y tiempos, o existen soluciones estándares pero no cubren totalmente los requerimientos del cliente y no se conocen las modificaciones o mejoras a detalle.</t>
    </r>
  </si>
  <si>
    <r>
      <t>Bajo:</t>
    </r>
    <r>
      <rPr>
        <sz val="10"/>
        <color indexed="8"/>
        <rFont val="Myriad Pro Light"/>
        <family val="2"/>
      </rPr>
      <t xml:space="preserve"> Existe documentación detallada del diseño y la factibilidad ha sido evaluada o la aplicación es muy sencilla y se basa en productos ya conocidos.</t>
    </r>
  </si>
  <si>
    <t>4.-</t>
  </si>
  <si>
    <r>
      <t xml:space="preserve">Alto: </t>
    </r>
    <r>
      <rPr>
        <sz val="10"/>
        <color indexed="8"/>
        <rFont val="Myriad Pro Light"/>
        <family val="2"/>
      </rPr>
      <t>Hay fuertes requerimientos de desempeño y son difíciles de lograr. La prueba del desempeño requiere un largo periodo de tiempo y un gran volumen de datos. También existe alto riesgo si el cliente no ha definido requerimientos de desempeño pero es obvio que tiene expectativas.</t>
    </r>
  </si>
  <si>
    <r>
      <t xml:space="preserve">Medio: </t>
    </r>
    <r>
      <rPr>
        <sz val="10"/>
        <color indexed="8"/>
        <rFont val="Myriad Pro Light"/>
        <family val="2"/>
      </rPr>
      <t>Se requiere un desempeño del sistema moderado con un margen del 50% para lograrlo. La demostración del desempeño se puede lograr con herramientas estándares y se puede probar en un tiempo razonable.</t>
    </r>
  </si>
  <si>
    <r>
      <t>Bajo:</t>
    </r>
    <r>
      <rPr>
        <sz val="10"/>
        <color indexed="8"/>
        <rFont val="Myriad Pro Light"/>
        <family val="2"/>
      </rPr>
      <t xml:space="preserve"> No hay requerimientos de desempeño o los que existen son fáciles de lograr. Se conoce qué aspectos de desempeño del sistema serán probados y cómo. No se requieren grandes volúmenes para estas pruebas.</t>
    </r>
  </si>
  <si>
    <t>3.-</t>
  </si>
  <si>
    <r>
      <t xml:space="preserve">Alto: </t>
    </r>
    <r>
      <rPr>
        <sz val="10"/>
        <color indexed="8"/>
        <rFont val="Myriad Pro Light"/>
        <family val="2"/>
      </rPr>
      <t>El nivel de cambios de requerimientos esperado es alto por la naturaleza del negocio o aplicación o porque el cliente no tiene realmente claro lo que quiere o necesita. Si la definición de requerimientos tiene un riesgo alto entonces este punto es aplicable.</t>
    </r>
  </si>
  <si>
    <r>
      <t xml:space="preserve">Medio: </t>
    </r>
    <r>
      <rPr>
        <sz val="10"/>
        <color indexed="8"/>
        <rFont val="Myriad Pro Light"/>
        <family val="2"/>
      </rPr>
      <t>Se esperan cambios a los requerimientos que implican mejoras al sistema.</t>
    </r>
  </si>
  <si>
    <r>
      <t>Bajo:</t>
    </r>
    <r>
      <rPr>
        <sz val="10"/>
        <color indexed="8"/>
        <rFont val="Myriad Pro Light"/>
        <family val="2"/>
      </rPr>
      <t xml:space="preserve"> No se esperan cambios en los requerimientos.</t>
    </r>
  </si>
  <si>
    <t>Definición de Requerimientos</t>
  </si>
  <si>
    <t>2.-</t>
  </si>
  <si>
    <r>
      <t xml:space="preserve">Alto: </t>
    </r>
    <r>
      <rPr>
        <sz val="10"/>
        <color indexed="8"/>
        <rFont val="Myriad Pro Light"/>
        <family val="2"/>
      </rPr>
      <t>Los requerimientos no quedan claros o no están documentados a detalle.</t>
    </r>
  </si>
  <si>
    <r>
      <t xml:space="preserve">Medio: </t>
    </r>
    <r>
      <rPr>
        <sz val="10"/>
        <color indexed="8"/>
        <rFont val="Myriad Pro Light"/>
        <family val="2"/>
      </rPr>
      <t>Los requerimientos generales están documentados y entendidos por el Líder de Proyecto, pero los requerimientos menores son vagos y abiertos a la interpretación.</t>
    </r>
  </si>
  <si>
    <r>
      <t>Bajo:</t>
    </r>
    <r>
      <rPr>
        <sz val="10"/>
        <color indexed="8"/>
        <rFont val="Myriad Pro Light"/>
        <family val="2"/>
      </rPr>
      <t xml:space="preserve"> Los requerimientos están documentados y sin ambigüedades.</t>
    </r>
  </si>
  <si>
    <t>1.-</t>
  </si>
  <si>
    <t>Si (Descripción del riesgo)</t>
  </si>
  <si>
    <t>No.</t>
  </si>
  <si>
    <t>Riesgos Técnicos</t>
  </si>
  <si>
    <r>
      <t>Alto:</t>
    </r>
    <r>
      <rPr>
        <sz val="10"/>
        <color indexed="8"/>
        <rFont val="Myriad Pro Light"/>
        <family val="2"/>
      </rPr>
      <t xml:space="preserve"> Se requiere de subcontratistas y no todos son conocidos en la organización. No se han definido claramente las tareas para cada subcontratista y no se tienen compromisos por escrito (contratos por tiempo y materiales). No existen soluciones alternativas si un subcontratista falla. El subcontratista no cuenta con solidez financiera.</t>
    </r>
  </si>
  <si>
    <r>
      <t>Medio:</t>
    </r>
    <r>
      <rPr>
        <sz val="10"/>
        <color indexed="8"/>
        <rFont val="Myriad Pro Light"/>
        <family val="2"/>
      </rPr>
      <t xml:space="preserve"> Se requiere de subcontratistas, los cuales son conocidos y tienen buena reputación y solidez  técnica. Los subcontratistas están comprometidos por escrito con un precio fijo. Se han definido claramente las responsabilidades administrativas de cada subcontratista. Se tienen soluciones alternativas si un subcontratista falla.</t>
    </r>
  </si>
  <si>
    <r>
      <t>Bajo:</t>
    </r>
    <r>
      <rPr>
        <sz val="10"/>
        <color indexed="8"/>
        <rFont val="Myriad Pro Light"/>
        <family val="2"/>
      </rPr>
      <t xml:space="preserve"> No se requiere de subcontratistas de software.</t>
    </r>
  </si>
  <si>
    <t>Gestion del proyecto</t>
  </si>
  <si>
    <r>
      <t>Alto:</t>
    </r>
    <r>
      <rPr>
        <sz val="10"/>
        <color indexed="8"/>
        <rFont val="Myriad Pro Light"/>
        <family val="2"/>
      </rPr>
      <t xml:space="preserve"> No se ha completado la planeación y/o el nivel no es suficiente para demostrar que el proyecto está bien entendido y cotizado. No esta documentada la planeación.</t>
    </r>
  </si>
  <si>
    <r>
      <t>Medio:</t>
    </r>
    <r>
      <rPr>
        <sz val="10"/>
        <color indexed="8"/>
        <rFont val="Myriad Pro Light"/>
        <family val="2"/>
      </rPr>
      <t xml:space="preserve"> Se conocen los compromisos,  dependencias y existe la estructura de descomposición de trabajo (Work Breakdown Structure), itinerarios a niveles de tareas, la organización del proyecto, la asignación de responsabilidades, planes de asignación de recursos y la identificación y diagnóstico de riesgos. La planeación está documentada.</t>
    </r>
  </si>
  <si>
    <r>
      <t>Bajo:</t>
    </r>
    <r>
      <rPr>
        <sz val="10"/>
        <color indexed="8"/>
        <rFont val="Myriad Pro Light"/>
        <family val="2"/>
      </rPr>
      <t xml:space="preserve"> Se han identificado compromisos contractuales, equipos de trabajo, dependencias, administración de riesgo y controles. 
La planeación del proyecto está documentada y aprobada por el cliente y la organización.</t>
    </r>
  </si>
  <si>
    <t>12.-</t>
  </si>
  <si>
    <r>
      <t>Alto:</t>
    </r>
    <r>
      <rPr>
        <sz val="10"/>
        <color indexed="8"/>
        <rFont val="Myriad Pro Light"/>
        <family val="2"/>
      </rPr>
      <t xml:space="preserve"> Los criterios de aceptación no están definidos claramente o son difíciles de cumplir.
Los criterios son difíciles de demostrar o el cliente se encargará del diagnóstico de los criterios, sin participación de la organización. 
Los criterios de aceptación no están documentados y no existe el compromiso de documentarlos durante el desarrollo del proyecto.</t>
    </r>
  </si>
  <si>
    <r>
      <t>Medio:</t>
    </r>
    <r>
      <rPr>
        <sz val="10"/>
        <color indexed="8"/>
        <rFont val="Myriad Pro Light"/>
        <family val="2"/>
      </rPr>
      <t xml:space="preserve"> Los criterios de aceptación están descritos en general. Los detalles de los criterios de aceptación y su documentación serán generados durante las primeras fases del proyecto. </t>
    </r>
  </si>
  <si>
    <r>
      <t>Bajo:</t>
    </r>
    <r>
      <rPr>
        <sz val="10"/>
        <color indexed="8"/>
        <rFont val="Myriad Pro Light"/>
        <family val="2"/>
      </rPr>
      <t xml:space="preserve"> Están claramente descritos los criterios de aceptación, los métodos de demostración de los criterios y las opciones del cliente para la aceptación. Los criterios de aceptación están documentados y aprobados por la organización y el cliente antes o con la aprobación de la propuesta.</t>
    </r>
  </si>
  <si>
    <t>11.-</t>
  </si>
  <si>
    <r>
      <t>Alto:</t>
    </r>
    <r>
      <rPr>
        <sz val="10"/>
        <color indexed="8"/>
        <rFont val="Myriad Pro Light"/>
        <family val="2"/>
      </rPr>
      <t xml:space="preserve"> La especificación del trabajo no está completa o no ha sido aprobada por el cliente. Las tareas están descritas pero no documentadas a detalle. Las responsabilidades no están documentadas. Los entregables no están descritos adecuadamente y las fechas no están bien definidas. Los productos del cliente no están definidos claramente.</t>
    </r>
  </si>
  <si>
    <r>
      <t>Medio:</t>
    </r>
    <r>
      <rPr>
        <sz val="10"/>
        <color indexed="8"/>
        <rFont val="Myriad Pro Light"/>
        <family val="2"/>
      </rPr>
      <t xml:space="preserve"> Existe la especificación del trabajo pero no a detalle. Las responsabilidades están definidas pero no todas las tareas son medibles. El alcance está bien definido. Los productos y fechas están especificados. Los productos del cliente y sus fechas están especificados.</t>
    </r>
  </si>
  <si>
    <r>
      <t>Bajo:</t>
    </r>
    <r>
      <rPr>
        <sz val="10"/>
        <color indexed="8"/>
        <rFont val="Myriad Pro Light"/>
        <family val="2"/>
      </rPr>
      <t xml:space="preserve"> La especificación del trabajo es detallada y específica. Puede revisarse para asegurar una definición y alcance completo del proyecto. Las responsabilidades están especificadas a detalle. Las tareas y productos son medibles. Los entregables y fechas están incluidos. Los productos del cliente y sus fechas están especificados.</t>
    </r>
  </si>
  <si>
    <t>Definicion de requerimientos</t>
  </si>
  <si>
    <r>
      <t>Alto:</t>
    </r>
    <r>
      <rPr>
        <sz val="10"/>
        <color indexed="8"/>
        <rFont val="Myriad Pro Light"/>
        <family val="2"/>
      </rPr>
      <t xml:space="preserve"> Hay términos y condiciones con impactos financieros (retrasos, garantías, etc.).</t>
    </r>
  </si>
  <si>
    <r>
      <t>Medio:</t>
    </r>
    <r>
      <rPr>
        <sz val="10"/>
        <color indexed="8"/>
        <rFont val="Myriad Pro Light"/>
        <family val="2"/>
      </rPr>
      <t xml:space="preserve"> No hay términos o condiciones de penalización. La posibilidad de incurrir en costos adicionales es baja.</t>
    </r>
  </si>
  <si>
    <r>
      <t>Bajo:</t>
    </r>
    <r>
      <rPr>
        <sz val="10"/>
        <color indexed="8"/>
        <rFont val="Myriad Pro Light"/>
        <family val="2"/>
      </rPr>
      <t xml:space="preserve"> Los términos y condiciones no impactan en el aspecto financiero.</t>
    </r>
  </si>
  <si>
    <r>
      <t>Alto:</t>
    </r>
    <r>
      <rPr>
        <sz val="10"/>
        <color indexed="8"/>
        <rFont val="Myriad Pro Light"/>
        <family val="2"/>
      </rPr>
      <t xml:space="preserve"> El cliente no tiene una buena actitud de cooperación. Tiene una idea vaga de los objetivos del proyecto. Los recursos del cliente no están comprometidos con el proyecto. No se ha definido un procedimiento de revisión y aceptación de productos. Se necesita personal del cliente para realizar ciertas tareas y productos pero no se tiene un compromiso de disponibilidad.</t>
    </r>
  </si>
  <si>
    <r>
      <t>Medio:</t>
    </r>
    <r>
      <rPr>
        <sz val="10"/>
        <color indexed="8"/>
        <rFont val="Myriad Pro Light"/>
        <family val="2"/>
      </rPr>
      <t xml:space="preserve"> El cliente no tiene claro el objetivo del proyecto. No es segura la disponibilidad del personal del cliente en todo momento. Existen entregables por parte del cliente pero no impactan la terminación del proyecto.</t>
    </r>
  </si>
  <si>
    <r>
      <t>Bajo:</t>
    </r>
    <r>
      <rPr>
        <sz val="10"/>
        <color indexed="8"/>
        <rFont val="Myriad Pro Light"/>
        <family val="2"/>
      </rPr>
      <t xml:space="preserve"> El cliente tiene claro sus objetivos y es parte del equipo de trabajo. Se tiene acceso a recursos del cliente para soporte y consultas. El cliente está involucrado y proporciona soporte en todas las fases.</t>
    </r>
  </si>
  <si>
    <r>
      <t>Alto:</t>
    </r>
    <r>
      <rPr>
        <sz val="10"/>
        <color indexed="8"/>
        <rFont val="Myriad Pro Light"/>
        <family val="2"/>
      </rPr>
      <t xml:space="preserve"> Las expectativas del cliente no están claras o no son realistas y no es posible cubrirlas o los requerimientos están bien definidos pero no se van a cubrir en su totalidad, básicamente por cuestiones de precio.</t>
    </r>
  </si>
  <si>
    <r>
      <t>Medio:</t>
    </r>
    <r>
      <rPr>
        <sz val="10"/>
        <color indexed="8"/>
        <rFont val="Myriad Pro Light"/>
        <family val="2"/>
      </rPr>
      <t xml:space="preserve"> Los requerimientos están bien definidos y la propuesta los cubre en su mayoría. El cliente conoce los que no serán cubiertos y porqué. </t>
    </r>
  </si>
  <si>
    <r>
      <t>Bajo:</t>
    </r>
    <r>
      <rPr>
        <sz val="10"/>
        <color indexed="8"/>
        <rFont val="Myriad Pro Light"/>
        <family val="2"/>
      </rPr>
      <t xml:space="preserve"> Los requerimientos están bien definidos y la propuesta los cubre. Las expectativas, funcionalidad, desempeño, tiempos y precio, del cliente están documentadas de forma explícita.</t>
    </r>
  </si>
  <si>
    <r>
      <t>Alto:</t>
    </r>
    <r>
      <rPr>
        <sz val="10"/>
        <color indexed="8"/>
        <rFont val="Myriad Pro Light"/>
        <family val="2"/>
      </rPr>
      <t xml:space="preserve"> Una parte importante o grande del proyecto depende de una organización externa y no se tienen compromisos escritos o hay razones para pensar que no se cumplirán los compromisos. No existen soluciones alternativas.</t>
    </r>
  </si>
  <si>
    <r>
      <t>Medio:</t>
    </r>
    <r>
      <rPr>
        <sz val="10"/>
        <color indexed="8"/>
        <rFont val="Myriad Pro Light"/>
        <family val="2"/>
      </rPr>
      <t xml:space="preserve"> Hay dependencias externas pero no son la parte principal del proyecto. Existen soluciones alternativas.</t>
    </r>
  </si>
  <si>
    <r>
      <t>Bajo:</t>
    </r>
    <r>
      <rPr>
        <sz val="10"/>
        <color indexed="8"/>
        <rFont val="Myriad Pro Light"/>
        <family val="2"/>
      </rPr>
      <t xml:space="preserve"> No existen dependencias externas.</t>
    </r>
  </si>
  <si>
    <r>
      <t>Alto:</t>
    </r>
    <r>
      <rPr>
        <sz val="10"/>
        <color indexed="8"/>
        <rFont val="Myriad Pro Light"/>
        <family val="2"/>
      </rPr>
      <t xml:space="preserve"> Los recursos humanos adecuados no han sido identificados o no están disponibles. Si se quiere entrenar a los recursos humanos durante el proyecto, debe considerarse de riesgo alto.</t>
    </r>
  </si>
  <si>
    <r>
      <t>Medio:</t>
    </r>
    <r>
      <rPr>
        <sz val="10"/>
        <color indexed="8"/>
        <rFont val="Myriad Pro Light"/>
        <family val="2"/>
      </rPr>
      <t xml:space="preserve"> Se cuenta con los recursos humanos con las habilidades requeridas y están disponibles pero aún no se han asignado.</t>
    </r>
  </si>
  <si>
    <r>
      <t>Bajo:</t>
    </r>
    <r>
      <rPr>
        <sz val="10"/>
        <color indexed="8"/>
        <rFont val="Myriad Pro Light"/>
        <family val="2"/>
      </rPr>
      <t xml:space="preserve"> Se cuenta con los recursos humanos con las habilidades requeridas y están asignados al proyecto.</t>
    </r>
  </si>
  <si>
    <r>
      <t>Alto:</t>
    </r>
    <r>
      <rPr>
        <sz val="10"/>
        <color indexed="8"/>
        <rFont val="Myriad Pro Light"/>
        <family val="2"/>
      </rPr>
      <t xml:space="preserve"> No se tiene asignado un líder o el líder no tiene la experiencia suficiente o no conoce al cliente.</t>
    </r>
  </si>
  <si>
    <r>
      <t>Medio:</t>
    </r>
    <r>
      <rPr>
        <sz val="10"/>
        <color indexed="8"/>
        <rFont val="Myriad Pro Light"/>
        <family val="2"/>
      </rPr>
      <t xml:space="preserve"> Existe un líder con experiencia pero que no ha estado con el cliente o en la aplicación y el proyecto es relativamente complejo.</t>
    </r>
  </si>
  <si>
    <r>
      <t>Bajo:</t>
    </r>
    <r>
      <rPr>
        <sz val="10"/>
        <color indexed="8"/>
        <rFont val="Myriad Pro Light"/>
        <family val="2"/>
      </rPr>
      <t xml:space="preserve"> Existe un líder con experiencia en proyectos de tamaño similar, o el proyecto es relativamente simple y con factores de riesgo bajos.</t>
    </r>
  </si>
  <si>
    <r>
      <t>Alto:</t>
    </r>
    <r>
      <rPr>
        <sz val="10"/>
        <color indexed="8"/>
        <rFont val="Myriad Pro Light"/>
        <family val="2"/>
      </rPr>
      <t xml:space="preserve"> El equipo no conoce a detalle los requerimientos, diseño, etc. Los estimados de cargas de trabajo no están a detalle.</t>
    </r>
  </si>
  <si>
    <r>
      <t>Medio:</t>
    </r>
    <r>
      <rPr>
        <sz val="10"/>
        <color indexed="8"/>
        <rFont val="Myriad Pro Light"/>
        <family val="2"/>
      </rPr>
      <t xml:space="preserve"> El equipo conoce detalladamente los requerimientos y diseño, así como el alcance. Las estimaciones de requerimientos y tareas se han hecho y documentado sin mucho detalle. Se utiliza una metodología para hacer la estimación pero los factores utilizados son “agresivos”.</t>
    </r>
  </si>
  <si>
    <r>
      <t>Bajo:</t>
    </r>
    <r>
      <rPr>
        <sz val="10"/>
        <color indexed="8"/>
        <rFont val="Myriad Pro Light"/>
        <family val="2"/>
      </rPr>
      <t xml:space="preserve"> El equipo conoce detalladamente los requerimientos y diseño, así como el alcance. Las estimaciones de requerimientos y tareas se han hecho y documentado detalladamente. Se utiliza una metodología para hacer la estimación y los factores utilizados son conservadores.</t>
    </r>
  </si>
  <si>
    <r>
      <t>Alto:</t>
    </r>
    <r>
      <rPr>
        <sz val="10"/>
        <color indexed="8"/>
        <rFont val="Myriad Pro Light"/>
        <family val="2"/>
      </rPr>
      <t xml:space="preserve"> Las fechas están muy justas y no hay flexibilidad para cambios en las fechas de entrega. Algún producto tiene la fecha justa e impacta la realización de otros productos. Existen traslapes en el diseño, codificación y pruebas. Si hay penalizaciones por retrasos también se debe considerar de alto riesgo.</t>
    </r>
  </si>
  <si>
    <r>
      <t>Medio:</t>
    </r>
    <r>
      <rPr>
        <sz val="10"/>
        <color indexed="8"/>
        <rFont val="Myriad Pro Light"/>
        <family val="2"/>
      </rPr>
      <t xml:space="preserve"> Las fechas límite son adecuadas y tienen un margen de seguridad razonable para la mayoría de los productos. Algunos productos tienen tiempos justos pero no impactan al resto de los productos. Existe una fecha límite fija pero no tiene un impacto importante al negocio.</t>
    </r>
  </si>
  <si>
    <r>
      <t>Bajo:</t>
    </r>
    <r>
      <rPr>
        <sz val="10"/>
        <color indexed="8"/>
        <rFont val="Myriad Pro Light"/>
        <family val="2"/>
      </rPr>
      <t xml:space="preserve"> Las fechas límites para realizar el proyecto se consideran adecuadas y tienen un margen de seguridad razonable con base a experiencias previas con la aplicación y el cliente. No existen fechas límite fijas. El cliente está dispuesto a extender el tiempo en caso de modificación de requerimientos u otros factores.</t>
    </r>
  </si>
  <si>
    <t>Riesgo</t>
  </si>
  <si>
    <t>Riesgos de Calendario</t>
  </si>
  <si>
    <r>
      <t>Alto:</t>
    </r>
    <r>
      <rPr>
        <sz val="10"/>
        <color indexed="8"/>
        <rFont val="Myriad Pro Light"/>
        <family val="2"/>
      </rPr>
      <t xml:space="preserve"> Existen una gran incertidumbre sobre condicones contractuales, lo cual  impiden saber la manera que se interactuará entre la compañia y la compañia cliente.</t>
    </r>
  </si>
  <si>
    <r>
      <t xml:space="preserve">Medio: </t>
    </r>
    <r>
      <rPr>
        <sz val="10"/>
        <color indexed="8"/>
        <rFont val="Myriad Pro Light"/>
        <family val="2"/>
      </rPr>
      <t>Algunas condiciones conractuales podrían cambiar</t>
    </r>
  </si>
  <si>
    <r>
      <t>Bajo:</t>
    </r>
    <r>
      <rPr>
        <sz val="10"/>
        <color indexed="8"/>
        <rFont val="Myriad Pro Light"/>
        <family val="2"/>
      </rPr>
      <t xml:space="preserve"> Existe una total claridad sobre las condiciones contractuales entre la compañia y la compañia cliente</t>
    </r>
  </si>
  <si>
    <r>
      <t>Alto:</t>
    </r>
    <r>
      <rPr>
        <sz val="10"/>
        <color indexed="8"/>
        <rFont val="Myriad Pro Light"/>
        <family val="2"/>
      </rPr>
      <t xml:space="preserve"> La compañía se encuentra en re-estructuración o bien se están haciendo cambios importantes de expansión o reducción de áreas, oficinas o personal</t>
    </r>
  </si>
  <si>
    <r>
      <t xml:space="preserve">Medio: </t>
    </r>
    <r>
      <rPr>
        <sz val="10"/>
        <color indexed="8"/>
        <rFont val="Myriad Pro Light"/>
        <family val="2"/>
      </rPr>
      <t>Algunas políticas podrían cambiar</t>
    </r>
  </si>
  <si>
    <r>
      <t>Bajo:</t>
    </r>
    <r>
      <rPr>
        <sz val="10"/>
        <color indexed="8"/>
        <rFont val="Myriad Pro Light"/>
        <family val="2"/>
      </rPr>
      <t xml:space="preserve"> No se espera cambio en las políticas de la compañía o en la compañía del cliente y ya se conocen por el equipo de trabajo</t>
    </r>
  </si>
  <si>
    <r>
      <t>Alto:</t>
    </r>
    <r>
      <rPr>
        <sz val="10"/>
        <color indexed="8"/>
        <rFont val="Myriad Pro Light"/>
        <family val="2"/>
      </rPr>
      <t xml:space="preserve"> La rotación del personal es alta, o no se tienen asignaciones de tiempo completo al proyecto. Los participantes tienen asignaciones de medio tiempo a otros proyectos.</t>
    </r>
  </si>
  <si>
    <r>
      <t xml:space="preserve">Medio: </t>
    </r>
    <r>
      <rPr>
        <sz val="10"/>
        <color indexed="8"/>
        <rFont val="Myriad Pro Light"/>
        <family val="2"/>
      </rPr>
      <t>Algunos miembros del equipo de trabajo, son de medio tiempo o bien están asignados a otros proyectos. Es probable que se tengan cambios en los integrantes del equipo de trabajo</t>
    </r>
  </si>
  <si>
    <r>
      <t>Bajo:</t>
    </r>
    <r>
      <rPr>
        <sz val="10"/>
        <color indexed="8"/>
        <rFont val="Myriad Pro Light"/>
        <family val="2"/>
      </rPr>
      <t xml:space="preserve"> La asignación de los integrantes es de tiempo completo para el proyecto</t>
    </r>
  </si>
  <si>
    <r>
      <t>Alto:</t>
    </r>
    <r>
      <rPr>
        <sz val="10"/>
        <color indexed="8"/>
        <rFont val="Myriad Pro Light"/>
        <family val="2"/>
      </rPr>
      <t xml:space="preserve"> El equipo de trabajo trabaja de manera distribuída, y se tienen diferentes planes de proyecto</t>
    </r>
  </si>
  <si>
    <r>
      <t>Medio:</t>
    </r>
    <r>
      <rPr>
        <sz val="10"/>
        <color indexed="8"/>
        <rFont val="Myriad Pro Light"/>
        <family val="2"/>
      </rPr>
      <t xml:space="preserve"> Hay una parte del equipo de trabajo que está trabajando en sitio y otro que está trabajando a distancia. No se tiene acceso a los recursos de la empresa</t>
    </r>
  </si>
  <si>
    <r>
      <t>Bajo:</t>
    </r>
    <r>
      <rPr>
        <sz val="10"/>
        <color indexed="8"/>
        <rFont val="Myriad Pro Light"/>
        <family val="2"/>
      </rPr>
      <t xml:space="preserve"> El equipo de trabajo está concentrado en un mismo lugar</t>
    </r>
  </si>
  <si>
    <r>
      <t>Alto:</t>
    </r>
    <r>
      <rPr>
        <sz val="10"/>
        <color indexed="8"/>
        <rFont val="Myriad Pro Light"/>
        <family val="2"/>
      </rPr>
      <t xml:space="preserve"> Se está trabajando con varios grupos en el proyecto, incluso de diversas compañías, algunos de los miembros no se conocen o han surgido algunos roces entre grupos y/o individuos. Se trabaja en diferentes localidades</t>
    </r>
  </si>
  <si>
    <r>
      <t>Medio:</t>
    </r>
    <r>
      <rPr>
        <sz val="10"/>
        <color indexed="8"/>
        <rFont val="Myriad Pro Light"/>
        <family val="2"/>
      </rPr>
      <t xml:space="preserve"> Se tienen algunos miembros del equipo que no se conocen, se tienen diferentes equipos de trabajo, y es complicada la comunicación</t>
    </r>
  </si>
  <si>
    <r>
      <t>Bajo:</t>
    </r>
    <r>
      <rPr>
        <sz val="10"/>
        <color indexed="8"/>
        <rFont val="Myriad Pro Light"/>
        <family val="2"/>
      </rPr>
      <t xml:space="preserve"> Los miembros del equipo de trabajo se conocen bien, tienen una buena relación y han trabajado en otros proyectos</t>
    </r>
  </si>
  <si>
    <t>Alto:</t>
  </si>
  <si>
    <r>
      <t>Medio:</t>
    </r>
    <r>
      <rPr>
        <sz val="10"/>
        <color indexed="8"/>
        <rFont val="Myriad Pro Light"/>
        <family val="2"/>
      </rPr>
      <t xml:space="preserve"> No se tienen muy bien identificados los mecanismos, medios y grupos con los cuales se establecerá una comunicación</t>
    </r>
  </si>
  <si>
    <r>
      <t>Bajo:</t>
    </r>
    <r>
      <rPr>
        <sz val="10"/>
        <color indexed="8"/>
        <rFont val="Myriad Pro Light"/>
        <family val="2"/>
      </rPr>
      <t xml:space="preserve"> Existe un sistema de comunicación bien definido y difundido entre el equipo de trabajo y el cliente</t>
    </r>
  </si>
  <si>
    <r>
      <t>Alto:</t>
    </r>
    <r>
      <rPr>
        <sz val="10"/>
        <color indexed="8"/>
        <rFont val="Myriad Pro Light"/>
        <family val="2"/>
      </rPr>
      <t xml:space="preserve"> No se identificaron los entregables para el proyecto y las expectativas del cliente son altas</t>
    </r>
  </si>
  <si>
    <r>
      <t>Medio:</t>
    </r>
    <r>
      <rPr>
        <sz val="10"/>
        <color indexed="8"/>
        <rFont val="Myriad Pro Light"/>
        <family val="2"/>
      </rPr>
      <t xml:space="preserve"> No se han identificado algunos entregables del proyecto</t>
    </r>
  </si>
  <si>
    <r>
      <t>Bajo:</t>
    </r>
    <r>
      <rPr>
        <sz val="10"/>
        <color indexed="8"/>
        <rFont val="Myriad Pro Light"/>
        <family val="2"/>
      </rPr>
      <t xml:space="preserve"> Se tienen los entregables identificados para el proyecto, los criterios de aceptación y los responsables de realizarlos y aceptarlos</t>
    </r>
  </si>
  <si>
    <r>
      <t>Alto:</t>
    </r>
    <r>
      <rPr>
        <sz val="10"/>
        <color indexed="8"/>
        <rFont val="Myriad Pro Light"/>
        <family val="2"/>
      </rPr>
      <t xml:space="preserve"> No se tienen comunicaciones alternativas y el cliente y/o el equipo de trabajo se encuentra incomunicado para llevar a cabo una adecuada administración del proyecto</t>
    </r>
  </si>
  <si>
    <r>
      <t>Medio:</t>
    </r>
    <r>
      <rPr>
        <sz val="10"/>
        <color indexed="8"/>
        <rFont val="Myriad Pro Light"/>
        <family val="2"/>
      </rPr>
      <t xml:space="preserve">  La localización de los clientes y/o usuarios está distribuída, no es de facil acceso a las oficinas o a la información del cliente. </t>
    </r>
  </si>
  <si>
    <r>
      <t>Bajo:</t>
    </r>
    <r>
      <rPr>
        <sz val="10"/>
        <color indexed="8"/>
        <rFont val="Myriad Pro Light"/>
        <family val="2"/>
      </rPr>
      <t xml:space="preserve"> La localidad del cliente y el proyecto es cercana o bien el proyecto se realiza en las oficinas del cliente</t>
    </r>
  </si>
  <si>
    <r>
      <t>Alto:</t>
    </r>
    <r>
      <rPr>
        <sz val="10"/>
        <color indexed="8"/>
        <rFont val="Myriad Pro Light"/>
        <family val="2"/>
      </rPr>
      <t xml:space="preserve"> Las áreas involucradas en el proyecto no son participativas o no tienen el compromiso con la realización del proyecto</t>
    </r>
  </si>
  <si>
    <r>
      <t>Medio:</t>
    </r>
    <r>
      <rPr>
        <sz val="10"/>
        <color indexed="8"/>
        <rFont val="Myriad Pro Light"/>
        <family val="2"/>
      </rPr>
      <t xml:space="preserve"> No se tiene un responsable del área identificado para negociar con las áreas involucradas</t>
    </r>
  </si>
  <si>
    <r>
      <t>Bajo:</t>
    </r>
    <r>
      <rPr>
        <sz val="10"/>
        <color indexed="8"/>
        <rFont val="Myriad Pro Light"/>
        <family val="2"/>
      </rPr>
      <t xml:space="preserve"> Las áreas involucradas son participativas y pro-activas con las actividades del proyecto</t>
    </r>
  </si>
  <si>
    <r>
      <t>Alto:</t>
    </r>
    <r>
      <rPr>
        <sz val="10"/>
        <color indexed="8"/>
        <rFont val="Myriad Pro Light"/>
        <family val="2"/>
      </rPr>
      <t xml:space="preserve"> El tamaño del equipo es insuficiente para cubrir todas las actividades del proyecto en el tiempo estimado</t>
    </r>
  </si>
  <si>
    <r>
      <t xml:space="preserve">Medio: </t>
    </r>
    <r>
      <rPr>
        <sz val="10"/>
        <color indexed="8"/>
        <rFont val="Myriad Pro Light"/>
        <family val="2"/>
      </rPr>
      <t>Se tienen algunos miembros del equipo que faltan por asignarse o la estimación de las horas está muy justa para los recursos asignados al proyecto</t>
    </r>
  </si>
  <si>
    <r>
      <t>Bajo:</t>
    </r>
    <r>
      <rPr>
        <sz val="10"/>
        <color indexed="8"/>
        <rFont val="Myriad Pro Light"/>
        <family val="2"/>
      </rPr>
      <t xml:space="preserve"> El equipo es adecuado, y cuenta con los conocimientos</t>
    </r>
  </si>
  <si>
    <r>
      <t>Alto:</t>
    </r>
    <r>
      <rPr>
        <sz val="10"/>
        <color indexed="8"/>
        <rFont val="Myriad Pro Light"/>
        <family val="2"/>
      </rPr>
      <t xml:space="preserve"> No se realizaron estimados o bien los estimado no se validaron o no corresponden con el trabajo a realizar.</t>
    </r>
  </si>
  <si>
    <r>
      <t>Medio:</t>
    </r>
    <r>
      <rPr>
        <sz val="10"/>
        <color indexed="8"/>
        <rFont val="Myriad Pro Light"/>
        <family val="2"/>
      </rPr>
      <t xml:space="preserve"> Las horas estimadas, para los recursos, el tamaño del equipo, el nivel de riesgo o el dominio de la tecnología o experiencia en proyectos similares está muy ajustada. No se consideraron horas para la administración del proyecto.</t>
    </r>
  </si>
  <si>
    <r>
      <t>Bajo:</t>
    </r>
    <r>
      <rPr>
        <sz val="10"/>
        <color indexed="8"/>
        <rFont val="Myriad Pro Light"/>
        <family val="2"/>
      </rPr>
      <t xml:space="preserve"> Las horas estimadas son adecuadas para la tecnología, el conocimiento de los participantes, el tamaño del equipo y se ha seguido el método de estimación aprobado en la compañía</t>
    </r>
  </si>
  <si>
    <t>Riesgos de Administración</t>
  </si>
  <si>
    <r>
      <t>Alto:</t>
    </r>
    <r>
      <rPr>
        <sz val="10"/>
        <color indexed="8"/>
        <rFont val="Myriad Pro Light"/>
        <family val="2"/>
      </rPr>
      <t xml:space="preserve"> No se cuentan con los recursos, licencias y equipos necesarios para desarrollar el proyecto</t>
    </r>
  </si>
  <si>
    <r>
      <t xml:space="preserve">Medio: </t>
    </r>
    <r>
      <rPr>
        <sz val="10"/>
        <color indexed="8"/>
        <rFont val="Myriad Pro Light"/>
        <family val="2"/>
      </rPr>
      <t>Se tienen limitantes para la obtención de las licencias en la organización</t>
    </r>
  </si>
  <si>
    <r>
      <t>Bajo:</t>
    </r>
    <r>
      <rPr>
        <sz val="10"/>
        <color indexed="8"/>
        <rFont val="Myriad Pro Light"/>
        <family val="2"/>
      </rPr>
      <t xml:space="preserve"> Se tienen las herramientas, personal y recursos requeridos para llevar a cabo el proyecto</t>
    </r>
  </si>
  <si>
    <r>
      <t>Alto:</t>
    </r>
    <r>
      <rPr>
        <sz val="10"/>
        <color indexed="8"/>
        <rFont val="Myriad Pro Light"/>
        <family val="2"/>
      </rPr>
      <t xml:space="preserve"> El cliente reduce significativamente su presupuesto, impidiendo que se pueda continuar con el alcance definido del proyecto</t>
    </r>
  </si>
  <si>
    <r>
      <t>Medio:</t>
    </r>
    <r>
      <rPr>
        <sz val="10"/>
        <color indexed="8"/>
        <rFont val="Myriad Pro Light"/>
        <family val="2"/>
      </rPr>
      <t xml:space="preserve"> El cliente tiene restricciones de presupuesto</t>
    </r>
  </si>
  <si>
    <r>
      <t>Bajo:</t>
    </r>
    <r>
      <rPr>
        <sz val="10"/>
        <color indexed="8"/>
        <rFont val="Myriad Pro Light"/>
        <family val="2"/>
      </rPr>
      <t xml:space="preserve"> El cliente cuenta con el presupuesto suficiente para la realización del proyecto</t>
    </r>
  </si>
  <si>
    <t>Riesgos Organizacionales</t>
  </si>
  <si>
    <t>Para todos los riesgos cuya severidad sea de tolerable para arriba entonces debe existir un plan de mitigación.</t>
  </si>
  <si>
    <t>Estimaciones de esfuerzo Desarrollo</t>
  </si>
  <si>
    <t xml:space="preserve">       Estimaciones de esfuerzo Desarrollo</t>
  </si>
  <si>
    <t>Objetivos del proyecto.</t>
  </si>
  <si>
    <t xml:space="preserve"> Cumplir con el cronograma de trabajo propuesto al cliente para llevar un orden en las tareas realizadas en cada una de los procesos del ciclo de vida.
Realizar el monitoreo de las  horas dedicadas al proyecto de cada miembro.
Monitoriar de manera frecuente el avance actual de los proyectos en curso.
Cumplir con las tareas asignadas de cada uno de las personas que integra el equipo de trabajo correspondientes a las planeadas.
Satisfaces las necesidades del cliente. 
Monitorear los defectos encontrados por Testing para poder llevarlos a menor escala.
</t>
  </si>
  <si>
    <t xml:space="preserve">Productos de trabajo: todos los elementos del plan integral.
Roles: Development Coordinator o Chief Information Officer ( Aprobará  el Seguimiento a los proyectos y  Cronograma) </t>
  </si>
  <si>
    <t>v1.4</t>
  </si>
  <si>
    <t>Se aprobarón los objetivos del template del plan integral de proyecto</t>
  </si>
  <si>
    <t>Numero de defectos encontrados en la matriz de casos de prueba/Lista  de requerimientos acordados en la ERS</t>
  </si>
  <si>
    <t xml:space="preserve">Chief  Information Officer </t>
  </si>
  <si>
    <t>Chief Information Officer y Development Project Manager</t>
  </si>
  <si>
    <t>EPICOR y Microsoft Project</t>
  </si>
  <si>
    <t>Quincenal</t>
  </si>
  <si>
    <t>Cronograma mostrado al cliente con  actividades relevantes,EPICOR y Microsoft Project</t>
  </si>
  <si>
    <t>Comparacion del avance actual por fase contra planeado por fase</t>
  </si>
  <si>
    <t xml:space="preserve">Porcentaje planeado a la fecha por fase / Porcentaje de avance real por fase </t>
  </si>
  <si>
    <t>Indice de desempeño de cronograma para fase de desarrollo</t>
  </si>
  <si>
    <t xml:space="preserve">Avance real de fase contra avance planeado por fase </t>
  </si>
  <si>
    <t>cumplimiento de actividades valiosas con cliente</t>
  </si>
  <si>
    <t>Monitorear el nivel de avance actual contra el planeado</t>
  </si>
  <si>
    <t xml:space="preserve">Avance real actividades comprometidas  con cliente contra avance planeado </t>
  </si>
  <si>
    <t>Indice de desempeño de cronograma de actividades valiosas para el cliente</t>
  </si>
  <si>
    <t xml:space="preserve">Porcentaje planeado de actividades valiosas para cliente   / Porcentaje de avance real de actividades valiosas para cliente </t>
  </si>
  <si>
    <t xml:space="preserve">Al final de la fase </t>
  </si>
  <si>
    <t>Al Final del Proyecto</t>
  </si>
  <si>
    <t>Ajuste a la tabla de indicadores de la pestaña reuniones de seguimiento</t>
  </si>
  <si>
    <t>Estimacion de Tiempo y Esfuerzo Testing</t>
  </si>
  <si>
    <t>Estimaciones de Esfuerzo Desarrollo</t>
  </si>
  <si>
    <t>17/11/2015</t>
  </si>
  <si>
    <t>v1.5</t>
  </si>
  <si>
    <t>Actualizacion de nombrado segun el plan de administracionde la configuracion</t>
  </si>
  <si>
    <r>
      <t>ETETesting-ClaveYNombreProyecto-</t>
    </r>
    <r>
      <rPr>
        <sz val="10"/>
        <color theme="1"/>
        <rFont val="Myriad Pro Light"/>
        <family val="2"/>
      </rPr>
      <t>-[Modulo-]</t>
    </r>
    <r>
      <rPr>
        <sz val="11"/>
        <color theme="1"/>
        <rFont val="Myriad Pro Light"/>
        <family val="2"/>
      </rPr>
      <t>aaaa.mm.dd.xls</t>
    </r>
  </si>
  <si>
    <t>EEDev-ClaveYNombreProyecto-[Modulo-]aaaa.mm.dd.xls</t>
  </si>
  <si>
    <r>
      <t>REE-</t>
    </r>
    <r>
      <rPr>
        <sz val="11"/>
        <color theme="1"/>
        <rFont val="Myriad Pro Light"/>
        <family val="2"/>
      </rPr>
      <t xml:space="preserve"> ClaveYNombreProyecto-[modulo-]aaaa.mm.dd.xls</t>
    </r>
  </si>
  <si>
    <t>Ver la nomenclatura de Estimacion de Tiempo y Esfuerzo Testing, Estimacion de Esfuerzo Desarrollo y Resumen de Estimacion de Esfuerzo)</t>
  </si>
  <si>
    <t>Evaluacion de Casos de Uso</t>
  </si>
  <si>
    <t>Evaluacion de Especificacion Tecnica</t>
  </si>
  <si>
    <t>ET- Clave Y NombreProyecto-aaaa.mm.dd.doc</t>
  </si>
  <si>
    <t>ECU- Clave Y NombreProyecto-aaaa.mm.dd.doc</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</si>
</sst>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_-* #,##0.00_-;\-* #,##0.00_-;_-* &quot;-&quot;??_-;_-@_-"/>
    <numFmt numFmtId="165" formatCode="_-* #,##0\ _€_-;\-* #,##0\ _€_-;_-* &quot;-&quot;??\ _€_-;_-@_-"/>
    <numFmt numFmtId="166" formatCode="yyyy\-mm\-dd;@"/>
  </numFmts>
  <fonts count="60">
    <font>
      <sz val="11"/>
      <color theme="1"/>
      <name val="Calibri"/>
      <family val="2"/>
      <scheme val="minor"/>
    </font>
    <font>
      <b/>
      <sz val="10.5"/>
      <color rgb="FF7F7F7F"/>
      <name val="Calibri"/>
      <family val="2"/>
      <scheme val="minor"/>
    </font>
    <font>
      <sz val="10.5"/>
      <color rgb="FF000000"/>
      <name val="Calibri"/>
      <family val="2"/>
      <scheme val="minor"/>
    </font>
    <font>
      <sz val="10.5"/>
      <color rgb="FF000000"/>
      <name val="Calibri"/>
      <family val="2"/>
    </font>
    <font>
      <b/>
      <sz val="14"/>
      <color theme="4" tint="-0.499984740745262"/>
      <name val="Calibri"/>
      <family val="2"/>
      <scheme val="minor"/>
    </font>
    <font>
      <b/>
      <sz val="10.5"/>
      <color theme="1"/>
      <name val="Calibri"/>
      <family val="2"/>
      <scheme val="minor"/>
    </font>
    <font>
      <sz val="10.5"/>
      <color rgb="FF0070C0"/>
      <name val="Calibri"/>
      <family val="2"/>
      <scheme val="minor"/>
    </font>
    <font>
      <b/>
      <sz val="9"/>
      <color indexed="81"/>
      <name val="Tahoma"/>
      <family val="2"/>
    </font>
    <font>
      <sz val="9"/>
      <color indexed="81"/>
      <name val="Tahoma"/>
      <family val="2"/>
    </font>
    <font>
      <sz val="11"/>
      <color theme="1"/>
      <name val="Calibri"/>
      <family val="2"/>
      <scheme val="minor"/>
    </font>
    <font>
      <b/>
      <sz val="10"/>
      <name val="Calibri"/>
      <family val="2"/>
      <scheme val="minor"/>
    </font>
    <font>
      <sz val="10"/>
      <name val="Arial"/>
      <family val="2"/>
    </font>
    <font>
      <b/>
      <sz val="10"/>
      <name val="Arial"/>
      <family val="2"/>
    </font>
    <font>
      <b/>
      <i/>
      <sz val="10"/>
      <color theme="1"/>
      <name val="Arial"/>
      <family val="2"/>
    </font>
    <font>
      <u/>
      <sz val="11"/>
      <color theme="10"/>
      <name val="Calibri"/>
      <family val="2"/>
      <scheme val="minor"/>
    </font>
    <font>
      <u/>
      <sz val="11"/>
      <color theme="11"/>
      <name val="Calibri"/>
      <family val="2"/>
      <scheme val="minor"/>
    </font>
    <font>
      <sz val="10"/>
      <color theme="1"/>
      <name val="Calibri"/>
      <family val="2"/>
      <scheme val="minor"/>
    </font>
    <font>
      <b/>
      <sz val="10"/>
      <color theme="1"/>
      <name val="Calibri"/>
      <family val="2"/>
      <scheme val="minor"/>
    </font>
    <font>
      <sz val="10"/>
      <name val="Calibri"/>
      <family val="2"/>
      <scheme val="minor"/>
    </font>
    <font>
      <sz val="10"/>
      <color theme="3"/>
      <name val="Calibri"/>
      <family val="2"/>
      <scheme val="minor"/>
    </font>
    <font>
      <sz val="12"/>
      <color theme="1"/>
      <name val="Calibri"/>
      <family val="2"/>
      <scheme val="minor"/>
    </font>
    <font>
      <sz val="11"/>
      <color theme="1"/>
      <name val="Myriad Pro Light\"/>
    </font>
    <font>
      <sz val="11"/>
      <color theme="1"/>
      <name val="Myriad Pro Light"/>
      <family val="2"/>
    </font>
    <font>
      <b/>
      <sz val="11"/>
      <color theme="1"/>
      <name val="Myriad Pro Light"/>
      <family val="2"/>
    </font>
    <font>
      <sz val="14"/>
      <color rgb="FF000000"/>
      <name val="Myriad Pro Light"/>
      <family val="2"/>
    </font>
    <font>
      <sz val="10"/>
      <color theme="1"/>
      <name val="Myriad Pro Light"/>
      <family val="2"/>
    </font>
    <font>
      <sz val="11"/>
      <color rgb="FF000000"/>
      <name val="Myriad Pro Light"/>
      <family val="2"/>
    </font>
    <font>
      <b/>
      <sz val="11"/>
      <color rgb="FF000000"/>
      <name val="Myriad Pro Light"/>
      <family val="2"/>
    </font>
    <font>
      <b/>
      <sz val="11"/>
      <color theme="4" tint="-0.499984740745262"/>
      <name val="Myriad Pro Light\"/>
    </font>
    <font>
      <b/>
      <sz val="10.5"/>
      <color theme="1"/>
      <name val="Myriad Pro Light"/>
      <family val="2"/>
    </font>
    <font>
      <sz val="10.5"/>
      <color rgb="FF0070C0"/>
      <name val="Myriad Pro Light"/>
      <family val="2"/>
    </font>
    <font>
      <sz val="11"/>
      <color rgb="FF0070C0"/>
      <name val="Myriad Pro Light"/>
      <family val="2"/>
    </font>
    <font>
      <b/>
      <sz val="11"/>
      <color theme="4" tint="-0.499984740745262"/>
      <name val="Myriad Pro Light"/>
      <family val="2"/>
    </font>
    <font>
      <sz val="11"/>
      <color theme="1"/>
      <name val="Myriad Pro"/>
      <family val="2"/>
    </font>
    <font>
      <b/>
      <sz val="10"/>
      <color theme="1"/>
      <name val="Myriad Pro Light"/>
      <family val="2"/>
    </font>
    <font>
      <sz val="10.5"/>
      <color theme="1"/>
      <name val="Myriad Pro Light"/>
      <family val="2"/>
    </font>
    <font>
      <sz val="12"/>
      <color theme="1"/>
      <name val="Myriad Pro Light"/>
      <family val="2"/>
    </font>
    <font>
      <b/>
      <sz val="12"/>
      <color theme="1"/>
      <name val="Myriad Pro Light"/>
      <family val="2"/>
    </font>
    <font>
      <sz val="11"/>
      <color theme="4" tint="0.39997558519241921"/>
      <name val="Calibri"/>
      <family val="2"/>
      <scheme val="minor"/>
    </font>
    <font>
      <sz val="11"/>
      <color theme="4" tint="-0.249977111117893"/>
      <name val="Calibri"/>
      <family val="2"/>
      <scheme val="minor"/>
    </font>
    <font>
      <b/>
      <sz val="11"/>
      <color rgb="FF3F3F3F"/>
      <name val="Calibri"/>
      <family val="2"/>
      <scheme val="minor"/>
    </font>
    <font>
      <sz val="10"/>
      <name val="Myriad Pro Light"/>
      <family val="2"/>
    </font>
    <font>
      <b/>
      <sz val="11"/>
      <color theme="2" tint="-0.499984740745262"/>
      <name val="Calibri"/>
      <family val="2"/>
      <scheme val="minor"/>
    </font>
    <font>
      <b/>
      <sz val="10"/>
      <name val="Myriad Pro Light"/>
      <family val="2"/>
    </font>
    <font>
      <b/>
      <sz val="11"/>
      <name val="Calibri"/>
      <family val="2"/>
      <scheme val="minor"/>
    </font>
    <font>
      <i/>
      <sz val="11"/>
      <color theme="4" tint="-0.249977111117893"/>
      <name val="Myriad Pro Light"/>
      <family val="2"/>
    </font>
    <font>
      <sz val="10"/>
      <color indexed="8"/>
      <name val="Myriad Pro Light"/>
      <family val="2"/>
    </font>
    <font>
      <b/>
      <sz val="10"/>
      <color indexed="8"/>
      <name val="Myriad Pro Light"/>
      <family val="2"/>
    </font>
    <font>
      <sz val="10"/>
      <color indexed="10"/>
      <name val="Myriad Pro Light"/>
      <family val="2"/>
    </font>
    <font>
      <sz val="12"/>
      <color rgb="FF000000"/>
      <name val="Myriad Pro Light"/>
      <family val="2"/>
    </font>
    <font>
      <b/>
      <i/>
      <sz val="11"/>
      <color theme="4" tint="-0.249977111117893"/>
      <name val="Myriad Pro Light"/>
      <family val="2"/>
    </font>
    <font>
      <b/>
      <sz val="11"/>
      <color theme="1"/>
      <name val="Calibri"/>
      <family val="2"/>
      <scheme val="minor"/>
    </font>
    <font>
      <sz val="10"/>
      <color rgb="FFFF0000"/>
      <name val="Calibri"/>
      <family val="2"/>
      <scheme val="minor"/>
    </font>
    <font>
      <i/>
      <sz val="10"/>
      <color theme="4" tint="-0.249977111117893"/>
      <name val="Calibri"/>
      <family val="2"/>
      <scheme val="minor"/>
    </font>
    <font>
      <sz val="24"/>
      <color rgb="FF000000"/>
      <name val="Myriad Pro Light"/>
      <family val="2"/>
    </font>
    <font>
      <sz val="24"/>
      <color theme="1"/>
      <name val="Myriad Pro Light"/>
      <family val="2"/>
    </font>
    <font>
      <b/>
      <sz val="14"/>
      <color theme="1"/>
      <name val="Myriad Pro Light"/>
      <family val="2"/>
    </font>
    <font>
      <sz val="10"/>
      <name val="Arial"/>
      <family val="2"/>
    </font>
    <font>
      <b/>
      <sz val="10"/>
      <color theme="1" tint="4.9989318521683403E-2"/>
      <name val="Myriad Pro Light"/>
      <family val="2"/>
    </font>
    <font>
      <b/>
      <sz val="14"/>
      <name val="Myriad Pro Light"/>
      <family val="2"/>
    </font>
  </fonts>
  <fills count="28">
    <fill>
      <patternFill patternType="none"/>
    </fill>
    <fill>
      <patternFill patternType="gray125"/>
    </fill>
    <fill>
      <patternFill patternType="solid">
        <fgColor rgb="FFDAEEF3"/>
        <bgColor indexed="64"/>
      </patternFill>
    </fill>
    <fill>
      <patternFill patternType="solid">
        <fgColor rgb="FFFFFF00"/>
        <bgColor indexed="64"/>
      </patternFill>
    </fill>
    <fill>
      <patternFill patternType="solid">
        <fgColor theme="0" tint="-0.14999847407452621"/>
        <bgColor indexed="31"/>
      </patternFill>
    </fill>
    <fill>
      <patternFill patternType="solid">
        <fgColor theme="0" tint="-0.14999847407452621"/>
        <bgColor indexed="64"/>
      </patternFill>
    </fill>
    <fill>
      <patternFill patternType="solid">
        <fgColor indexed="22"/>
        <bgColor indexed="31"/>
      </patternFill>
    </fill>
    <fill>
      <patternFill patternType="solid">
        <fgColor indexed="11"/>
        <bgColor indexed="49"/>
      </patternFill>
    </fill>
    <fill>
      <patternFill patternType="solid">
        <fgColor indexed="13"/>
        <bgColor indexed="49"/>
      </patternFill>
    </fill>
    <fill>
      <patternFill patternType="solid">
        <fgColor indexed="10"/>
        <bgColor indexed="52"/>
      </patternFill>
    </fill>
    <fill>
      <patternFill patternType="solid">
        <fgColor theme="0" tint="-4.9989318521683403E-2"/>
        <bgColor indexed="64"/>
      </patternFill>
    </fill>
    <fill>
      <patternFill patternType="solid">
        <fgColor theme="0" tint="-0.34998626667073579"/>
        <bgColor indexed="64"/>
      </patternFill>
    </fill>
    <fill>
      <patternFill patternType="solid">
        <fgColor indexed="9"/>
        <bgColor indexed="64"/>
      </patternFill>
    </fill>
    <fill>
      <patternFill patternType="solid">
        <fgColor theme="7"/>
        <bgColor rgb="FFCCFFFF"/>
      </patternFill>
    </fill>
    <fill>
      <patternFill patternType="solid">
        <fgColor rgb="FFFF0000"/>
        <bgColor rgb="FFCCFFFF"/>
      </patternFill>
    </fill>
    <fill>
      <patternFill patternType="solid">
        <fgColor rgb="FFF2F2F2"/>
      </patternFill>
    </fill>
    <fill>
      <patternFill patternType="solid">
        <fgColor theme="2" tint="-9.9978637043366805E-2"/>
        <bgColor indexed="64"/>
      </patternFill>
    </fill>
    <fill>
      <patternFill patternType="solid">
        <fgColor theme="2" tint="-9.9978637043366805E-2"/>
        <bgColor rgb="FF000000"/>
      </patternFill>
    </fill>
    <fill>
      <patternFill patternType="solid">
        <fgColor theme="2" tint="-9.9978637043366805E-2"/>
        <bgColor rgb="FFCCFFFF"/>
      </patternFill>
    </fill>
    <fill>
      <patternFill patternType="solid">
        <fgColor theme="0"/>
        <bgColor indexed="64"/>
      </patternFill>
    </fill>
    <fill>
      <patternFill patternType="solid">
        <fgColor theme="9" tint="-0.499984740745262"/>
        <bgColor rgb="FFCCFFFF"/>
      </patternFill>
    </fill>
    <fill>
      <patternFill patternType="solid">
        <fgColor theme="1" tint="0.499984740745262"/>
        <bgColor indexed="64"/>
      </patternFill>
    </fill>
    <fill>
      <patternFill patternType="solid">
        <fgColor theme="1" tint="0.499984740745262"/>
        <bgColor rgb="FF000000"/>
      </patternFill>
    </fill>
    <fill>
      <patternFill patternType="solid">
        <fgColor theme="1" tint="0.499984740745262"/>
        <bgColor rgb="FFCCFFFF"/>
      </patternFill>
    </fill>
    <fill>
      <patternFill patternType="solid">
        <fgColor theme="0" tint="-0.249977111117893"/>
        <bgColor rgb="FF000000"/>
      </patternFill>
    </fill>
    <fill>
      <patternFill patternType="solid">
        <fgColor theme="0" tint="-0.249977111117893"/>
        <bgColor rgb="FFCCFFFF"/>
      </patternFill>
    </fill>
    <fill>
      <patternFill patternType="solid">
        <fgColor theme="0" tint="-0.499984740745262"/>
        <bgColor indexed="31"/>
      </patternFill>
    </fill>
    <fill>
      <patternFill patternType="solid">
        <fgColor theme="0" tint="-0.499984740745262"/>
        <bgColor indexed="64"/>
      </patternFill>
    </fill>
  </fills>
  <borders count="48">
    <border>
      <left/>
      <right/>
      <top/>
      <bottom/>
      <diagonal/>
    </border>
    <border>
      <left/>
      <right/>
      <top style="medium">
        <color rgb="FF67B9CF"/>
      </top>
      <bottom style="medium">
        <color rgb="FF67B9CF"/>
      </bottom>
      <diagonal/>
    </border>
    <border>
      <left/>
      <right style="medium">
        <color rgb="FF67B9CF"/>
      </right>
      <top/>
      <bottom style="medium">
        <color rgb="FF67B9CF"/>
      </bottom>
      <diagonal/>
    </border>
    <border>
      <left/>
      <right/>
      <top/>
      <bottom style="medium">
        <color rgb="FF67B9CF"/>
      </bottom>
      <diagonal/>
    </border>
    <border>
      <left/>
      <right style="medium">
        <color rgb="FF67B9CF"/>
      </right>
      <top style="medium">
        <color rgb="FF67B9CF"/>
      </top>
      <bottom style="medium">
        <color rgb="FF67B9CF"/>
      </bottom>
      <diagonal/>
    </border>
    <border>
      <left style="medium">
        <color rgb="FF67B9CF"/>
      </left>
      <right style="medium">
        <color rgb="FF67B9CF"/>
      </right>
      <top style="medium">
        <color rgb="FF67B9CF"/>
      </top>
      <bottom style="medium">
        <color rgb="FF67B9CF"/>
      </bottom>
      <diagonal/>
    </border>
    <border>
      <left style="medium">
        <color rgb="FF67B9CF"/>
      </left>
      <right style="medium">
        <color rgb="FF67B9CF"/>
      </right>
      <top/>
      <bottom style="medium">
        <color rgb="FF67B9CF"/>
      </bottom>
      <diagonal/>
    </border>
    <border>
      <left style="thin">
        <color auto="1"/>
      </left>
      <right style="thin">
        <color auto="1"/>
      </right>
      <top style="thin">
        <color auto="1"/>
      </top>
      <bottom style="thin">
        <color auto="1"/>
      </bottom>
      <diagonal/>
    </border>
    <border>
      <left style="thin">
        <color indexed="8"/>
      </left>
      <right/>
      <top/>
      <bottom style="thin">
        <color indexed="8"/>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style="thin">
        <color indexed="8"/>
      </right>
      <top/>
      <bottom style="thin">
        <color indexed="8"/>
      </bottom>
      <diagonal/>
    </border>
    <border>
      <left style="thin">
        <color indexed="8"/>
      </left>
      <right style="thin">
        <color indexed="8"/>
      </right>
      <top/>
      <bottom style="thin">
        <color indexed="8"/>
      </bottom>
      <diagonal/>
    </border>
    <border>
      <left style="thin">
        <color indexed="8"/>
      </left>
      <right style="medium">
        <color auto="1"/>
      </right>
      <top/>
      <bottom style="thin">
        <color indexed="8"/>
      </bottom>
      <diagonal/>
    </border>
    <border>
      <left style="medium">
        <color auto="1"/>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medium">
        <color auto="1"/>
      </right>
      <top style="thin">
        <color indexed="8"/>
      </top>
      <bottom style="thin">
        <color indexed="8"/>
      </bottom>
      <diagonal/>
    </border>
    <border>
      <left style="medium">
        <color auto="1"/>
      </left>
      <right style="thin">
        <color indexed="8"/>
      </right>
      <top style="thin">
        <color indexed="8"/>
      </top>
      <bottom style="medium">
        <color auto="1"/>
      </bottom>
      <diagonal/>
    </border>
    <border>
      <left style="thin">
        <color indexed="8"/>
      </left>
      <right style="thin">
        <color indexed="8"/>
      </right>
      <top style="thin">
        <color indexed="8"/>
      </top>
      <bottom style="medium">
        <color auto="1"/>
      </bottom>
      <diagonal/>
    </border>
    <border>
      <left style="thin">
        <color indexed="8"/>
      </left>
      <right style="medium">
        <color auto="1"/>
      </right>
      <top style="thin">
        <color indexed="8"/>
      </top>
      <bottom style="medium">
        <color auto="1"/>
      </bottom>
      <diagonal/>
    </border>
    <border>
      <left/>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right/>
      <top/>
      <bottom style="thin">
        <color auto="1"/>
      </bottom>
      <diagonal/>
    </border>
    <border>
      <left style="thin">
        <color auto="1"/>
      </left>
      <right style="thin">
        <color auto="1"/>
      </right>
      <top/>
      <bottom style="thin">
        <color auto="1"/>
      </bottom>
      <diagonal/>
    </border>
    <border>
      <left/>
      <right style="thin">
        <color auto="1"/>
      </right>
      <top/>
      <bottom style="thin">
        <color auto="1"/>
      </bottom>
      <diagonal/>
    </border>
    <border>
      <left style="thin">
        <color auto="1"/>
      </left>
      <right style="thin">
        <color auto="1"/>
      </right>
      <top/>
      <bottom style="thin">
        <color rgb="FF000000"/>
      </bottom>
      <diagonal/>
    </border>
    <border>
      <left style="thin">
        <color auto="1"/>
      </left>
      <right style="medium">
        <color rgb="FF67B9CF"/>
      </right>
      <top style="thin">
        <color auto="1"/>
      </top>
      <bottom/>
      <diagonal/>
    </border>
    <border>
      <left style="thin">
        <color auto="1"/>
      </left>
      <right style="thin">
        <color auto="1"/>
      </right>
      <top style="thin">
        <color indexed="64"/>
      </top>
      <bottom style="thin">
        <color auto="1"/>
      </bottom>
      <diagonal/>
    </border>
    <border>
      <left style="thin">
        <color indexed="64"/>
      </left>
      <right style="thin">
        <color indexed="64"/>
      </right>
      <top style="thin">
        <color indexed="64"/>
      </top>
      <bottom style="thin">
        <color indexed="64"/>
      </bottom>
      <diagonal/>
    </border>
    <border>
      <left style="thin">
        <color auto="1"/>
      </left>
      <right/>
      <top style="thin">
        <color auto="1"/>
      </top>
      <bottom/>
      <diagonal/>
    </border>
    <border>
      <left style="thin">
        <color auto="1"/>
      </left>
      <right/>
      <top/>
      <bottom style="thin">
        <color rgb="FF000000"/>
      </bottom>
      <diagonal/>
    </border>
    <border>
      <left/>
      <right/>
      <top style="thin">
        <color auto="1"/>
      </top>
      <bottom/>
      <diagonal/>
    </border>
    <border>
      <left style="thin">
        <color rgb="FF3F3F3F"/>
      </left>
      <right style="thin">
        <color rgb="FF3F3F3F"/>
      </right>
      <top style="thin">
        <color rgb="FF3F3F3F"/>
      </top>
      <bottom style="thin">
        <color rgb="FF3F3F3F"/>
      </bottom>
      <diagonal/>
    </border>
    <border>
      <left/>
      <right/>
      <top style="thick">
        <color indexed="64"/>
      </top>
      <bottom style="thick">
        <color indexed="64"/>
      </bottom>
      <diagonal/>
    </border>
    <border>
      <left/>
      <right/>
      <top/>
      <bottom style="thick">
        <color indexed="64"/>
      </bottom>
      <diagonal/>
    </border>
    <border>
      <left style="thin">
        <color indexed="64"/>
      </left>
      <right style="thin">
        <color indexed="64"/>
      </right>
      <top style="thin">
        <color indexed="64"/>
      </top>
      <bottom style="thin">
        <color indexed="64"/>
      </bottom>
      <diagonal/>
    </border>
    <border>
      <left style="thin">
        <color theme="0" tint="-0.249977111117893"/>
      </left>
      <right/>
      <top/>
      <bottom/>
      <diagonal/>
    </border>
    <border>
      <left style="thin">
        <color theme="0" tint="-0.249977111117893"/>
      </left>
      <right/>
      <top/>
      <bottom style="thin">
        <color theme="0" tint="-0.249977111117893"/>
      </bottom>
      <diagonal/>
    </border>
    <border>
      <left style="thin">
        <color theme="0" tint="-0.249977111117893"/>
      </left>
      <right/>
      <top style="thin">
        <color theme="0" tint="-0.249977111117893"/>
      </top>
      <bottom style="thin">
        <color theme="0" tint="-0.249977111117893"/>
      </bottom>
      <diagonal/>
    </border>
    <border>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style="thin">
        <color theme="0" tint="-0.249977111117893"/>
      </top>
      <bottom style="thin">
        <color theme="0" tint="-0.249977111117893"/>
      </bottom>
      <diagonal/>
    </border>
    <border>
      <left/>
      <right style="thin">
        <color auto="1"/>
      </right>
      <top/>
      <bottom/>
      <diagonal/>
    </border>
    <border>
      <left/>
      <right style="thin">
        <color auto="1"/>
      </right>
      <top style="thin">
        <color auto="1"/>
      </top>
      <bottom/>
      <diagonal/>
    </border>
    <border>
      <left style="thin">
        <color auto="1"/>
      </left>
      <right style="thin">
        <color auto="1"/>
      </right>
      <top style="thin">
        <color rgb="FF3F3F3F"/>
      </top>
      <bottom style="thin">
        <color auto="1"/>
      </bottom>
      <diagonal/>
    </border>
    <border>
      <left style="thin">
        <color rgb="FF3F3F3F"/>
      </left>
      <right style="thin">
        <color rgb="FF3F3F3F"/>
      </right>
      <top/>
      <bottom/>
      <diagonal/>
    </border>
    <border>
      <left style="medium">
        <color rgb="FF67B9CF"/>
      </left>
      <right/>
      <top style="thin">
        <color auto="1"/>
      </top>
      <bottom style="thin">
        <color auto="1"/>
      </bottom>
      <diagonal/>
    </border>
  </borders>
  <cellStyleXfs count="26">
    <xf numFmtId="0" fontId="0" fillId="0" borderId="0"/>
    <xf numFmtId="164" fontId="9" fillId="0" borderId="0" applyFont="0" applyFill="0" applyBorder="0" applyAlignment="0" applyProtection="0"/>
    <xf numFmtId="0" fontId="11" fillId="0" borderId="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20" fillId="0" borderId="0"/>
    <xf numFmtId="0" fontId="40" fillId="15" borderId="33" applyNumberFormat="0" applyAlignment="0" applyProtection="0"/>
    <xf numFmtId="0" fontId="42" fillId="15" borderId="33">
      <alignment horizontal="center" vertical="top" wrapText="1"/>
    </xf>
    <xf numFmtId="0" fontId="57" fillId="0" borderId="0"/>
  </cellStyleXfs>
  <cellXfs count="299">
    <xf numFmtId="0" fontId="0" fillId="0" borderId="0" xfId="0"/>
    <xf numFmtId="0" fontId="2" fillId="0" borderId="0" xfId="0" applyFont="1" applyBorder="1" applyAlignment="1">
      <alignment vertical="center" wrapText="1"/>
    </xf>
    <xf numFmtId="0" fontId="3" fillId="0" borderId="2" xfId="0" applyFont="1" applyBorder="1" applyAlignment="1">
      <alignment vertical="center" wrapText="1"/>
    </xf>
    <xf numFmtId="0" fontId="3" fillId="0" borderId="3" xfId="0" applyFont="1" applyBorder="1" applyAlignment="1">
      <alignment vertical="center" wrapText="1"/>
    </xf>
    <xf numFmtId="0" fontId="3" fillId="0" borderId="6" xfId="0" applyFont="1" applyBorder="1" applyAlignment="1">
      <alignment vertical="center" wrapText="1"/>
    </xf>
    <xf numFmtId="0" fontId="4" fillId="0" borderId="0" xfId="0" applyFont="1"/>
    <xf numFmtId="0" fontId="1" fillId="2" borderId="4" xfId="0" applyFont="1" applyFill="1" applyBorder="1" applyAlignment="1">
      <alignment vertical="center" wrapText="1"/>
    </xf>
    <xf numFmtId="0" fontId="1" fillId="2" borderId="1" xfId="0" applyFont="1" applyFill="1" applyBorder="1" applyAlignment="1">
      <alignment vertical="center" wrapText="1"/>
    </xf>
    <xf numFmtId="0" fontId="5" fillId="0" borderId="0" xfId="0" applyFont="1" applyAlignment="1">
      <alignment vertical="center" wrapText="1"/>
    </xf>
    <xf numFmtId="15" fontId="3" fillId="0" borderId="2" xfId="0" applyNumberFormat="1" applyFont="1" applyBorder="1" applyAlignment="1">
      <alignment vertical="center" wrapText="1"/>
    </xf>
    <xf numFmtId="0" fontId="1" fillId="2" borderId="5" xfId="0" applyFont="1" applyFill="1" applyBorder="1" applyAlignment="1">
      <alignment vertical="center" wrapText="1"/>
    </xf>
    <xf numFmtId="0" fontId="0" fillId="0" borderId="0" xfId="0" applyAlignment="1">
      <alignment horizontal="center"/>
    </xf>
    <xf numFmtId="0" fontId="13" fillId="0" borderId="0" xfId="0" applyFont="1"/>
    <xf numFmtId="165" fontId="12" fillId="0" borderId="21" xfId="1" applyNumberFormat="1" applyFont="1" applyFill="1" applyBorder="1" applyAlignment="1">
      <alignment horizontal="center"/>
    </xf>
    <xf numFmtId="165" fontId="12" fillId="0" borderId="7" xfId="1" applyNumberFormat="1" applyFont="1" applyFill="1" applyBorder="1" applyAlignment="1">
      <alignment horizontal="center" wrapText="1"/>
    </xf>
    <xf numFmtId="165" fontId="12" fillId="0" borderId="7" xfId="1" applyNumberFormat="1" applyFont="1" applyFill="1" applyBorder="1" applyAlignment="1">
      <alignment horizontal="center"/>
    </xf>
    <xf numFmtId="165" fontId="12" fillId="10" borderId="7" xfId="1" applyNumberFormat="1" applyFont="1" applyFill="1" applyBorder="1" applyAlignment="1">
      <alignment horizontal="center"/>
    </xf>
    <xf numFmtId="165" fontId="11" fillId="0" borderId="7" xfId="1" applyNumberFormat="1" applyFont="1" applyFill="1" applyBorder="1"/>
    <xf numFmtId="165" fontId="11" fillId="0" borderId="7" xfId="1" applyNumberFormat="1" applyFont="1" applyFill="1" applyBorder="1" applyAlignment="1">
      <alignment vertical="top" wrapText="1"/>
    </xf>
    <xf numFmtId="165" fontId="11" fillId="0" borderId="21" xfId="1" applyNumberFormat="1" applyFont="1" applyFill="1" applyBorder="1"/>
    <xf numFmtId="165" fontId="11" fillId="0" borderId="22" xfId="1" applyNumberFormat="1" applyFont="1" applyFill="1" applyBorder="1" applyAlignment="1">
      <alignment vertical="top" wrapText="1"/>
    </xf>
    <xf numFmtId="165" fontId="11" fillId="0" borderId="7" xfId="1" applyNumberFormat="1" applyFont="1" applyFill="1" applyBorder="1" applyAlignment="1">
      <alignment horizontal="left"/>
    </xf>
    <xf numFmtId="165" fontId="12" fillId="11" borderId="7" xfId="1" applyNumberFormat="1" applyFont="1" applyFill="1" applyBorder="1"/>
    <xf numFmtId="165" fontId="12" fillId="11" borderId="7" xfId="1" applyNumberFormat="1" applyFont="1" applyFill="1" applyBorder="1" applyAlignment="1">
      <alignment horizontal="center"/>
    </xf>
    <xf numFmtId="165" fontId="11" fillId="11" borderId="7" xfId="1" applyNumberFormat="1" applyFont="1" applyFill="1" applyBorder="1"/>
    <xf numFmtId="0" fontId="1" fillId="2" borderId="1" xfId="0" applyFont="1" applyFill="1" applyBorder="1" applyAlignment="1">
      <alignment vertical="center" wrapText="1"/>
    </xf>
    <xf numFmtId="0" fontId="0" fillId="0" borderId="0" xfId="0" applyAlignment="1">
      <alignment horizontal="center" vertical="center"/>
    </xf>
    <xf numFmtId="0" fontId="17" fillId="0" borderId="0" xfId="0" applyFont="1"/>
    <xf numFmtId="0" fontId="10" fillId="12" borderId="0" xfId="0" applyFont="1" applyFill="1" applyAlignment="1">
      <alignment vertical="center"/>
    </xf>
    <xf numFmtId="0" fontId="16" fillId="0" borderId="0" xfId="0" applyFont="1"/>
    <xf numFmtId="0" fontId="18" fillId="12" borderId="0" xfId="0" applyFont="1" applyFill="1" applyAlignment="1">
      <alignment horizontal="justify" vertical="top" wrapText="1"/>
    </xf>
    <xf numFmtId="0" fontId="16" fillId="0" borderId="0" xfId="0" applyFont="1" applyBorder="1" applyAlignment="1">
      <alignment horizontal="center" wrapText="1"/>
    </xf>
    <xf numFmtId="0" fontId="16" fillId="0" borderId="0" xfId="0" applyFont="1" applyBorder="1" applyAlignment="1">
      <alignment wrapText="1"/>
    </xf>
    <xf numFmtId="0" fontId="20" fillId="0" borderId="0" xfId="22"/>
    <xf numFmtId="0" fontId="21" fillId="0" borderId="0" xfId="0" applyFont="1"/>
    <xf numFmtId="0" fontId="21" fillId="0" borderId="0" xfId="0" applyFont="1" applyAlignment="1">
      <alignment horizontal="left" wrapText="1"/>
    </xf>
    <xf numFmtId="0" fontId="22" fillId="0" borderId="0" xfId="0" applyFont="1" applyAlignment="1">
      <alignment horizontal="center"/>
    </xf>
    <xf numFmtId="0" fontId="22" fillId="0" borderId="0" xfId="0" applyFont="1"/>
    <xf numFmtId="0" fontId="23" fillId="0" borderId="0" xfId="0" applyFont="1"/>
    <xf numFmtId="0" fontId="24" fillId="0" borderId="0" xfId="0" applyFont="1" applyAlignment="1">
      <alignment horizontal="center"/>
    </xf>
    <xf numFmtId="0" fontId="25" fillId="0" borderId="0" xfId="0" applyFont="1"/>
    <xf numFmtId="0" fontId="26" fillId="0" borderId="0" xfId="0" applyFont="1" applyBorder="1" applyAlignment="1">
      <alignment vertical="center" wrapText="1"/>
    </xf>
    <xf numFmtId="0" fontId="28" fillId="0" borderId="0" xfId="0" applyFont="1"/>
    <xf numFmtId="0" fontId="26" fillId="0" borderId="24" xfId="0" applyFont="1" applyBorder="1"/>
    <xf numFmtId="14" fontId="26" fillId="0" borderId="25" xfId="0" applyNumberFormat="1" applyFont="1" applyBorder="1"/>
    <xf numFmtId="0" fontId="26" fillId="0" borderId="25" xfId="0" applyFont="1" applyBorder="1"/>
    <xf numFmtId="0" fontId="24" fillId="0" borderId="0" xfId="0" applyFont="1" applyAlignment="1"/>
    <xf numFmtId="0" fontId="29" fillId="0" borderId="0" xfId="0" applyFont="1" applyAlignment="1">
      <alignment vertical="center" wrapText="1"/>
    </xf>
    <xf numFmtId="0" fontId="32" fillId="0" borderId="0" xfId="0" applyFont="1"/>
    <xf numFmtId="0" fontId="22" fillId="3" borderId="0" xfId="0" applyFont="1" applyFill="1" applyAlignment="1"/>
    <xf numFmtId="0" fontId="33" fillId="0" borderId="0" xfId="0" applyFont="1"/>
    <xf numFmtId="0" fontId="34" fillId="0" borderId="0" xfId="0" applyFont="1"/>
    <xf numFmtId="3" fontId="26" fillId="0" borderId="25" xfId="0" applyNumberFormat="1" applyFont="1" applyBorder="1"/>
    <xf numFmtId="0" fontId="29" fillId="0" borderId="0" xfId="0" applyFont="1" applyAlignment="1">
      <alignment vertical="center"/>
    </xf>
    <xf numFmtId="0" fontId="30" fillId="0" borderId="0" xfId="0" applyFont="1" applyAlignment="1">
      <alignment vertical="center"/>
    </xf>
    <xf numFmtId="0" fontId="35" fillId="0" borderId="0" xfId="0" applyFont="1" applyAlignment="1">
      <alignment vertical="center"/>
    </xf>
    <xf numFmtId="0" fontId="23" fillId="0" borderId="23" xfId="0" applyFont="1" applyFill="1" applyBorder="1" applyAlignment="1">
      <alignment horizontal="center"/>
    </xf>
    <xf numFmtId="0" fontId="22" fillId="0" borderId="0" xfId="0" applyFont="1" applyAlignment="1">
      <alignment wrapText="1"/>
    </xf>
    <xf numFmtId="0" fontId="22" fillId="0" borderId="0" xfId="0" applyFont="1" applyAlignment="1"/>
    <xf numFmtId="0" fontId="36" fillId="0" borderId="0" xfId="22" applyFont="1"/>
    <xf numFmtId="0" fontId="36" fillId="0" borderId="0" xfId="22" applyFont="1" applyAlignment="1">
      <alignment vertical="top"/>
    </xf>
    <xf numFmtId="0" fontId="36" fillId="0" borderId="0" xfId="22" applyFont="1" applyAlignment="1">
      <alignment horizontal="left" vertical="top" indent="1"/>
    </xf>
    <xf numFmtId="0" fontId="36" fillId="0" borderId="0" xfId="22" applyFont="1" applyAlignment="1">
      <alignment vertical="top" wrapText="1"/>
    </xf>
    <xf numFmtId="0" fontId="22" fillId="0" borderId="0" xfId="0" applyFont="1" applyAlignment="1">
      <alignment horizontal="center"/>
    </xf>
    <xf numFmtId="0" fontId="26" fillId="0" borderId="28" xfId="0" applyFont="1" applyBorder="1"/>
    <xf numFmtId="0" fontId="38" fillId="0" borderId="0" xfId="0" applyFont="1"/>
    <xf numFmtId="0" fontId="22" fillId="0" borderId="23" xfId="0" applyFont="1" applyBorder="1" applyAlignment="1">
      <alignment horizontal="center"/>
    </xf>
    <xf numFmtId="0" fontId="22" fillId="0" borderId="0" xfId="0" applyFont="1" applyAlignment="1">
      <alignment horizontal="left"/>
    </xf>
    <xf numFmtId="0" fontId="22" fillId="0" borderId="0" xfId="0" applyFont="1" applyAlignment="1">
      <alignment horizontal="center"/>
    </xf>
    <xf numFmtId="0" fontId="23" fillId="0" borderId="23" xfId="0" applyFont="1" applyBorder="1" applyAlignment="1">
      <alignment horizontal="center"/>
    </xf>
    <xf numFmtId="0" fontId="26" fillId="0" borderId="29" xfId="0" applyFont="1" applyBorder="1"/>
    <xf numFmtId="0" fontId="0" fillId="0" borderId="0" xfId="0" applyBorder="1" applyAlignment="1">
      <alignment horizontal="left" indent="1"/>
    </xf>
    <xf numFmtId="0" fontId="0" fillId="0" borderId="0" xfId="0" applyBorder="1"/>
    <xf numFmtId="0" fontId="22" fillId="0" borderId="23" xfId="0" applyFont="1" applyBorder="1" applyAlignment="1"/>
    <xf numFmtId="0" fontId="22" fillId="0" borderId="32" xfId="0" applyFont="1" applyBorder="1" applyAlignment="1">
      <alignment horizontal="left"/>
    </xf>
    <xf numFmtId="0" fontId="22" fillId="0" borderId="32" xfId="0" applyFont="1" applyBorder="1" applyAlignment="1">
      <alignment horizontal="center"/>
    </xf>
    <xf numFmtId="0" fontId="0" fillId="0" borderId="0" xfId="0" applyFont="1"/>
    <xf numFmtId="0" fontId="22" fillId="0" borderId="0" xfId="0" applyFont="1" applyAlignment="1">
      <alignment vertical="center"/>
    </xf>
    <xf numFmtId="0" fontId="39" fillId="0" borderId="0" xfId="0" applyFont="1"/>
    <xf numFmtId="0" fontId="0" fillId="0" borderId="0" xfId="0" applyFont="1" applyAlignment="1">
      <alignment horizontal="center"/>
    </xf>
    <xf numFmtId="14" fontId="41" fillId="0" borderId="34" xfId="0" applyNumberFormat="1" applyFont="1" applyBorder="1" applyAlignment="1">
      <alignment vertical="center" wrapText="1"/>
    </xf>
    <xf numFmtId="14" fontId="41" fillId="0" borderId="35" xfId="0" applyNumberFormat="1" applyFont="1" applyBorder="1" applyAlignment="1">
      <alignment horizontal="center" vertical="center" wrapText="1"/>
    </xf>
    <xf numFmtId="0" fontId="41" fillId="0" borderId="35" xfId="0" applyFont="1" applyBorder="1" applyAlignment="1">
      <alignment horizontal="center" vertical="center" wrapText="1"/>
    </xf>
    <xf numFmtId="14" fontId="41" fillId="0" borderId="35" xfId="0" applyNumberFormat="1" applyFont="1" applyBorder="1" applyAlignment="1">
      <alignment horizontal="left" vertical="center" wrapText="1"/>
    </xf>
    <xf numFmtId="14" fontId="41" fillId="0" borderId="35" xfId="0" applyNumberFormat="1" applyFont="1" applyBorder="1" applyAlignment="1">
      <alignment vertical="center" wrapText="1"/>
    </xf>
    <xf numFmtId="14" fontId="26" fillId="0" borderId="36" xfId="0" applyNumberFormat="1" applyFont="1" applyBorder="1"/>
    <xf numFmtId="0" fontId="26" fillId="0" borderId="36" xfId="0" applyFont="1" applyBorder="1"/>
    <xf numFmtId="9" fontId="40" fillId="16" borderId="33" xfId="23" applyNumberFormat="1" applyFill="1" applyAlignment="1">
      <alignment vertical="center" wrapText="1"/>
    </xf>
    <xf numFmtId="0" fontId="5" fillId="2" borderId="4" xfId="0" applyFont="1" applyFill="1" applyBorder="1" applyAlignment="1">
      <alignment vertical="center" wrapText="1"/>
    </xf>
    <xf numFmtId="9" fontId="34" fillId="14" borderId="36" xfId="0" applyNumberFormat="1" applyFont="1" applyFill="1" applyBorder="1" applyAlignment="1">
      <alignment vertical="center" wrapText="1"/>
    </xf>
    <xf numFmtId="9" fontId="34" fillId="13" borderId="36" xfId="0" applyNumberFormat="1" applyFont="1" applyFill="1" applyBorder="1" applyAlignment="1">
      <alignment vertical="center" wrapText="1"/>
    </xf>
    <xf numFmtId="9" fontId="34" fillId="20" borderId="30" xfId="0" applyNumberFormat="1" applyFont="1" applyFill="1" applyBorder="1" applyAlignment="1">
      <alignment vertical="center" wrapText="1"/>
    </xf>
    <xf numFmtId="9" fontId="43" fillId="17" borderId="21" xfId="0" applyNumberFormat="1" applyFont="1" applyFill="1" applyBorder="1" applyAlignment="1">
      <alignment horizontal="center" vertical="center" wrapText="1"/>
    </xf>
    <xf numFmtId="0" fontId="37" fillId="21" borderId="23" xfId="22" applyFont="1" applyFill="1" applyBorder="1" applyAlignment="1">
      <alignment horizontal="center"/>
    </xf>
    <xf numFmtId="0" fontId="23" fillId="21" borderId="23" xfId="0" applyFont="1" applyFill="1" applyBorder="1" applyAlignment="1">
      <alignment horizontal="center"/>
    </xf>
    <xf numFmtId="9" fontId="44" fillId="21" borderId="33" xfId="23" applyNumberFormat="1" applyFont="1" applyFill="1" applyAlignment="1">
      <alignment vertical="center" wrapText="1"/>
    </xf>
    <xf numFmtId="9" fontId="43" fillId="23" borderId="27" xfId="0" applyNumberFormat="1" applyFont="1" applyFill="1" applyBorder="1" applyAlignment="1">
      <alignment vertical="center" wrapText="1"/>
    </xf>
    <xf numFmtId="14" fontId="41" fillId="0" borderId="35" xfId="0" applyNumberFormat="1" applyFont="1" applyBorder="1" applyAlignment="1">
      <alignment horizontal="center" vertical="center" wrapText="1"/>
    </xf>
    <xf numFmtId="14" fontId="41" fillId="0" borderId="34" xfId="0" applyNumberFormat="1" applyFont="1" applyBorder="1" applyAlignment="1">
      <alignment horizontal="center" vertical="center" wrapText="1"/>
    </xf>
    <xf numFmtId="0" fontId="41" fillId="0" borderId="8" xfId="0" applyFont="1" applyFill="1" applyBorder="1" applyAlignment="1">
      <alignment vertical="top" wrapText="1"/>
    </xf>
    <xf numFmtId="0" fontId="46" fillId="0" borderId="8" xfId="0" applyFont="1" applyFill="1" applyBorder="1" applyAlignment="1">
      <alignment wrapText="1"/>
    </xf>
    <xf numFmtId="0" fontId="47" fillId="4" borderId="7" xfId="0" applyFont="1" applyFill="1" applyBorder="1" applyAlignment="1">
      <alignment horizontal="center"/>
    </xf>
    <xf numFmtId="0" fontId="46" fillId="0" borderId="7" xfId="0" applyFont="1" applyBorder="1" applyAlignment="1">
      <alignment horizontal="center" vertical="center"/>
    </xf>
    <xf numFmtId="0" fontId="46" fillId="0" borderId="7" xfId="0" applyFont="1" applyBorder="1" applyAlignment="1">
      <alignment horizontal="center" vertical="center" wrapText="1"/>
    </xf>
    <xf numFmtId="0" fontId="47" fillId="0" borderId="0" xfId="0" applyFont="1" applyFill="1" applyBorder="1" applyAlignment="1"/>
    <xf numFmtId="0" fontId="47" fillId="4" borderId="7" xfId="0" applyFont="1" applyFill="1" applyBorder="1" applyAlignment="1">
      <alignment horizontal="center" vertical="center"/>
    </xf>
    <xf numFmtId="0" fontId="46" fillId="5" borderId="7" xfId="0" applyFont="1" applyFill="1" applyBorder="1" applyAlignment="1">
      <alignment horizontal="center" vertical="center" wrapText="1"/>
    </xf>
    <xf numFmtId="0" fontId="46" fillId="0" borderId="0" xfId="0" applyFont="1" applyFill="1" applyBorder="1" applyAlignment="1">
      <alignment horizontal="center" vertical="center" wrapText="1"/>
    </xf>
    <xf numFmtId="17" fontId="46" fillId="0" borderId="7" xfId="0" applyNumberFormat="1" applyFont="1" applyBorder="1" applyAlignment="1">
      <alignment horizontal="center" vertical="center" wrapText="1"/>
    </xf>
    <xf numFmtId="0" fontId="41" fillId="0" borderId="7" xfId="2" applyFont="1" applyFill="1" applyBorder="1" applyAlignment="1">
      <alignment horizontal="center" vertical="center"/>
    </xf>
    <xf numFmtId="0" fontId="41" fillId="0" borderId="7" xfId="0" applyFont="1" applyBorder="1" applyAlignment="1">
      <alignment horizontal="center" vertical="center" wrapText="1"/>
    </xf>
    <xf numFmtId="0" fontId="43" fillId="6" borderId="11" xfId="2" applyFont="1" applyFill="1" applyBorder="1" applyAlignment="1">
      <alignment horizontal="center"/>
    </xf>
    <xf numFmtId="0" fontId="43" fillId="6" borderId="12" xfId="2" applyFont="1" applyFill="1" applyBorder="1" applyAlignment="1">
      <alignment horizontal="center"/>
    </xf>
    <xf numFmtId="0" fontId="43" fillId="6" borderId="13" xfId="2" applyFont="1" applyFill="1" applyBorder="1" applyAlignment="1">
      <alignment horizontal="center"/>
    </xf>
    <xf numFmtId="0" fontId="41" fillId="0" borderId="14" xfId="2" applyFont="1" applyFill="1" applyBorder="1"/>
    <xf numFmtId="0" fontId="41" fillId="0" borderId="15" xfId="2" applyFont="1" applyBorder="1" applyAlignment="1">
      <alignment horizontal="center"/>
    </xf>
    <xf numFmtId="0" fontId="41" fillId="0" borderId="16" xfId="2" applyFont="1" applyBorder="1" applyAlignment="1">
      <alignment horizontal="center"/>
    </xf>
    <xf numFmtId="0" fontId="41" fillId="7" borderId="14" xfId="2" applyFont="1" applyFill="1" applyBorder="1"/>
    <xf numFmtId="0" fontId="41" fillId="8" borderId="14" xfId="2" applyFont="1" applyFill="1" applyBorder="1"/>
    <xf numFmtId="0" fontId="48" fillId="9" borderId="17" xfId="2" applyFont="1" applyFill="1" applyBorder="1"/>
    <xf numFmtId="0" fontId="41" fillId="0" borderId="18" xfId="2" applyFont="1" applyBorder="1" applyAlignment="1">
      <alignment horizontal="center"/>
    </xf>
    <xf numFmtId="0" fontId="41" fillId="0" borderId="19" xfId="2" applyFont="1" applyBorder="1" applyAlignment="1">
      <alignment horizontal="center"/>
    </xf>
    <xf numFmtId="0" fontId="41" fillId="0" borderId="35" xfId="0" applyFont="1" applyBorder="1" applyAlignment="1">
      <alignment horizontal="left" vertical="top" wrapText="1"/>
    </xf>
    <xf numFmtId="0" fontId="22" fillId="0" borderId="0" xfId="22" applyFont="1" applyAlignment="1">
      <alignment vertical="top" wrapText="1"/>
    </xf>
    <xf numFmtId="0" fontId="22" fillId="0" borderId="0" xfId="22" applyFont="1" applyAlignment="1">
      <alignment vertical="top"/>
    </xf>
    <xf numFmtId="0" fontId="22" fillId="0" borderId="0" xfId="22" applyFont="1" applyAlignment="1">
      <alignment horizontal="left" vertical="top" indent="1"/>
    </xf>
    <xf numFmtId="0" fontId="23" fillId="0" borderId="0" xfId="0" applyFont="1" applyFill="1" applyBorder="1" applyAlignment="1"/>
    <xf numFmtId="0" fontId="22" fillId="0" borderId="0" xfId="0" applyFont="1" applyAlignment="1">
      <alignment horizontal="left" indent="4"/>
    </xf>
    <xf numFmtId="0" fontId="22" fillId="0" borderId="0" xfId="22" applyFont="1" applyAlignment="1">
      <alignment horizontal="left" vertical="top" wrapText="1" indent="4"/>
    </xf>
    <xf numFmtId="0" fontId="22" fillId="0" borderId="0" xfId="22" applyFont="1" applyAlignment="1">
      <alignment horizontal="center" vertical="top"/>
    </xf>
    <xf numFmtId="0" fontId="45" fillId="0" borderId="0" xfId="0" applyFont="1" applyAlignment="1">
      <alignment horizontal="center"/>
    </xf>
    <xf numFmtId="0" fontId="45" fillId="0" borderId="0" xfId="0" applyFont="1" applyAlignment="1"/>
    <xf numFmtId="0" fontId="49" fillId="0" borderId="0" xfId="0" applyFont="1" applyAlignment="1">
      <alignment vertical="top"/>
    </xf>
    <xf numFmtId="0" fontId="36" fillId="0" borderId="0" xfId="22" applyFont="1" applyAlignment="1">
      <alignment horizontal="center" vertical="top"/>
    </xf>
    <xf numFmtId="0" fontId="26" fillId="0" borderId="24" xfId="0" applyFont="1" applyBorder="1" applyAlignment="1">
      <alignment vertical="center" wrapText="1"/>
    </xf>
    <xf numFmtId="0" fontId="26" fillId="0" borderId="0" xfId="0" applyFont="1" applyBorder="1"/>
    <xf numFmtId="0" fontId="18" fillId="0" borderId="37" xfId="0" applyFont="1" applyBorder="1" applyAlignment="1">
      <alignment horizontal="left" vertical="center" wrapText="1"/>
    </xf>
    <xf numFmtId="9" fontId="43" fillId="0" borderId="0" xfId="0" applyNumberFormat="1" applyFont="1" applyFill="1" applyBorder="1" applyAlignment="1">
      <alignment horizontal="center" vertical="center" wrapText="1"/>
    </xf>
    <xf numFmtId="0" fontId="18" fillId="0" borderId="38" xfId="0" applyFont="1" applyBorder="1" applyAlignment="1">
      <alignment horizontal="left" vertical="center" wrapText="1"/>
    </xf>
    <xf numFmtId="0" fontId="16" fillId="0" borderId="0" xfId="0" applyFont="1" applyFill="1" applyBorder="1" applyAlignment="1">
      <alignment horizontal="left" vertical="top" wrapText="1"/>
    </xf>
    <xf numFmtId="0" fontId="50" fillId="0" borderId="25" xfId="0" applyFont="1" applyBorder="1"/>
    <xf numFmtId="0" fontId="50" fillId="0" borderId="24" xfId="0" applyFont="1" applyBorder="1"/>
    <xf numFmtId="9" fontId="43" fillId="22" borderId="9" xfId="0" applyNumberFormat="1" applyFont="1" applyFill="1" applyBorder="1" applyAlignment="1">
      <alignment horizontal="center" vertical="center" wrapText="1"/>
    </xf>
    <xf numFmtId="9" fontId="43" fillId="22" borderId="10" xfId="0" applyNumberFormat="1" applyFont="1" applyFill="1" applyBorder="1" applyAlignment="1">
      <alignment horizontal="center" vertical="center" wrapText="1"/>
    </xf>
    <xf numFmtId="0" fontId="50" fillId="0" borderId="36" xfId="0" applyFont="1" applyBorder="1"/>
    <xf numFmtId="0" fontId="26" fillId="0" borderId="25" xfId="0" applyFont="1" applyFill="1" applyBorder="1" applyAlignment="1"/>
    <xf numFmtId="3" fontId="26" fillId="0" borderId="23" xfId="0" applyNumberFormat="1" applyFont="1" applyFill="1" applyBorder="1" applyAlignment="1"/>
    <xf numFmtId="0" fontId="26" fillId="0" borderId="23" xfId="0" applyFont="1" applyFill="1" applyBorder="1" applyAlignment="1"/>
    <xf numFmtId="0" fontId="25" fillId="0" borderId="36" xfId="0" applyFont="1" applyFill="1" applyBorder="1" applyAlignment="1">
      <alignment horizontal="justify" vertical="center"/>
    </xf>
    <xf numFmtId="3" fontId="26" fillId="0" borderId="25" xfId="0" applyNumberFormat="1" applyFont="1" applyFill="1" applyBorder="1" applyAlignment="1"/>
    <xf numFmtId="0" fontId="26" fillId="0" borderId="36" xfId="0" applyFont="1" applyFill="1" applyBorder="1" applyAlignment="1"/>
    <xf numFmtId="0" fontId="51" fillId="0" borderId="0" xfId="0" applyFont="1"/>
    <xf numFmtId="0" fontId="52" fillId="0" borderId="0" xfId="0" applyFont="1"/>
    <xf numFmtId="0" fontId="16" fillId="0" borderId="0" xfId="0" applyFont="1" applyFill="1"/>
    <xf numFmtId="0" fontId="16" fillId="0" borderId="0" xfId="0" applyFont="1" applyAlignment="1">
      <alignment wrapText="1"/>
    </xf>
    <xf numFmtId="0" fontId="10" fillId="11" borderId="42" xfId="0" applyFont="1" applyFill="1" applyBorder="1" applyAlignment="1">
      <alignment horizontal="center" vertical="center" wrapText="1"/>
    </xf>
    <xf numFmtId="0" fontId="16" fillId="0" borderId="42" xfId="0" applyFont="1" applyFill="1" applyBorder="1" applyAlignment="1">
      <alignment horizontal="left" vertical="top" wrapText="1"/>
    </xf>
    <xf numFmtId="166" fontId="16" fillId="0" borderId="42" xfId="0" applyNumberFormat="1" applyFont="1" applyFill="1" applyBorder="1" applyAlignment="1">
      <alignment horizontal="left" vertical="top" wrapText="1"/>
    </xf>
    <xf numFmtId="0" fontId="16" fillId="0" borderId="42" xfId="0" applyFont="1" applyFill="1" applyBorder="1" applyAlignment="1">
      <alignment horizontal="center" vertical="center" wrapText="1"/>
    </xf>
    <xf numFmtId="0" fontId="16" fillId="0" borderId="42" xfId="0" quotePrefix="1" applyFont="1" applyFill="1" applyBorder="1" applyAlignment="1">
      <alignment horizontal="left" vertical="top" wrapText="1"/>
    </xf>
    <xf numFmtId="0" fontId="16" fillId="0" borderId="0" xfId="0" applyFont="1" applyFill="1" applyAlignment="1">
      <alignment wrapText="1"/>
    </xf>
    <xf numFmtId="166" fontId="53" fillId="0" borderId="42" xfId="0" applyNumberFormat="1" applyFont="1" applyFill="1" applyBorder="1" applyAlignment="1">
      <alignment horizontal="left" vertical="top" wrapText="1"/>
    </xf>
    <xf numFmtId="0" fontId="53" fillId="5" borderId="42" xfId="0" applyFont="1" applyFill="1" applyBorder="1" applyAlignment="1">
      <alignment horizontal="left" vertical="top" wrapText="1"/>
    </xf>
    <xf numFmtId="0" fontId="53" fillId="0" borderId="42" xfId="0" applyFont="1" applyFill="1" applyBorder="1" applyAlignment="1">
      <alignment horizontal="left" vertical="top" wrapText="1"/>
    </xf>
    <xf numFmtId="0" fontId="53" fillId="0" borderId="42" xfId="0" applyFont="1" applyFill="1" applyBorder="1" applyAlignment="1">
      <alignment horizontal="center" vertical="center" wrapText="1"/>
    </xf>
    <xf numFmtId="0" fontId="53" fillId="0" borderId="42" xfId="0" quotePrefix="1" applyFont="1" applyFill="1" applyBorder="1" applyAlignment="1">
      <alignment horizontal="left" vertical="top" wrapText="1"/>
    </xf>
    <xf numFmtId="0" fontId="41" fillId="0" borderId="15" xfId="2" applyFont="1" applyBorder="1" applyAlignment="1">
      <alignment horizontal="left"/>
    </xf>
    <xf numFmtId="0" fontId="41" fillId="0" borderId="18" xfId="2" applyFont="1" applyBorder="1" applyAlignment="1">
      <alignment horizontal="left"/>
    </xf>
    <xf numFmtId="0" fontId="46" fillId="0" borderId="36" xfId="0" applyFont="1" applyBorder="1" applyAlignment="1">
      <alignment horizontal="left" vertical="center"/>
    </xf>
    <xf numFmtId="0" fontId="22" fillId="0" borderId="36" xfId="0" applyFont="1" applyBorder="1"/>
    <xf numFmtId="0" fontId="23" fillId="26" borderId="7" xfId="0" applyFont="1" applyFill="1" applyBorder="1" applyAlignment="1">
      <alignment horizontal="center" wrapText="1"/>
    </xf>
    <xf numFmtId="0" fontId="23" fillId="26" borderId="36" xfId="0" applyFont="1" applyFill="1" applyBorder="1" applyAlignment="1">
      <alignment horizontal="center" wrapText="1"/>
    </xf>
    <xf numFmtId="14" fontId="41" fillId="0" borderId="34" xfId="0" applyNumberFormat="1" applyFont="1" applyBorder="1" applyAlignment="1">
      <alignment horizontal="center" vertical="center" wrapText="1"/>
    </xf>
    <xf numFmtId="0" fontId="17" fillId="27" borderId="42" xfId="0" applyFont="1" applyFill="1" applyBorder="1" applyAlignment="1">
      <alignment horizontal="center" vertical="center" wrapText="1"/>
    </xf>
    <xf numFmtId="0" fontId="41" fillId="19" borderId="0" xfId="25" applyFont="1" applyFill="1"/>
    <xf numFmtId="0" fontId="47" fillId="19" borderId="25" xfId="25" applyFont="1" applyFill="1" applyBorder="1" applyAlignment="1">
      <alignment vertical="top" wrapText="1"/>
    </xf>
    <xf numFmtId="0" fontId="47" fillId="19" borderId="43" xfId="25" applyFont="1" applyFill="1" applyBorder="1" applyAlignment="1">
      <alignment vertical="top" wrapText="1"/>
    </xf>
    <xf numFmtId="0" fontId="47" fillId="19" borderId="21" xfId="25" applyFont="1" applyFill="1" applyBorder="1" applyAlignment="1">
      <alignment vertical="top" wrapText="1"/>
    </xf>
    <xf numFmtId="0" fontId="47" fillId="19" borderId="44" xfId="25" applyFont="1" applyFill="1" applyBorder="1" applyAlignment="1">
      <alignment vertical="top" wrapText="1"/>
    </xf>
    <xf numFmtId="0" fontId="43" fillId="19" borderId="43" xfId="25" applyFont="1" applyFill="1" applyBorder="1" applyAlignment="1">
      <alignment vertical="top" wrapText="1"/>
    </xf>
    <xf numFmtId="0" fontId="58" fillId="11" borderId="10" xfId="25" applyFont="1" applyFill="1" applyBorder="1" applyAlignment="1">
      <alignment vertical="center" wrapText="1"/>
    </xf>
    <xf numFmtId="0" fontId="58" fillId="11" borderId="36" xfId="25" applyFont="1" applyFill="1" applyBorder="1" applyAlignment="1">
      <alignment vertical="center" wrapText="1"/>
    </xf>
    <xf numFmtId="0" fontId="59" fillId="19" borderId="0" xfId="25" applyFont="1" applyFill="1" applyAlignment="1">
      <alignment horizontal="left"/>
    </xf>
    <xf numFmtId="0" fontId="18" fillId="19" borderId="0" xfId="25" applyFont="1" applyFill="1"/>
    <xf numFmtId="0" fontId="16" fillId="0" borderId="41" xfId="0" applyFont="1" applyFill="1" applyBorder="1" applyAlignment="1">
      <alignment horizontal="center" vertical="center" wrapText="1"/>
    </xf>
    <xf numFmtId="0" fontId="0" fillId="0" borderId="36" xfId="0" applyBorder="1"/>
    <xf numFmtId="0" fontId="25" fillId="0" borderId="36" xfId="0" applyFont="1" applyFill="1" applyBorder="1" applyAlignment="1"/>
    <xf numFmtId="0" fontId="26" fillId="0" borderId="23" xfId="0" applyFont="1" applyBorder="1" applyAlignment="1"/>
    <xf numFmtId="0" fontId="26" fillId="0" borderId="36" xfId="0" applyFont="1" applyBorder="1" applyAlignment="1"/>
    <xf numFmtId="0" fontId="25" fillId="0" borderId="36" xfId="0" applyFont="1" applyBorder="1" applyAlignment="1"/>
    <xf numFmtId="49" fontId="26" fillId="0" borderId="25" xfId="0" applyNumberFormat="1" applyFont="1" applyBorder="1"/>
    <xf numFmtId="0" fontId="26" fillId="0" borderId="24" xfId="0" applyFont="1" applyBorder="1" applyAlignment="1">
      <alignment wrapText="1"/>
    </xf>
    <xf numFmtId="0" fontId="26" fillId="0" borderId="45" xfId="0" applyFont="1" applyBorder="1" applyAlignment="1">
      <alignment wrapText="1"/>
    </xf>
    <xf numFmtId="9" fontId="44" fillId="21" borderId="46" xfId="23" applyNumberFormat="1" applyFont="1" applyFill="1" applyBorder="1" applyAlignment="1">
      <alignment vertical="center" wrapText="1"/>
    </xf>
    <xf numFmtId="0" fontId="27" fillId="16" borderId="36" xfId="0" applyFont="1" applyFill="1" applyBorder="1" applyAlignment="1">
      <alignment horizontal="center" vertical="top" wrapText="1"/>
    </xf>
    <xf numFmtId="0" fontId="24" fillId="0" borderId="0" xfId="0" applyFont="1" applyAlignment="1">
      <alignment horizontal="center"/>
    </xf>
    <xf numFmtId="14" fontId="41" fillId="0" borderId="35" xfId="0" applyNumberFormat="1" applyFont="1" applyBorder="1" applyAlignment="1">
      <alignment horizontal="left" vertical="center" wrapText="1"/>
    </xf>
    <xf numFmtId="14" fontId="41" fillId="0" borderId="34" xfId="0" applyNumberFormat="1" applyFont="1" applyBorder="1" applyAlignment="1">
      <alignment horizontal="left" vertical="center" wrapText="1"/>
    </xf>
    <xf numFmtId="0" fontId="41" fillId="0" borderId="34" xfId="0" applyNumberFormat="1" applyFont="1" applyBorder="1" applyAlignment="1">
      <alignment horizontal="left" vertical="center" wrapText="1"/>
    </xf>
    <xf numFmtId="0" fontId="43" fillId="22" borderId="21" xfId="0" applyFont="1" applyFill="1" applyBorder="1" applyAlignment="1">
      <alignment horizontal="center" vertical="center" wrapText="1"/>
    </xf>
    <xf numFmtId="0" fontId="43" fillId="22" borderId="24" xfId="0" applyFont="1" applyFill="1" applyBorder="1" applyAlignment="1">
      <alignment horizontal="center" vertical="center" wrapText="1"/>
    </xf>
    <xf numFmtId="0" fontId="22" fillId="0" borderId="0" xfId="0" applyFont="1" applyAlignment="1">
      <alignment horizontal="left" vertical="top" wrapText="1"/>
    </xf>
    <xf numFmtId="9" fontId="43" fillId="22" borderId="21" xfId="0" applyNumberFormat="1" applyFont="1" applyFill="1" applyBorder="1" applyAlignment="1">
      <alignment horizontal="center" vertical="center" wrapText="1"/>
    </xf>
    <xf numFmtId="9" fontId="43" fillId="22" borderId="24" xfId="0" applyNumberFormat="1" applyFont="1" applyFill="1" applyBorder="1" applyAlignment="1">
      <alignment horizontal="center" vertical="center" wrapText="1"/>
    </xf>
    <xf numFmtId="0" fontId="6" fillId="0" borderId="0" xfId="0" applyFont="1" applyAlignment="1">
      <alignment vertical="center" wrapText="1"/>
    </xf>
    <xf numFmtId="0" fontId="30" fillId="0" borderId="0" xfId="0" applyFont="1" applyAlignment="1">
      <alignment horizontal="left" vertical="top" wrapText="1"/>
    </xf>
    <xf numFmtId="0" fontId="6" fillId="0" borderId="0" xfId="0" applyFont="1" applyAlignment="1">
      <alignment horizontal="left" vertical="top" wrapText="1"/>
    </xf>
    <xf numFmtId="0" fontId="1" fillId="2" borderId="3" xfId="0" applyFont="1" applyFill="1" applyBorder="1" applyAlignment="1">
      <alignment horizontal="center" vertical="top" wrapText="1"/>
    </xf>
    <xf numFmtId="0" fontId="31" fillId="0" borderId="0" xfId="0" applyFont="1" applyAlignment="1">
      <alignment horizontal="left" vertical="top" wrapText="1"/>
    </xf>
    <xf numFmtId="0" fontId="43" fillId="24" borderId="21" xfId="0" applyFont="1" applyFill="1" applyBorder="1" applyAlignment="1">
      <alignment horizontal="center" vertical="center" wrapText="1"/>
    </xf>
    <xf numFmtId="0" fontId="43" fillId="24" borderId="24" xfId="0" applyFont="1" applyFill="1" applyBorder="1" applyAlignment="1">
      <alignment horizontal="center" vertical="center" wrapText="1"/>
    </xf>
    <xf numFmtId="9" fontId="43" fillId="24" borderId="21" xfId="0" applyNumberFormat="1" applyFont="1" applyFill="1" applyBorder="1" applyAlignment="1">
      <alignment horizontal="center" vertical="center" wrapText="1"/>
    </xf>
    <xf numFmtId="9" fontId="43" fillId="24" borderId="24" xfId="0" applyNumberFormat="1" applyFont="1" applyFill="1" applyBorder="1" applyAlignment="1">
      <alignment horizontal="center" vertical="center" wrapText="1"/>
    </xf>
    <xf numFmtId="9" fontId="43" fillId="22" borderId="9" xfId="0" applyNumberFormat="1" applyFont="1" applyFill="1" applyBorder="1" applyAlignment="1">
      <alignment horizontal="center" vertical="center" wrapText="1"/>
    </xf>
    <xf numFmtId="9" fontId="43" fillId="22" borderId="10" xfId="0" applyNumberFormat="1" applyFont="1" applyFill="1" applyBorder="1" applyAlignment="1">
      <alignment horizontal="center" vertical="center" wrapText="1"/>
    </xf>
    <xf numFmtId="0" fontId="16" fillId="19" borderId="36" xfId="0" applyFont="1" applyFill="1" applyBorder="1" applyAlignment="1">
      <alignment horizontal="left" vertical="top"/>
    </xf>
    <xf numFmtId="0" fontId="16" fillId="19" borderId="9" xfId="0" applyFont="1" applyFill="1" applyBorder="1" applyAlignment="1">
      <alignment horizontal="center" vertical="top" wrapText="1"/>
    </xf>
    <xf numFmtId="0" fontId="16" fillId="19" borderId="10" xfId="0" applyFont="1" applyFill="1" applyBorder="1" applyAlignment="1">
      <alignment horizontal="center" vertical="top" wrapText="1"/>
    </xf>
    <xf numFmtId="14" fontId="26" fillId="0" borderId="21" xfId="0" applyNumberFormat="1" applyFont="1" applyBorder="1" applyAlignment="1">
      <alignment horizontal="center" vertical="center" wrapText="1"/>
    </xf>
    <xf numFmtId="14" fontId="26" fillId="0" borderId="22" xfId="0" applyNumberFormat="1" applyFont="1" applyBorder="1" applyAlignment="1">
      <alignment horizontal="center" vertical="center" wrapText="1"/>
    </xf>
    <xf numFmtId="14" fontId="26" fillId="0" borderId="24" xfId="0" applyNumberFormat="1" applyFont="1" applyBorder="1" applyAlignment="1">
      <alignment horizontal="center" vertical="center" wrapText="1"/>
    </xf>
    <xf numFmtId="0" fontId="26" fillId="0" borderId="21" xfId="0" applyFont="1" applyBorder="1" applyAlignment="1">
      <alignment horizontal="center" wrapText="1"/>
    </xf>
    <xf numFmtId="0" fontId="26" fillId="0" borderId="22" xfId="0" applyFont="1" applyBorder="1" applyAlignment="1">
      <alignment horizontal="center" wrapText="1"/>
    </xf>
    <xf numFmtId="0" fontId="26" fillId="0" borderId="24" xfId="0" applyFont="1" applyBorder="1" applyAlignment="1">
      <alignment horizontal="center" wrapText="1"/>
    </xf>
    <xf numFmtId="0" fontId="26" fillId="0" borderId="21" xfId="0" applyFont="1" applyBorder="1" applyAlignment="1">
      <alignment horizontal="center" vertical="center" wrapText="1"/>
    </xf>
    <xf numFmtId="0" fontId="26" fillId="0" borderId="22" xfId="0" applyFont="1" applyBorder="1" applyAlignment="1">
      <alignment horizontal="center" vertical="center" wrapText="1"/>
    </xf>
    <xf numFmtId="0" fontId="26" fillId="0" borderId="24" xfId="0" applyFont="1" applyBorder="1" applyAlignment="1">
      <alignment horizontal="center" vertical="center" wrapText="1"/>
    </xf>
    <xf numFmtId="0" fontId="26" fillId="0" borderId="21" xfId="0" applyFont="1" applyBorder="1" applyAlignment="1">
      <alignment horizontal="center" vertical="center"/>
    </xf>
    <xf numFmtId="0" fontId="26" fillId="0" borderId="22" xfId="0" applyFont="1" applyBorder="1" applyAlignment="1">
      <alignment horizontal="center" vertical="center"/>
    </xf>
    <xf numFmtId="0" fontId="26" fillId="0" borderId="24" xfId="0" applyFont="1" applyBorder="1" applyAlignment="1">
      <alignment horizontal="center" vertical="center"/>
    </xf>
    <xf numFmtId="9" fontId="43" fillId="23" borderId="21" xfId="0" applyNumberFormat="1" applyFont="1" applyFill="1" applyBorder="1" applyAlignment="1">
      <alignment horizontal="center" vertical="center" wrapText="1"/>
    </xf>
    <xf numFmtId="9" fontId="43" fillId="23" borderId="24" xfId="0" applyNumberFormat="1" applyFont="1" applyFill="1" applyBorder="1" applyAlignment="1">
      <alignment horizontal="center" vertical="center" wrapText="1"/>
    </xf>
    <xf numFmtId="9" fontId="34" fillId="24" borderId="36" xfId="0" applyNumberFormat="1" applyFont="1" applyFill="1" applyBorder="1" applyAlignment="1">
      <alignment horizontal="center" vertical="center" wrapText="1"/>
    </xf>
    <xf numFmtId="0" fontId="26" fillId="0" borderId="20" xfId="0" applyFont="1" applyBorder="1" applyAlignment="1">
      <alignment horizontal="center"/>
    </xf>
    <xf numFmtId="0" fontId="26" fillId="0" borderId="10" xfId="0" applyFont="1" applyBorder="1" applyAlignment="1">
      <alignment horizontal="center"/>
    </xf>
    <xf numFmtId="9" fontId="43" fillId="25" borderId="21" xfId="0" applyNumberFormat="1" applyFont="1" applyFill="1" applyBorder="1" applyAlignment="1">
      <alignment horizontal="center" vertical="center" wrapText="1"/>
    </xf>
    <xf numFmtId="9" fontId="43" fillId="25" borderId="26" xfId="0" applyNumberFormat="1" applyFont="1" applyFill="1" applyBorder="1" applyAlignment="1">
      <alignment horizontal="center" vertical="center" wrapText="1"/>
    </xf>
    <xf numFmtId="9" fontId="43" fillId="25" borderId="24" xfId="0" applyNumberFormat="1" applyFont="1" applyFill="1" applyBorder="1" applyAlignment="1">
      <alignment horizontal="center" vertical="center" wrapText="1"/>
    </xf>
    <xf numFmtId="0" fontId="0" fillId="0" borderId="23" xfId="0" applyBorder="1" applyAlignment="1">
      <alignment horizontal="center"/>
    </xf>
    <xf numFmtId="9" fontId="34" fillId="25" borderId="36" xfId="0" applyNumberFormat="1" applyFont="1" applyFill="1" applyBorder="1" applyAlignment="1">
      <alignment horizontal="center" vertical="center" wrapText="1"/>
    </xf>
    <xf numFmtId="0" fontId="34" fillId="24" borderId="36" xfId="0" applyFont="1" applyFill="1" applyBorder="1" applyAlignment="1">
      <alignment horizontal="center" vertical="center" wrapText="1"/>
    </xf>
    <xf numFmtId="0" fontId="25" fillId="12" borderId="0" xfId="0" applyFont="1" applyFill="1" applyAlignment="1">
      <alignment horizontal="left" vertical="top" wrapText="1"/>
    </xf>
    <xf numFmtId="9" fontId="43" fillId="23" borderId="26" xfId="0" applyNumberFormat="1" applyFont="1" applyFill="1" applyBorder="1" applyAlignment="1">
      <alignment horizontal="center" vertical="center" wrapText="1"/>
    </xf>
    <xf numFmtId="0" fontId="23" fillId="0" borderId="0" xfId="0" applyFont="1" applyFill="1" applyBorder="1" applyAlignment="1">
      <alignment horizontal="center" wrapText="1"/>
    </xf>
    <xf numFmtId="0" fontId="23" fillId="21" borderId="23" xfId="0" applyFont="1" applyFill="1" applyBorder="1" applyAlignment="1">
      <alignment horizontal="center"/>
    </xf>
    <xf numFmtId="0" fontId="22" fillId="0" borderId="0" xfId="0" applyFont="1" applyAlignment="1">
      <alignment horizontal="left" vertical="center"/>
    </xf>
    <xf numFmtId="0" fontId="36" fillId="0" borderId="0" xfId="22" applyFont="1" applyAlignment="1">
      <alignment horizontal="center" vertical="center"/>
    </xf>
    <xf numFmtId="0" fontId="22" fillId="0" borderId="0" xfId="0" applyFont="1" applyAlignment="1">
      <alignment horizontal="center" vertical="center"/>
    </xf>
    <xf numFmtId="0" fontId="22" fillId="0" borderId="0" xfId="22" applyFont="1" applyAlignment="1">
      <alignment horizontal="center" vertical="center"/>
    </xf>
    <xf numFmtId="0" fontId="22" fillId="0" borderId="0" xfId="22" applyFont="1" applyAlignment="1">
      <alignment horizontal="center" vertical="top"/>
    </xf>
    <xf numFmtId="0" fontId="37" fillId="0" borderId="23" xfId="22" applyFont="1" applyBorder="1" applyAlignment="1">
      <alignment horizontal="center"/>
    </xf>
    <xf numFmtId="0" fontId="17" fillId="27" borderId="42" xfId="0" applyFont="1" applyFill="1" applyBorder="1" applyAlignment="1">
      <alignment horizontal="center" vertical="center" wrapText="1"/>
    </xf>
    <xf numFmtId="0" fontId="17" fillId="27" borderId="39" xfId="0" applyFont="1" applyFill="1" applyBorder="1" applyAlignment="1">
      <alignment horizontal="center" vertical="center" wrapText="1"/>
    </xf>
    <xf numFmtId="0" fontId="17" fillId="27" borderId="40" xfId="0" applyFont="1" applyFill="1" applyBorder="1" applyAlignment="1">
      <alignment horizontal="center" vertical="center" wrapText="1"/>
    </xf>
    <xf numFmtId="0" fontId="17" fillId="27" borderId="41" xfId="0" applyFont="1" applyFill="1" applyBorder="1" applyAlignment="1">
      <alignment horizontal="center" vertical="center" wrapText="1"/>
    </xf>
    <xf numFmtId="0" fontId="10" fillId="0" borderId="0" xfId="0" applyFont="1" applyBorder="1" applyAlignment="1">
      <alignment horizontal="center" vertical="center"/>
    </xf>
    <xf numFmtId="0" fontId="17" fillId="5" borderId="39" xfId="0" applyFont="1" applyFill="1" applyBorder="1" applyAlignment="1">
      <alignment horizontal="left" vertical="center"/>
    </xf>
    <xf numFmtId="0" fontId="17" fillId="5" borderId="40" xfId="0" applyFont="1" applyFill="1" applyBorder="1" applyAlignment="1">
      <alignment horizontal="left" vertical="center"/>
    </xf>
    <xf numFmtId="0" fontId="17" fillId="5" borderId="41" xfId="0" applyFont="1" applyFill="1" applyBorder="1" applyAlignment="1">
      <alignment horizontal="left" vertical="center"/>
    </xf>
    <xf numFmtId="0" fontId="19" fillId="0" borderId="39" xfId="0" applyFont="1" applyFill="1" applyBorder="1" applyAlignment="1">
      <alignment horizontal="left" vertical="top" wrapText="1"/>
    </xf>
    <xf numFmtId="0" fontId="19" fillId="0" borderId="40" xfId="0" applyFont="1" applyFill="1" applyBorder="1" applyAlignment="1">
      <alignment horizontal="left" vertical="top" wrapText="1"/>
    </xf>
    <xf numFmtId="0" fontId="19" fillId="0" borderId="41" xfId="0" applyFont="1" applyFill="1" applyBorder="1" applyAlignment="1">
      <alignment horizontal="left" vertical="top" wrapText="1"/>
    </xf>
    <xf numFmtId="0" fontId="54" fillId="0" borderId="0" xfId="0" applyFont="1" applyAlignment="1">
      <alignment horizontal="center"/>
    </xf>
    <xf numFmtId="9" fontId="43" fillId="23" borderId="47" xfId="0" applyNumberFormat="1" applyFont="1" applyFill="1" applyBorder="1" applyAlignment="1">
      <alignment horizontal="center" vertical="center" wrapText="1"/>
    </xf>
    <xf numFmtId="9" fontId="43" fillId="23" borderId="20" xfId="0" applyNumberFormat="1" applyFont="1" applyFill="1" applyBorder="1" applyAlignment="1">
      <alignment horizontal="center" vertical="center" wrapText="1"/>
    </xf>
    <xf numFmtId="0" fontId="24" fillId="0" borderId="23" xfId="0" applyFont="1" applyBorder="1" applyAlignment="1">
      <alignment horizontal="center"/>
    </xf>
    <xf numFmtId="9" fontId="43" fillId="17" borderId="21" xfId="0" applyNumberFormat="1" applyFont="1" applyFill="1" applyBorder="1" applyAlignment="1">
      <alignment horizontal="center" vertical="center" wrapText="1"/>
    </xf>
    <xf numFmtId="9" fontId="43" fillId="17" borderId="24" xfId="0" applyNumberFormat="1" applyFont="1" applyFill="1" applyBorder="1" applyAlignment="1">
      <alignment horizontal="center" vertical="center" wrapText="1"/>
    </xf>
    <xf numFmtId="0" fontId="43" fillId="17" borderId="21" xfId="0" applyFont="1" applyFill="1" applyBorder="1" applyAlignment="1">
      <alignment horizontal="center" vertical="center" wrapText="1"/>
    </xf>
    <xf numFmtId="0" fontId="43" fillId="17" borderId="24" xfId="0" applyFont="1" applyFill="1" applyBorder="1" applyAlignment="1">
      <alignment horizontal="center" vertical="center" wrapText="1"/>
    </xf>
    <xf numFmtId="165" fontId="12" fillId="0" borderId="9" xfId="1" applyNumberFormat="1" applyFont="1" applyFill="1" applyBorder="1" applyAlignment="1">
      <alignment horizontal="center"/>
    </xf>
    <xf numFmtId="165" fontId="12" fillId="0" borderId="20" xfId="1" applyNumberFormat="1" applyFont="1" applyFill="1" applyBorder="1" applyAlignment="1">
      <alignment horizontal="center"/>
    </xf>
    <xf numFmtId="165" fontId="12" fillId="0" borderId="7" xfId="1" applyNumberFormat="1" applyFont="1" applyFill="1" applyBorder="1" applyAlignment="1">
      <alignment horizontal="center"/>
    </xf>
    <xf numFmtId="9" fontId="43" fillId="17" borderId="21" xfId="0" applyNumberFormat="1" applyFont="1" applyFill="1" applyBorder="1" applyAlignment="1">
      <alignment horizontal="center" vertical="center"/>
    </xf>
    <xf numFmtId="9" fontId="43" fillId="17" borderId="24" xfId="0" applyNumberFormat="1" applyFont="1" applyFill="1" applyBorder="1" applyAlignment="1">
      <alignment horizontal="center" vertical="center"/>
    </xf>
    <xf numFmtId="9" fontId="43" fillId="18" borderId="21" xfId="0" applyNumberFormat="1" applyFont="1" applyFill="1" applyBorder="1" applyAlignment="1">
      <alignment horizontal="center" vertical="center"/>
    </xf>
    <xf numFmtId="9" fontId="43" fillId="18" borderId="24" xfId="0" applyNumberFormat="1" applyFont="1" applyFill="1" applyBorder="1" applyAlignment="1">
      <alignment horizontal="center" vertical="center"/>
    </xf>
    <xf numFmtId="9" fontId="43" fillId="18" borderId="30" xfId="0" applyNumberFormat="1" applyFont="1" applyFill="1" applyBorder="1" applyAlignment="1">
      <alignment horizontal="center" vertical="center"/>
    </xf>
    <xf numFmtId="9" fontId="43" fillId="18" borderId="31" xfId="0" applyNumberFormat="1" applyFont="1" applyFill="1" applyBorder="1" applyAlignment="1">
      <alignment horizontal="center" vertical="center"/>
    </xf>
    <xf numFmtId="0" fontId="43" fillId="17" borderId="21" xfId="0" applyFont="1" applyFill="1" applyBorder="1" applyAlignment="1">
      <alignment horizontal="center" vertical="center"/>
    </xf>
    <xf numFmtId="0" fontId="43" fillId="17" borderId="24" xfId="0" applyFont="1" applyFill="1" applyBorder="1" applyAlignment="1">
      <alignment horizontal="center" vertical="center"/>
    </xf>
    <xf numFmtId="9" fontId="43" fillId="18" borderId="26" xfId="0" applyNumberFormat="1" applyFont="1" applyFill="1" applyBorder="1" applyAlignment="1">
      <alignment horizontal="center" vertical="center"/>
    </xf>
    <xf numFmtId="0" fontId="55" fillId="0" borderId="0" xfId="0" applyFont="1" applyAlignment="1">
      <alignment horizontal="center"/>
    </xf>
    <xf numFmtId="0" fontId="41" fillId="19" borderId="21" xfId="25" applyFont="1" applyFill="1" applyBorder="1" applyAlignment="1">
      <alignment vertical="top" wrapText="1"/>
    </xf>
    <xf numFmtId="0" fontId="41" fillId="19" borderId="22" xfId="25" applyFont="1" applyFill="1" applyBorder="1" applyAlignment="1">
      <alignment vertical="top" wrapText="1"/>
    </xf>
    <xf numFmtId="0" fontId="41" fillId="19" borderId="24" xfId="25" applyFont="1" applyFill="1" applyBorder="1" applyAlignment="1">
      <alignment vertical="top" wrapText="1"/>
    </xf>
    <xf numFmtId="0" fontId="46" fillId="3" borderId="21" xfId="25" applyFont="1" applyFill="1" applyBorder="1" applyAlignment="1">
      <alignment vertical="top" wrapText="1"/>
    </xf>
    <xf numFmtId="0" fontId="46" fillId="3" borderId="22" xfId="25" applyFont="1" applyFill="1" applyBorder="1" applyAlignment="1">
      <alignment vertical="top" wrapText="1"/>
    </xf>
    <xf numFmtId="0" fontId="46" fillId="3" borderId="24" xfId="25" applyFont="1" applyFill="1" applyBorder="1" applyAlignment="1">
      <alignment vertical="top" wrapText="1"/>
    </xf>
    <xf numFmtId="0" fontId="56" fillId="0" borderId="0" xfId="0" applyFont="1" applyAlignment="1">
      <alignment horizontal="center"/>
    </xf>
    <xf numFmtId="0" fontId="46" fillId="0" borderId="9" xfId="0" applyFont="1" applyFill="1" applyBorder="1" applyAlignment="1">
      <alignment horizontal="left" vertical="top" wrapText="1"/>
    </xf>
    <xf numFmtId="0" fontId="46" fillId="0" borderId="10" xfId="0" applyFont="1" applyFill="1" applyBorder="1" applyAlignment="1">
      <alignment horizontal="left" vertical="top" wrapText="1"/>
    </xf>
    <xf numFmtId="0" fontId="41" fillId="0" borderId="7" xfId="0" applyFont="1" applyFill="1" applyBorder="1" applyAlignment="1">
      <alignment horizontal="left" vertical="top" wrapText="1"/>
    </xf>
    <xf numFmtId="0" fontId="23" fillId="26" borderId="7" xfId="0" applyFont="1" applyFill="1" applyBorder="1" applyAlignment="1">
      <alignment horizontal="center" wrapText="1"/>
    </xf>
    <xf numFmtId="0" fontId="23" fillId="26" borderId="9" xfId="0" applyFont="1" applyFill="1" applyBorder="1" applyAlignment="1">
      <alignment horizontal="center" wrapText="1"/>
    </xf>
    <xf numFmtId="0" fontId="23" fillId="26" borderId="20" xfId="0" applyFont="1" applyFill="1" applyBorder="1" applyAlignment="1">
      <alignment horizontal="center" wrapText="1"/>
    </xf>
    <xf numFmtId="0" fontId="23" fillId="26" borderId="10" xfId="0" applyFont="1" applyFill="1" applyBorder="1" applyAlignment="1">
      <alignment horizontal="center" wrapText="1"/>
    </xf>
    <xf numFmtId="0" fontId="43" fillId="0" borderId="0" xfId="2" applyFont="1" applyFill="1" applyBorder="1" applyAlignment="1">
      <alignment horizontal="center"/>
    </xf>
    <xf numFmtId="0" fontId="23" fillId="26" borderId="36" xfId="0" applyFont="1" applyFill="1" applyBorder="1" applyAlignment="1">
      <alignment horizontal="center" wrapText="1"/>
    </xf>
  </cellXfs>
  <cellStyles count="26">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7" builtinId="9" hidden="1"/>
    <cellStyle name="Hipervínculo visitado" xfId="18" builtinId="9" hidden="1"/>
    <cellStyle name="Hipervínculo visitado" xfId="19" builtinId="9" hidden="1"/>
    <cellStyle name="Hipervínculo visitado" xfId="20" builtinId="9" hidden="1"/>
    <cellStyle name="Hipervínculo visitado" xfId="21" builtinId="9" hidden="1"/>
    <cellStyle name="Millares" xfId="1" builtinId="3"/>
    <cellStyle name="Normal" xfId="0" builtinId="0"/>
    <cellStyle name="Normal 2" xfId="2"/>
    <cellStyle name="Normal 3" xfId="22"/>
    <cellStyle name="Normal 4" xfId="25"/>
    <cellStyle name="Salida" xfId="23" builtinId="21"/>
    <cellStyle name="Style 1" xfId="2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2.png"/></Relationships>
</file>

<file path=xl/drawings/_rels/drawing11.xml.rels><?xml version="1.0" encoding="UTF-8" standalone="yes"?>
<Relationships xmlns="http://schemas.openxmlformats.org/package/2006/relationships"><Relationship Id="rId1" Type="http://schemas.openxmlformats.org/officeDocument/2006/relationships/image" Target="../media/image2.png"/></Relationships>
</file>

<file path=xl/drawings/_rels/drawing12.xml.rels><?xml version="1.0" encoding="UTF-8" standalone="yes"?>
<Relationships xmlns="http://schemas.openxmlformats.org/package/2006/relationships"><Relationship Id="rId1" Type="http://schemas.openxmlformats.org/officeDocument/2006/relationships/image" Target="../media/image2.png"/></Relationships>
</file>

<file path=xl/drawings/_rels/drawing13.xml.rels><?xml version="1.0" encoding="UTF-8" standalone="yes"?>
<Relationships xmlns="http://schemas.openxmlformats.org/package/2006/relationships"><Relationship Id="rId1" Type="http://schemas.openxmlformats.org/officeDocument/2006/relationships/image" Target="../media/image2.png"/></Relationships>
</file>

<file path=xl/drawings/_rels/drawing14.xml.rels><?xml version="1.0" encoding="UTF-8" standalone="yes"?>
<Relationships xmlns="http://schemas.openxmlformats.org/package/2006/relationships"><Relationship Id="rId1" Type="http://schemas.openxmlformats.org/officeDocument/2006/relationships/image" Target="../media/image2.png"/></Relationships>
</file>

<file path=xl/drawings/_rels/drawing15.xml.rels><?xml version="1.0" encoding="UTF-8" standalone="yes"?>
<Relationships xmlns="http://schemas.openxmlformats.org/package/2006/relationships"><Relationship Id="rId1" Type="http://schemas.openxmlformats.org/officeDocument/2006/relationships/image" Target="../media/image2.png"/></Relationships>
</file>

<file path=xl/drawings/_rels/drawing16.xml.rels><?xml version="1.0" encoding="UTF-8" standalone="yes"?>
<Relationships xmlns="http://schemas.openxmlformats.org/package/2006/relationships"><Relationship Id="rId1"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_rels/drawing7.xml.rels><?xml version="1.0" encoding="UTF-8" standalone="yes"?>
<Relationships xmlns="http://schemas.openxmlformats.org/package/2006/relationships"><Relationship Id="rId1" Type="http://schemas.openxmlformats.org/officeDocument/2006/relationships/image" Target="../media/image2.png"/></Relationships>
</file>

<file path=xl/drawings/_rels/drawing8.xml.rels><?xml version="1.0" encoding="UTF-8" standalone="yes"?>
<Relationships xmlns="http://schemas.openxmlformats.org/package/2006/relationships"><Relationship Id="rId1" Type="http://schemas.openxmlformats.org/officeDocument/2006/relationships/image" Target="../media/image2.png"/></Relationships>
</file>

<file path=xl/drawings/_rels/drawing9.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xdr:col>
      <xdr:colOff>114300</xdr:colOff>
      <xdr:row>0</xdr:row>
      <xdr:rowOff>19050</xdr:rowOff>
    </xdr:from>
    <xdr:to>
      <xdr:col>1</xdr:col>
      <xdr:colOff>923925</xdr:colOff>
      <xdr:row>5</xdr:row>
      <xdr:rowOff>57150</xdr:rowOff>
    </xdr:to>
    <xdr:pic>
      <xdr:nvPicPr>
        <xdr:cNvPr id="4" name="Picture 1" descr="CITI_ALTA-02.pn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150" y="19050"/>
          <a:ext cx="809625" cy="1000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oneCellAnchor>
    <xdr:from>
      <xdr:col>0</xdr:col>
      <xdr:colOff>340180</xdr:colOff>
      <xdr:row>0</xdr:row>
      <xdr:rowOff>0</xdr:rowOff>
    </xdr:from>
    <xdr:ext cx="1311195" cy="1134469"/>
    <xdr:pic>
      <xdr:nvPicPr>
        <xdr:cNvPr id="2" name="Imagen 1"/>
        <xdr:cNvPicPr>
          <a:picLocks noChangeAspect="1"/>
        </xdr:cNvPicPr>
      </xdr:nvPicPr>
      <xdr:blipFill rotWithShape="1">
        <a:blip xmlns:r="http://schemas.openxmlformats.org/officeDocument/2006/relationships" r:embed="rId1"/>
        <a:srcRect l="23041" t="23041" r="23041" b="23041"/>
        <a:stretch/>
      </xdr:blipFill>
      <xdr:spPr>
        <a:xfrm>
          <a:off x="340180" y="0"/>
          <a:ext cx="1311195" cy="1134469"/>
        </a:xfrm>
        <a:prstGeom prst="rect">
          <a:avLst/>
        </a:prstGeom>
      </xdr:spPr>
    </xdr:pic>
    <xdr:clientData/>
  </xdr:oneCellAnchor>
</xdr:wsDr>
</file>

<file path=xl/drawings/drawing11.xml><?xml version="1.0" encoding="utf-8"?>
<xdr:wsDr xmlns:xdr="http://schemas.openxmlformats.org/drawingml/2006/spreadsheetDrawing" xmlns:a="http://schemas.openxmlformats.org/drawingml/2006/main">
  <xdr:twoCellAnchor editAs="oneCell">
    <xdr:from>
      <xdr:col>0</xdr:col>
      <xdr:colOff>700928</xdr:colOff>
      <xdr:row>1</xdr:row>
      <xdr:rowOff>0</xdr:rowOff>
    </xdr:from>
    <xdr:to>
      <xdr:col>2</xdr:col>
      <xdr:colOff>435535</xdr:colOff>
      <xdr:row>5</xdr:row>
      <xdr:rowOff>353579</xdr:rowOff>
    </xdr:to>
    <xdr:pic>
      <xdr:nvPicPr>
        <xdr:cNvPr id="3" name="Imagen 1"/>
        <xdr:cNvPicPr>
          <a:picLocks noChangeAspect="1"/>
        </xdr:cNvPicPr>
      </xdr:nvPicPr>
      <xdr:blipFill rotWithShape="1">
        <a:blip xmlns:r="http://schemas.openxmlformats.org/officeDocument/2006/relationships" r:embed="rId1"/>
        <a:srcRect l="23041" t="23041" r="23041" b="23041"/>
        <a:stretch/>
      </xdr:blipFill>
      <xdr:spPr>
        <a:xfrm>
          <a:off x="700928" y="0"/>
          <a:ext cx="1315757" cy="1153679"/>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oneCellAnchor>
    <xdr:from>
      <xdr:col>0</xdr:col>
      <xdr:colOff>311395</xdr:colOff>
      <xdr:row>0</xdr:row>
      <xdr:rowOff>0</xdr:rowOff>
    </xdr:from>
    <xdr:ext cx="1442671" cy="1144520"/>
    <xdr:pic>
      <xdr:nvPicPr>
        <xdr:cNvPr id="2" name="Imagen 1"/>
        <xdr:cNvPicPr>
          <a:picLocks noChangeAspect="1"/>
        </xdr:cNvPicPr>
      </xdr:nvPicPr>
      <xdr:blipFill rotWithShape="1">
        <a:blip xmlns:r="http://schemas.openxmlformats.org/officeDocument/2006/relationships" r:embed="rId1"/>
        <a:srcRect l="23041" t="23041" r="23041" b="23041"/>
        <a:stretch/>
      </xdr:blipFill>
      <xdr:spPr>
        <a:xfrm>
          <a:off x="311395" y="0"/>
          <a:ext cx="1442671" cy="1144520"/>
        </a:xfrm>
        <a:prstGeom prst="rect">
          <a:avLst/>
        </a:prstGeom>
      </xdr:spPr>
    </xdr:pic>
    <xdr:clientData/>
  </xdr:oneCellAnchor>
</xdr:wsDr>
</file>

<file path=xl/drawings/drawing13.xml><?xml version="1.0" encoding="utf-8"?>
<xdr:wsDr xmlns:xdr="http://schemas.openxmlformats.org/drawingml/2006/spreadsheetDrawing" xmlns:a="http://schemas.openxmlformats.org/drawingml/2006/main">
  <xdr:twoCellAnchor editAs="oneCell">
    <xdr:from>
      <xdr:col>0</xdr:col>
      <xdr:colOff>352425</xdr:colOff>
      <xdr:row>0</xdr:row>
      <xdr:rowOff>0</xdr:rowOff>
    </xdr:from>
    <xdr:to>
      <xdr:col>2</xdr:col>
      <xdr:colOff>149225</xdr:colOff>
      <xdr:row>5</xdr:row>
      <xdr:rowOff>201179</xdr:rowOff>
    </xdr:to>
    <xdr:pic>
      <xdr:nvPicPr>
        <xdr:cNvPr id="2" name="Imagen 1"/>
        <xdr:cNvPicPr>
          <a:picLocks noChangeAspect="1"/>
        </xdr:cNvPicPr>
      </xdr:nvPicPr>
      <xdr:blipFill rotWithShape="1">
        <a:blip xmlns:r="http://schemas.openxmlformats.org/officeDocument/2006/relationships" r:embed="rId1"/>
        <a:srcRect l="23041" t="23041" r="23041" b="23041"/>
        <a:stretch/>
      </xdr:blipFill>
      <xdr:spPr>
        <a:xfrm>
          <a:off x="352425" y="0"/>
          <a:ext cx="1320800" cy="1153679"/>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oneCellAnchor>
    <xdr:from>
      <xdr:col>1</xdr:col>
      <xdr:colOff>100853</xdr:colOff>
      <xdr:row>0</xdr:row>
      <xdr:rowOff>130570</xdr:rowOff>
    </xdr:from>
    <xdr:ext cx="1553322" cy="1359440"/>
    <xdr:pic>
      <xdr:nvPicPr>
        <xdr:cNvPr id="2" name="Imagen 1"/>
        <xdr:cNvPicPr>
          <a:picLocks noChangeAspect="1"/>
        </xdr:cNvPicPr>
      </xdr:nvPicPr>
      <xdr:blipFill rotWithShape="1">
        <a:blip xmlns:r="http://schemas.openxmlformats.org/officeDocument/2006/relationships" r:embed="rId1"/>
        <a:srcRect l="23041" t="23041" r="23041" b="23041"/>
        <a:stretch/>
      </xdr:blipFill>
      <xdr:spPr>
        <a:xfrm>
          <a:off x="662828" y="130570"/>
          <a:ext cx="1553322" cy="1359440"/>
        </a:xfrm>
        <a:prstGeom prst="rect">
          <a:avLst/>
        </a:prstGeom>
      </xdr:spPr>
    </xdr:pic>
    <xdr:clientData/>
  </xdr:oneCellAnchor>
</xdr:wsDr>
</file>

<file path=xl/drawings/drawing15.xml><?xml version="1.0" encoding="utf-8"?>
<xdr:wsDr xmlns:xdr="http://schemas.openxmlformats.org/drawingml/2006/spreadsheetDrawing" xmlns:a="http://schemas.openxmlformats.org/drawingml/2006/main">
  <xdr:twoCellAnchor editAs="oneCell">
    <xdr:from>
      <xdr:col>2</xdr:col>
      <xdr:colOff>1724025</xdr:colOff>
      <xdr:row>0</xdr:row>
      <xdr:rowOff>47625</xdr:rowOff>
    </xdr:from>
    <xdr:to>
      <xdr:col>4</xdr:col>
      <xdr:colOff>210297</xdr:colOff>
      <xdr:row>6</xdr:row>
      <xdr:rowOff>57002</xdr:rowOff>
    </xdr:to>
    <xdr:pic>
      <xdr:nvPicPr>
        <xdr:cNvPr id="2" name="Imagen 1"/>
        <xdr:cNvPicPr>
          <a:picLocks noChangeAspect="1"/>
        </xdr:cNvPicPr>
      </xdr:nvPicPr>
      <xdr:blipFill rotWithShape="1">
        <a:blip xmlns:r="http://schemas.openxmlformats.org/officeDocument/2006/relationships" r:embed="rId1"/>
        <a:srcRect l="23041" t="23041" r="23041" b="23041"/>
        <a:stretch/>
      </xdr:blipFill>
      <xdr:spPr>
        <a:xfrm>
          <a:off x="2943225" y="47625"/>
          <a:ext cx="1553322" cy="1352402"/>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21995</xdr:colOff>
      <xdr:row>5</xdr:row>
      <xdr:rowOff>26229</xdr:rowOff>
    </xdr:to>
    <xdr:pic>
      <xdr:nvPicPr>
        <xdr:cNvPr id="2" name="Imagen 1"/>
        <xdr:cNvPicPr>
          <a:picLocks noChangeAspect="1"/>
        </xdr:cNvPicPr>
      </xdr:nvPicPr>
      <xdr:blipFill rotWithShape="1">
        <a:blip xmlns:r="http://schemas.openxmlformats.org/officeDocument/2006/relationships" r:embed="rId1"/>
        <a:srcRect l="23041" t="23041" r="23041" b="23041"/>
        <a:stretch/>
      </xdr:blipFill>
      <xdr:spPr>
        <a:xfrm>
          <a:off x="0" y="0"/>
          <a:ext cx="1553322" cy="135240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247650</xdr:colOff>
      <xdr:row>0</xdr:row>
      <xdr:rowOff>0</xdr:rowOff>
    </xdr:from>
    <xdr:to>
      <xdr:col>1</xdr:col>
      <xdr:colOff>808797</xdr:colOff>
      <xdr:row>5</xdr:row>
      <xdr:rowOff>47625</xdr:rowOff>
    </xdr:to>
    <xdr:pic>
      <xdr:nvPicPr>
        <xdr:cNvPr id="4" name="Picture 1" descr="CITI_ALTA-02.pn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47650" y="0"/>
          <a:ext cx="809625" cy="1000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161925</xdr:colOff>
      <xdr:row>0</xdr:row>
      <xdr:rowOff>228600</xdr:rowOff>
    </xdr:from>
    <xdr:to>
      <xdr:col>2</xdr:col>
      <xdr:colOff>82550</xdr:colOff>
      <xdr:row>2</xdr:row>
      <xdr:rowOff>86879</xdr:rowOff>
    </xdr:to>
    <xdr:pic>
      <xdr:nvPicPr>
        <xdr:cNvPr id="2" name="Imagen 1"/>
        <xdr:cNvPicPr>
          <a:picLocks noChangeAspect="1"/>
        </xdr:cNvPicPr>
      </xdr:nvPicPr>
      <xdr:blipFill rotWithShape="1">
        <a:blip xmlns:r="http://schemas.openxmlformats.org/officeDocument/2006/relationships" r:embed="rId1"/>
        <a:srcRect l="23041" t="23041" r="23041" b="23041"/>
        <a:stretch/>
      </xdr:blipFill>
      <xdr:spPr>
        <a:xfrm>
          <a:off x="161925" y="228600"/>
          <a:ext cx="1320800" cy="1153679"/>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0</xdr:colOff>
      <xdr:row>0</xdr:row>
      <xdr:rowOff>122465</xdr:rowOff>
    </xdr:from>
    <xdr:to>
      <xdr:col>2</xdr:col>
      <xdr:colOff>28121</xdr:colOff>
      <xdr:row>6</xdr:row>
      <xdr:rowOff>78715</xdr:rowOff>
    </xdr:to>
    <xdr:pic>
      <xdr:nvPicPr>
        <xdr:cNvPr id="2" name="Imagen 1"/>
        <xdr:cNvPicPr>
          <a:picLocks noChangeAspect="1"/>
        </xdr:cNvPicPr>
      </xdr:nvPicPr>
      <xdr:blipFill rotWithShape="1">
        <a:blip xmlns:r="http://schemas.openxmlformats.org/officeDocument/2006/relationships" r:embed="rId1"/>
        <a:srcRect l="23041" t="23041" r="23041" b="23041"/>
        <a:stretch/>
      </xdr:blipFill>
      <xdr:spPr>
        <a:xfrm>
          <a:off x="762000" y="122465"/>
          <a:ext cx="1320800" cy="1153679"/>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200525</xdr:colOff>
      <xdr:row>0</xdr:row>
      <xdr:rowOff>0</xdr:rowOff>
    </xdr:from>
    <xdr:to>
      <xdr:col>1</xdr:col>
      <xdr:colOff>1103562</xdr:colOff>
      <xdr:row>5</xdr:row>
      <xdr:rowOff>142692</xdr:rowOff>
    </xdr:to>
    <xdr:pic>
      <xdr:nvPicPr>
        <xdr:cNvPr id="2" name="Imagen 1"/>
        <xdr:cNvPicPr>
          <a:picLocks noChangeAspect="1"/>
        </xdr:cNvPicPr>
      </xdr:nvPicPr>
      <xdr:blipFill rotWithShape="1">
        <a:blip xmlns:r="http://schemas.openxmlformats.org/officeDocument/2006/relationships" r:embed="rId1"/>
        <a:srcRect l="23041" t="23041" r="23041" b="23041"/>
        <a:stretch/>
      </xdr:blipFill>
      <xdr:spPr>
        <a:xfrm>
          <a:off x="200525" y="0"/>
          <a:ext cx="1320800" cy="1153679"/>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381000</xdr:colOff>
      <xdr:row>0</xdr:row>
      <xdr:rowOff>0</xdr:rowOff>
    </xdr:from>
    <xdr:to>
      <xdr:col>1</xdr:col>
      <xdr:colOff>1235075</xdr:colOff>
      <xdr:row>5</xdr:row>
      <xdr:rowOff>67829</xdr:rowOff>
    </xdr:to>
    <xdr:pic>
      <xdr:nvPicPr>
        <xdr:cNvPr id="2" name="Imagen 1"/>
        <xdr:cNvPicPr>
          <a:picLocks noChangeAspect="1"/>
        </xdr:cNvPicPr>
      </xdr:nvPicPr>
      <xdr:blipFill rotWithShape="1">
        <a:blip xmlns:r="http://schemas.openxmlformats.org/officeDocument/2006/relationships" r:embed="rId1"/>
        <a:srcRect l="23041" t="23041" r="23041" b="23041"/>
        <a:stretch/>
      </xdr:blipFill>
      <xdr:spPr>
        <a:xfrm>
          <a:off x="381000" y="0"/>
          <a:ext cx="1320800" cy="1153679"/>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257175</xdr:colOff>
      <xdr:row>0</xdr:row>
      <xdr:rowOff>142875</xdr:rowOff>
    </xdr:from>
    <xdr:to>
      <xdr:col>2</xdr:col>
      <xdr:colOff>549275</xdr:colOff>
      <xdr:row>6</xdr:row>
      <xdr:rowOff>105929</xdr:rowOff>
    </xdr:to>
    <xdr:pic>
      <xdr:nvPicPr>
        <xdr:cNvPr id="2" name="Imagen 1"/>
        <xdr:cNvPicPr>
          <a:picLocks noChangeAspect="1"/>
        </xdr:cNvPicPr>
      </xdr:nvPicPr>
      <xdr:blipFill rotWithShape="1">
        <a:blip xmlns:r="http://schemas.openxmlformats.org/officeDocument/2006/relationships" r:embed="rId1"/>
        <a:srcRect l="23041" t="23041" r="23041" b="23041"/>
        <a:stretch/>
      </xdr:blipFill>
      <xdr:spPr>
        <a:xfrm>
          <a:off x="590550" y="142875"/>
          <a:ext cx="1320800" cy="1153679"/>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2</xdr:col>
      <xdr:colOff>191407</xdr:colOff>
      <xdr:row>6</xdr:row>
      <xdr:rowOff>201179</xdr:rowOff>
    </xdr:to>
    <xdr:pic>
      <xdr:nvPicPr>
        <xdr:cNvPr id="2" name="Imagen 1"/>
        <xdr:cNvPicPr>
          <a:picLocks noChangeAspect="1"/>
        </xdr:cNvPicPr>
      </xdr:nvPicPr>
      <xdr:blipFill rotWithShape="1">
        <a:blip xmlns:r="http://schemas.openxmlformats.org/officeDocument/2006/relationships" r:embed="rId1"/>
        <a:srcRect l="23041" t="23041" r="23041" b="23041"/>
        <a:stretch/>
      </xdr:blipFill>
      <xdr:spPr>
        <a:xfrm>
          <a:off x="326571" y="190500"/>
          <a:ext cx="1320800" cy="1153679"/>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1</xdr:col>
      <xdr:colOff>290946</xdr:colOff>
      <xdr:row>0</xdr:row>
      <xdr:rowOff>0</xdr:rowOff>
    </xdr:from>
    <xdr:to>
      <xdr:col>4</xdr:col>
      <xdr:colOff>379557</xdr:colOff>
      <xdr:row>5</xdr:row>
      <xdr:rowOff>153554</xdr:rowOff>
    </xdr:to>
    <xdr:pic>
      <xdr:nvPicPr>
        <xdr:cNvPr id="2" name="Imagen 1"/>
        <xdr:cNvPicPr>
          <a:picLocks noChangeAspect="1"/>
        </xdr:cNvPicPr>
      </xdr:nvPicPr>
      <xdr:blipFill rotWithShape="1">
        <a:blip xmlns:r="http://schemas.openxmlformats.org/officeDocument/2006/relationships" r:embed="rId1"/>
        <a:srcRect l="23041" t="23041" r="23041" b="23041"/>
        <a:stretch/>
      </xdr:blipFill>
      <xdr:spPr>
        <a:xfrm>
          <a:off x="516082" y="0"/>
          <a:ext cx="1335520" cy="1158009"/>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silozano/Documents/Procesix/Gestion/RegistroActividades/SIL_Reporte_2009111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e de Horas"/>
      <sheetName val="Datos referencia"/>
      <sheetName val="tabla centros de costos"/>
      <sheetName val="Historial de Revisiones"/>
      <sheetName val="ParámetrosRiesgos"/>
    </sheetNames>
    <sheetDataSet>
      <sheetData sheetId="0" refreshError="1"/>
      <sheetData sheetId="1">
        <row r="3">
          <cell r="J3" t="str">
            <v>0-Definición  marco estratégico</v>
          </cell>
        </row>
        <row r="4">
          <cell r="J4" t="str">
            <v>1-Capacitación inicial</v>
          </cell>
        </row>
        <row r="5">
          <cell r="J5" t="str">
            <v>2-Diagnóstico inicial</v>
          </cell>
        </row>
        <row r="8">
          <cell r="J8" t="str">
            <v>3-Generación plan de acción</v>
          </cell>
        </row>
        <row r="9">
          <cell r="J9" t="str">
            <v xml:space="preserve">4-Definición  del proceso </v>
          </cell>
        </row>
        <row r="12">
          <cell r="J12" t="str">
            <v>5-Implantación de procesos</v>
          </cell>
        </row>
        <row r="15">
          <cell r="J15" t="str">
            <v>6-Análisis de resultados</v>
          </cell>
        </row>
        <row r="18">
          <cell r="J18" t="str">
            <v>7-Ajuste del proceso</v>
          </cell>
        </row>
        <row r="19">
          <cell r="J19" t="str">
            <v>8-Evaluación oficial</v>
          </cell>
        </row>
        <row r="22">
          <cell r="J22" t="str">
            <v>9-Gerencia de proyectos</v>
          </cell>
        </row>
        <row r="24">
          <cell r="J24" t="str">
            <v>99-Interno/General</v>
          </cell>
        </row>
      </sheetData>
      <sheetData sheetId="2" refreshError="1"/>
      <sheetData sheetId="3" refreshError="1"/>
      <sheetData sheetId="4" refreshError="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11.xml"/></Relationships>
</file>

<file path=xl/worksheets/_rels/sheet1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12.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13.xml"/></Relationships>
</file>

<file path=xl/worksheets/_rels/sheet18.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14.xml"/></Relationships>
</file>

<file path=xl/worksheets/_rels/sheet19.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15.xml"/><Relationship Id="rId1" Type="http://schemas.openxmlformats.org/officeDocument/2006/relationships/printerSettings" Target="../printerSettings/printerSettings10.bin"/><Relationship Id="rId4" Type="http://schemas.openxmlformats.org/officeDocument/2006/relationships/comments" Target="../comments6.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hyperlink" Target="mailto:sergio.segura@citi.com.mx" TargetMode="External"/><Relationship Id="rId2" Type="http://schemas.openxmlformats.org/officeDocument/2006/relationships/hyperlink" Target="mailto:carlos.zuniga@citi.com.mx" TargetMode="External"/><Relationship Id="rId1" Type="http://schemas.openxmlformats.org/officeDocument/2006/relationships/hyperlink" Target="mailto:abraham.imamura@citi.com.mx" TargetMode="External"/><Relationship Id="rId5" Type="http://schemas.openxmlformats.org/officeDocument/2006/relationships/drawing" Target="../drawings/drawing5.xml"/><Relationship Id="rId4" Type="http://schemas.openxmlformats.org/officeDocument/2006/relationships/hyperlink" Target="mailto:javier.lopez@citi.com.mx" TargetMode="Externa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8"/>
  <sheetViews>
    <sheetView showGridLines="0" topLeftCell="B5" zoomScale="85" zoomScaleNormal="85" zoomScalePageLayoutView="160" workbookViewId="0">
      <selection activeCell="C18" sqref="C18:G18"/>
    </sheetView>
  </sheetViews>
  <sheetFormatPr baseColWidth="10" defaultColWidth="11.42578125" defaultRowHeight="15"/>
  <cols>
    <col min="1" max="1" width="4.85546875" customWidth="1"/>
    <col min="2" max="2" width="19" bestFit="1" customWidth="1"/>
    <col min="3" max="3" width="20.140625" customWidth="1"/>
    <col min="4" max="4" width="54.28515625" customWidth="1"/>
    <col min="5" max="5" width="19.5703125" customWidth="1"/>
    <col min="6" max="6" width="10" customWidth="1"/>
    <col min="7" max="7" width="33.7109375" customWidth="1"/>
  </cols>
  <sheetData>
    <row r="1" spans="1:7" ht="15" customHeight="1"/>
    <row r="2" spans="1:7" ht="15" customHeight="1">
      <c r="A2" s="195"/>
      <c r="B2" s="195"/>
      <c r="C2" s="195"/>
      <c r="D2" s="195"/>
      <c r="E2" s="195"/>
      <c r="F2" s="195"/>
      <c r="G2" s="195"/>
    </row>
    <row r="3" spans="1:7" ht="15" customHeight="1">
      <c r="A3" s="195"/>
      <c r="B3" s="195"/>
      <c r="C3" s="195"/>
      <c r="D3" s="195"/>
      <c r="E3" s="195"/>
      <c r="F3" s="195"/>
      <c r="G3" s="195"/>
    </row>
    <row r="4" spans="1:7" ht="15" customHeight="1">
      <c r="A4" s="195" t="s">
        <v>386</v>
      </c>
      <c r="B4" s="195"/>
      <c r="C4" s="195"/>
      <c r="D4" s="195"/>
      <c r="E4" s="195"/>
      <c r="F4" s="195"/>
      <c r="G4" s="195"/>
    </row>
    <row r="5" spans="1:7" ht="15.75" customHeight="1">
      <c r="A5" s="195"/>
      <c r="B5" s="195"/>
      <c r="C5" s="195"/>
      <c r="D5" s="195"/>
      <c r="E5" s="195"/>
      <c r="F5" s="195"/>
      <c r="G5" s="195"/>
    </row>
    <row r="6" spans="1:7">
      <c r="A6" s="36"/>
      <c r="B6" s="36"/>
      <c r="C6" s="36"/>
      <c r="D6" s="36"/>
      <c r="E6" s="63"/>
      <c r="F6" s="63"/>
      <c r="G6" s="36"/>
    </row>
    <row r="7" spans="1:7" ht="24.75" customHeight="1">
      <c r="A7" s="37"/>
      <c r="B7" s="38" t="s">
        <v>209</v>
      </c>
      <c r="C7" s="37"/>
      <c r="D7" s="37"/>
      <c r="E7" s="37"/>
      <c r="F7" s="37"/>
      <c r="G7" s="37"/>
    </row>
    <row r="8" spans="1:7" ht="15.75" customHeight="1">
      <c r="A8" s="37"/>
      <c r="B8" s="194" t="s">
        <v>0</v>
      </c>
      <c r="C8" s="194"/>
      <c r="D8" s="194"/>
      <c r="E8" s="194"/>
      <c r="F8" s="194"/>
      <c r="G8" s="194"/>
    </row>
    <row r="9" spans="1:7" ht="15.75" thickBot="1">
      <c r="A9" s="37"/>
      <c r="B9" s="84" t="s">
        <v>1</v>
      </c>
      <c r="C9" s="196"/>
      <c r="D9" s="196"/>
      <c r="E9" s="196"/>
      <c r="F9" s="196"/>
      <c r="G9" s="196"/>
    </row>
    <row r="10" spans="1:7" ht="16.5" thickTop="1" thickBot="1">
      <c r="A10" s="37"/>
      <c r="B10" s="83" t="s">
        <v>2</v>
      </c>
      <c r="C10" s="197"/>
      <c r="D10" s="197"/>
      <c r="E10" s="197"/>
      <c r="F10" s="197"/>
      <c r="G10" s="197"/>
    </row>
    <row r="11" spans="1:7" ht="16.5" thickTop="1" thickBot="1">
      <c r="A11" s="37"/>
      <c r="B11" s="81" t="s">
        <v>3</v>
      </c>
      <c r="C11" s="197"/>
      <c r="D11" s="197"/>
      <c r="E11" s="197"/>
      <c r="F11" s="197"/>
      <c r="G11" s="197"/>
    </row>
    <row r="12" spans="1:7" ht="15.75" thickTop="1">
      <c r="A12" s="37"/>
      <c r="B12" s="37"/>
      <c r="C12" s="37"/>
      <c r="D12" s="37"/>
      <c r="E12" s="37"/>
      <c r="F12" s="37"/>
      <c r="G12" s="37"/>
    </row>
    <row r="13" spans="1:7" ht="15.75" customHeight="1">
      <c r="A13" s="37"/>
      <c r="B13" s="194" t="s">
        <v>4</v>
      </c>
      <c r="C13" s="194"/>
      <c r="D13" s="194"/>
      <c r="E13" s="194"/>
      <c r="F13" s="194"/>
      <c r="G13" s="194"/>
    </row>
    <row r="14" spans="1:7" ht="27" customHeight="1" thickBot="1">
      <c r="A14" s="37"/>
      <c r="B14" s="84" t="s">
        <v>5</v>
      </c>
      <c r="C14" s="196" t="s">
        <v>19</v>
      </c>
      <c r="D14" s="196"/>
      <c r="E14" s="196"/>
      <c r="F14" s="196"/>
      <c r="G14" s="196"/>
    </row>
    <row r="15" spans="1:7" ht="27.75" customHeight="1" thickTop="1" thickBot="1">
      <c r="A15" s="37"/>
      <c r="B15" s="80" t="s">
        <v>6</v>
      </c>
      <c r="C15" s="197" t="s">
        <v>501</v>
      </c>
      <c r="D15" s="197"/>
      <c r="E15" s="197"/>
      <c r="F15" s="197"/>
      <c r="G15" s="197"/>
    </row>
    <row r="16" spans="1:7" ht="28.5" customHeight="1" thickTop="1" thickBot="1">
      <c r="A16" s="37"/>
      <c r="B16" s="80" t="s">
        <v>7</v>
      </c>
      <c r="C16" s="197" t="s">
        <v>501</v>
      </c>
      <c r="D16" s="197"/>
      <c r="E16" s="197"/>
      <c r="F16" s="197"/>
      <c r="G16" s="197"/>
    </row>
    <row r="17" spans="1:7" ht="16.5" thickTop="1" thickBot="1">
      <c r="A17" s="37"/>
      <c r="B17" s="80" t="s">
        <v>8</v>
      </c>
      <c r="C17" s="198">
        <v>1.5</v>
      </c>
      <c r="D17" s="198"/>
      <c r="E17" s="198"/>
      <c r="F17" s="198"/>
      <c r="G17" s="198"/>
    </row>
    <row r="18" spans="1:7" ht="16.5" thickTop="1" thickBot="1">
      <c r="A18" s="37"/>
      <c r="B18" s="80" t="s">
        <v>9</v>
      </c>
      <c r="C18" s="197"/>
      <c r="D18" s="197"/>
      <c r="E18" s="197"/>
      <c r="F18" s="197"/>
      <c r="G18" s="197"/>
    </row>
    <row r="19" spans="1:7" ht="16.5" thickTop="1" thickBot="1">
      <c r="A19" s="37"/>
      <c r="B19" s="80" t="s">
        <v>10</v>
      </c>
      <c r="C19" s="197"/>
      <c r="D19" s="197"/>
      <c r="E19" s="197"/>
      <c r="F19" s="197"/>
      <c r="G19" s="197"/>
    </row>
    <row r="20" spans="1:7" ht="16.5" thickTop="1" thickBot="1">
      <c r="A20" s="37"/>
      <c r="B20" s="80" t="s">
        <v>11</v>
      </c>
      <c r="C20" s="197"/>
      <c r="D20" s="197"/>
      <c r="E20" s="197"/>
      <c r="F20" s="197"/>
      <c r="G20" s="197"/>
    </row>
    <row r="21" spans="1:7" ht="16.5" thickTop="1" thickBot="1">
      <c r="A21" s="37"/>
      <c r="B21" s="80" t="s">
        <v>12</v>
      </c>
      <c r="C21" s="197"/>
      <c r="D21" s="197"/>
      <c r="E21" s="197"/>
      <c r="F21" s="197"/>
      <c r="G21" s="197"/>
    </row>
    <row r="22" spans="1:7" ht="16.5" thickTop="1" thickBot="1">
      <c r="A22" s="37"/>
      <c r="B22" s="80" t="s">
        <v>13</v>
      </c>
      <c r="C22" s="197"/>
      <c r="D22" s="197"/>
      <c r="E22" s="197"/>
      <c r="F22" s="197"/>
      <c r="G22" s="197"/>
    </row>
    <row r="23" spans="1:7" ht="27" thickTop="1" thickBot="1">
      <c r="A23" s="37"/>
      <c r="B23" s="80" t="s">
        <v>14</v>
      </c>
      <c r="C23" s="197"/>
      <c r="D23" s="197"/>
      <c r="E23" s="197"/>
      <c r="F23" s="197"/>
      <c r="G23" s="197"/>
    </row>
    <row r="24" spans="1:7" ht="15.75" thickTop="1">
      <c r="A24" s="37"/>
      <c r="B24" s="41"/>
      <c r="C24" s="41"/>
      <c r="D24" s="37"/>
      <c r="E24" s="37"/>
      <c r="F24" s="37"/>
      <c r="G24" s="37"/>
    </row>
    <row r="25" spans="1:7" ht="15.75" customHeight="1">
      <c r="A25" s="37"/>
      <c r="B25" s="194" t="s">
        <v>669</v>
      </c>
      <c r="C25" s="194"/>
      <c r="D25" s="194"/>
      <c r="E25" s="194"/>
      <c r="F25" s="194"/>
      <c r="G25" s="194"/>
    </row>
    <row r="26" spans="1:7" ht="15.75" thickBot="1">
      <c r="A26" s="37"/>
      <c r="B26" s="97" t="s">
        <v>15</v>
      </c>
      <c r="C26" s="97" t="s">
        <v>16</v>
      </c>
      <c r="D26" s="97" t="s">
        <v>389</v>
      </c>
      <c r="E26" s="97" t="s">
        <v>268</v>
      </c>
      <c r="F26" s="97" t="s">
        <v>390</v>
      </c>
      <c r="G26" s="81" t="s">
        <v>391</v>
      </c>
    </row>
    <row r="27" spans="1:7" ht="16.5" thickTop="1" thickBot="1">
      <c r="A27" s="37"/>
      <c r="B27" s="97" t="s">
        <v>540</v>
      </c>
      <c r="C27" s="82" t="s">
        <v>392</v>
      </c>
      <c r="D27" s="82" t="s">
        <v>18</v>
      </c>
      <c r="E27" s="82" t="s">
        <v>393</v>
      </c>
      <c r="F27" s="82" t="s">
        <v>394</v>
      </c>
      <c r="G27" s="98"/>
    </row>
    <row r="28" spans="1:7" ht="16.5" thickTop="1" thickBot="1">
      <c r="A28" s="37"/>
      <c r="B28" s="97" t="s">
        <v>540</v>
      </c>
      <c r="C28" s="82" t="s">
        <v>523</v>
      </c>
      <c r="D28" s="82" t="s">
        <v>502</v>
      </c>
      <c r="E28" s="82" t="s">
        <v>393</v>
      </c>
      <c r="F28" s="82" t="s">
        <v>394</v>
      </c>
      <c r="G28" s="98" t="s">
        <v>395</v>
      </c>
    </row>
    <row r="29" spans="1:7" ht="39.75" thickTop="1" thickBot="1">
      <c r="A29" s="37"/>
      <c r="B29" s="81" t="s">
        <v>667</v>
      </c>
      <c r="C29" s="82" t="s">
        <v>549</v>
      </c>
      <c r="D29" s="122" t="s">
        <v>668</v>
      </c>
      <c r="E29" s="82" t="s">
        <v>393</v>
      </c>
      <c r="F29" s="82" t="s">
        <v>550</v>
      </c>
      <c r="G29" s="172" t="s">
        <v>395</v>
      </c>
    </row>
    <row r="30" spans="1:7" ht="16.5" thickTop="1" thickBot="1">
      <c r="A30" s="37"/>
      <c r="B30" s="172" t="s">
        <v>672</v>
      </c>
      <c r="C30" s="172" t="s">
        <v>671</v>
      </c>
      <c r="D30" s="80" t="s">
        <v>670</v>
      </c>
      <c r="E30" s="172" t="s">
        <v>393</v>
      </c>
      <c r="F30" s="172" t="s">
        <v>550</v>
      </c>
      <c r="G30" s="172" t="s">
        <v>395</v>
      </c>
    </row>
    <row r="31" spans="1:7" ht="27" thickTop="1" thickBot="1">
      <c r="A31" s="37"/>
      <c r="B31" s="172">
        <v>42317</v>
      </c>
      <c r="C31" s="172" t="s">
        <v>806</v>
      </c>
      <c r="D31" s="80" t="s">
        <v>807</v>
      </c>
      <c r="E31" s="172" t="s">
        <v>393</v>
      </c>
      <c r="F31" s="172" t="s">
        <v>394</v>
      </c>
      <c r="G31" s="172" t="s">
        <v>395</v>
      </c>
    </row>
    <row r="32" spans="1:7" ht="27" thickTop="1" thickBot="1">
      <c r="A32" s="37"/>
      <c r="B32" s="172">
        <v>42321</v>
      </c>
      <c r="C32" s="172" t="s">
        <v>806</v>
      </c>
      <c r="D32" s="80" t="s">
        <v>825</v>
      </c>
      <c r="E32" s="172" t="s">
        <v>393</v>
      </c>
      <c r="F32" s="172" t="s">
        <v>394</v>
      </c>
      <c r="G32" s="172" t="s">
        <v>256</v>
      </c>
    </row>
    <row r="33" spans="1:7" ht="27" thickTop="1" thickBot="1">
      <c r="A33" s="37"/>
      <c r="B33" s="172" t="s">
        <v>828</v>
      </c>
      <c r="C33" s="172" t="s">
        <v>829</v>
      </c>
      <c r="D33" s="80" t="s">
        <v>830</v>
      </c>
      <c r="E33" s="172" t="s">
        <v>393</v>
      </c>
      <c r="F33" s="172" t="s">
        <v>394</v>
      </c>
      <c r="G33" s="172" t="s">
        <v>256</v>
      </c>
    </row>
    <row r="34" spans="1:7" ht="15.75" thickTop="1">
      <c r="A34" s="37"/>
      <c r="B34" s="37"/>
      <c r="C34" s="37"/>
      <c r="D34" s="37"/>
      <c r="E34" s="37"/>
      <c r="F34" s="37"/>
      <c r="G34" s="37"/>
    </row>
    <row r="35" spans="1:7">
      <c r="A35" s="37"/>
      <c r="B35" s="37"/>
      <c r="C35" s="37"/>
      <c r="D35" s="37"/>
      <c r="E35" s="37"/>
      <c r="F35" s="37"/>
      <c r="G35" s="37"/>
    </row>
    <row r="36" spans="1:7">
      <c r="A36" s="37"/>
      <c r="B36" s="37"/>
      <c r="C36" s="37"/>
      <c r="D36" s="37"/>
      <c r="E36" s="37"/>
      <c r="F36" s="37"/>
      <c r="G36" s="37"/>
    </row>
    <row r="37" spans="1:7">
      <c r="A37" s="37"/>
      <c r="B37" s="37"/>
      <c r="C37" s="37"/>
      <c r="D37" s="37"/>
      <c r="E37" s="37"/>
      <c r="F37" s="37"/>
      <c r="G37" s="37"/>
    </row>
    <row r="38" spans="1:7">
      <c r="A38" s="37"/>
      <c r="B38" s="37"/>
      <c r="C38" s="37"/>
      <c r="D38" s="37"/>
      <c r="E38" s="37"/>
      <c r="F38" s="37"/>
      <c r="G38" s="37"/>
    </row>
  </sheetData>
  <mergeCells count="20">
    <mergeCell ref="C23:G23"/>
    <mergeCell ref="B25:G25"/>
    <mergeCell ref="C20:G20"/>
    <mergeCell ref="C11:G11"/>
    <mergeCell ref="C10:G10"/>
    <mergeCell ref="C9:G9"/>
    <mergeCell ref="C21:G21"/>
    <mergeCell ref="C22:G22"/>
    <mergeCell ref="C14:G14"/>
    <mergeCell ref="B13:G13"/>
    <mergeCell ref="C15:G15"/>
    <mergeCell ref="C16:G16"/>
    <mergeCell ref="C17:G17"/>
    <mergeCell ref="C18:G18"/>
    <mergeCell ref="C19:G19"/>
    <mergeCell ref="B8:G8"/>
    <mergeCell ref="A4:G4"/>
    <mergeCell ref="A2:G2"/>
    <mergeCell ref="A3:G3"/>
    <mergeCell ref="A5:G5"/>
  </mergeCells>
  <pageMargins left="0.7" right="0.7" top="0.75" bottom="0.75" header="0.3" footer="0.3"/>
  <pageSetup orientation="portrait" r:id="rId1"/>
  <drawing r:id="rId2"/>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7:K52"/>
  <sheetViews>
    <sheetView zoomScaleNormal="100" zoomScalePageLayoutView="160" workbookViewId="0">
      <selection activeCell="H21" sqref="H21"/>
    </sheetView>
  </sheetViews>
  <sheetFormatPr baseColWidth="10" defaultColWidth="11.42578125" defaultRowHeight="15"/>
  <cols>
    <col min="1" max="1" width="4.85546875" customWidth="1"/>
    <col min="2" max="9" width="16.85546875" customWidth="1"/>
  </cols>
  <sheetData>
    <row r="7" spans="2:11" ht="18">
      <c r="B7" s="195" t="s">
        <v>81</v>
      </c>
      <c r="C7" s="195"/>
      <c r="D7" s="195"/>
      <c r="E7" s="195"/>
      <c r="F7" s="195"/>
      <c r="G7" s="195"/>
      <c r="H7" s="195"/>
      <c r="I7" s="195"/>
      <c r="J7" s="195"/>
      <c r="K7" s="39"/>
    </row>
    <row r="8" spans="2:11">
      <c r="B8" s="37" t="s">
        <v>82</v>
      </c>
    </row>
    <row r="9" spans="2:11" ht="15" customHeight="1">
      <c r="B9" s="209" t="s">
        <v>73</v>
      </c>
      <c r="C9" s="211" t="s">
        <v>74</v>
      </c>
      <c r="D9" s="211" t="s">
        <v>75</v>
      </c>
      <c r="E9" s="235" t="s">
        <v>76</v>
      </c>
      <c r="F9" s="235" t="s">
        <v>77</v>
      </c>
      <c r="G9" s="235" t="s">
        <v>78</v>
      </c>
      <c r="H9" s="235" t="s">
        <v>79</v>
      </c>
      <c r="I9" s="235" t="s">
        <v>80</v>
      </c>
    </row>
    <row r="10" spans="2:11">
      <c r="B10" s="210"/>
      <c r="C10" s="212"/>
      <c r="D10" s="212"/>
      <c r="E10" s="237"/>
      <c r="F10" s="237"/>
      <c r="G10" s="236"/>
      <c r="H10" s="237"/>
      <c r="I10" s="237"/>
    </row>
    <row r="11" spans="2:11">
      <c r="B11" s="45"/>
      <c r="C11" s="45"/>
      <c r="D11" s="45"/>
      <c r="E11" s="45"/>
      <c r="F11" s="45"/>
      <c r="G11" s="52"/>
      <c r="H11" s="45"/>
      <c r="I11" s="45"/>
    </row>
    <row r="12" spans="2:11">
      <c r="B12" s="45"/>
      <c r="C12" s="45"/>
      <c r="D12" s="45"/>
      <c r="E12" s="45"/>
      <c r="F12" s="45"/>
      <c r="G12" s="45"/>
      <c r="H12" s="45"/>
      <c r="I12" s="45"/>
    </row>
    <row r="13" spans="2:11">
      <c r="B13" s="45"/>
      <c r="C13" s="45"/>
      <c r="D13" s="45"/>
      <c r="E13" s="45"/>
      <c r="F13" s="45"/>
      <c r="G13" s="45"/>
      <c r="H13" s="45"/>
      <c r="I13" s="45"/>
    </row>
    <row r="14" spans="2:11">
      <c r="B14" s="45"/>
      <c r="C14" s="45"/>
      <c r="D14" s="45"/>
      <c r="E14" s="45"/>
      <c r="F14" s="45"/>
      <c r="G14" s="45"/>
      <c r="H14" s="45"/>
      <c r="I14" s="45"/>
    </row>
    <row r="15" spans="2:11">
      <c r="B15" s="45"/>
      <c r="C15" s="45"/>
      <c r="D15" s="45"/>
      <c r="E15" s="45"/>
      <c r="F15" s="45"/>
      <c r="G15" s="45"/>
      <c r="H15" s="45"/>
      <c r="I15" s="45"/>
    </row>
    <row r="16" spans="2:11">
      <c r="B16" s="45"/>
      <c r="C16" s="45"/>
      <c r="D16" s="45"/>
      <c r="E16" s="45"/>
      <c r="F16" s="45"/>
      <c r="G16" s="45"/>
      <c r="H16" s="45"/>
      <c r="I16" s="45"/>
    </row>
    <row r="17" spans="2:9">
      <c r="B17" s="45"/>
      <c r="C17" s="45"/>
      <c r="D17" s="45"/>
      <c r="E17" s="45"/>
      <c r="F17" s="45"/>
      <c r="G17" s="45"/>
      <c r="H17" s="45"/>
      <c r="I17" s="45"/>
    </row>
    <row r="18" spans="2:9">
      <c r="B18" s="45"/>
      <c r="C18" s="45"/>
      <c r="D18" s="45"/>
      <c r="E18" s="45"/>
      <c r="F18" s="45"/>
      <c r="G18" s="45"/>
      <c r="H18" s="45"/>
      <c r="I18" s="45"/>
    </row>
    <row r="19" spans="2:9">
      <c r="B19" s="45"/>
      <c r="C19" s="45"/>
      <c r="D19" s="45"/>
      <c r="E19" s="45"/>
      <c r="F19" s="45"/>
      <c r="G19" s="45"/>
      <c r="H19" s="45"/>
      <c r="I19" s="45"/>
    </row>
    <row r="20" spans="2:9">
      <c r="B20" s="45"/>
      <c r="C20" s="45"/>
      <c r="D20" s="45"/>
      <c r="E20" s="45"/>
      <c r="F20" s="45"/>
      <c r="G20" s="45"/>
      <c r="H20" s="45"/>
      <c r="I20" s="45"/>
    </row>
    <row r="21" spans="2:9">
      <c r="B21" s="45"/>
      <c r="C21" s="45"/>
      <c r="D21" s="45"/>
      <c r="E21" s="45"/>
      <c r="F21" s="45"/>
      <c r="G21" s="45"/>
      <c r="H21" s="45"/>
      <c r="I21" s="45"/>
    </row>
    <row r="22" spans="2:9">
      <c r="B22" s="45"/>
      <c r="C22" s="45"/>
      <c r="D22" s="45"/>
      <c r="E22" s="45"/>
      <c r="F22" s="45"/>
      <c r="G22" s="45"/>
      <c r="H22" s="45"/>
      <c r="I22" s="45"/>
    </row>
    <row r="25" spans="2:9" ht="18.75">
      <c r="B25" s="5"/>
    </row>
    <row r="26" spans="2:9">
      <c r="B26" s="37" t="s">
        <v>83</v>
      </c>
    </row>
    <row r="27" spans="2:9" ht="8.25" customHeight="1"/>
    <row r="28" spans="2:9" ht="30.75" customHeight="1">
      <c r="B28" s="232" t="s">
        <v>84</v>
      </c>
      <c r="C28" s="232"/>
      <c r="D28" s="232"/>
      <c r="E28" s="233" t="s">
        <v>248</v>
      </c>
      <c r="F28" s="233"/>
      <c r="G28" s="233"/>
      <c r="H28" s="234"/>
    </row>
    <row r="29" spans="2:9" ht="30.75" customHeight="1">
      <c r="B29" s="232" t="s">
        <v>85</v>
      </c>
      <c r="C29" s="232"/>
      <c r="D29" s="232"/>
      <c r="E29" s="233"/>
      <c r="F29" s="233"/>
      <c r="G29" s="233"/>
      <c r="H29" s="234"/>
    </row>
    <row r="30" spans="2:9" ht="30" customHeight="1">
      <c r="B30" s="232" t="s">
        <v>86</v>
      </c>
      <c r="C30" s="232"/>
      <c r="D30" s="232"/>
      <c r="E30" s="233"/>
      <c r="F30" s="233"/>
      <c r="G30" s="233"/>
      <c r="H30" s="234"/>
    </row>
    <row r="31" spans="2:9" ht="38.25" customHeight="1">
      <c r="B31" s="232" t="s">
        <v>87</v>
      </c>
      <c r="C31" s="232"/>
      <c r="D31" s="232"/>
      <c r="E31" s="233" t="s">
        <v>249</v>
      </c>
      <c r="F31" s="233"/>
      <c r="G31" s="233"/>
      <c r="H31" s="234"/>
    </row>
    <row r="32" spans="2:9" ht="33" customHeight="1">
      <c r="B32" s="232" t="s">
        <v>88</v>
      </c>
      <c r="C32" s="232"/>
      <c r="D32" s="232"/>
      <c r="E32" s="233"/>
      <c r="F32" s="233"/>
      <c r="G32" s="233"/>
      <c r="H32" s="234"/>
    </row>
    <row r="34" spans="2:11">
      <c r="D34" s="238" t="s">
        <v>396</v>
      </c>
      <c r="E34" s="238"/>
    </row>
    <row r="35" spans="2:11" ht="29.25" customHeight="1">
      <c r="B35" s="240" t="s">
        <v>93</v>
      </c>
      <c r="C35" s="232" t="s">
        <v>89</v>
      </c>
      <c r="D35" s="232" t="s">
        <v>90</v>
      </c>
      <c r="E35" s="239" t="s">
        <v>91</v>
      </c>
      <c r="F35" s="239" t="s">
        <v>78</v>
      </c>
      <c r="G35" s="239" t="s">
        <v>247</v>
      </c>
      <c r="H35" s="239" t="s">
        <v>40</v>
      </c>
      <c r="I35" s="239" t="s">
        <v>92</v>
      </c>
      <c r="K35" t="s">
        <v>397</v>
      </c>
    </row>
    <row r="36" spans="2:11">
      <c r="B36" s="240" t="s">
        <v>250</v>
      </c>
      <c r="C36" s="232" t="s">
        <v>251</v>
      </c>
      <c r="D36" s="232" t="s">
        <v>251</v>
      </c>
      <c r="E36" s="239" t="s">
        <v>251</v>
      </c>
      <c r="F36" s="239" t="s">
        <v>252</v>
      </c>
      <c r="G36" s="239" t="s">
        <v>253</v>
      </c>
      <c r="H36" s="239" t="s">
        <v>254</v>
      </c>
      <c r="I36" s="239" t="s">
        <v>255</v>
      </c>
    </row>
    <row r="37" spans="2:11">
      <c r="B37" s="45"/>
      <c r="C37" s="45"/>
      <c r="D37" s="45"/>
      <c r="E37" s="45"/>
      <c r="F37" s="45"/>
      <c r="G37" s="52"/>
      <c r="H37" s="45"/>
      <c r="I37" s="45"/>
    </row>
    <row r="38" spans="2:11">
      <c r="B38" s="45"/>
      <c r="C38" s="45"/>
      <c r="D38" s="45"/>
      <c r="E38" s="45"/>
      <c r="F38" s="45"/>
      <c r="G38" s="45"/>
      <c r="H38" s="45"/>
      <c r="I38" s="45"/>
    </row>
    <row r="39" spans="2:11">
      <c r="B39" s="45"/>
      <c r="C39" s="45"/>
      <c r="D39" s="45"/>
      <c r="E39" s="45"/>
      <c r="F39" s="45"/>
      <c r="G39" s="45"/>
      <c r="H39" s="45"/>
      <c r="I39" s="45"/>
    </row>
    <row r="40" spans="2:11">
      <c r="B40" s="45"/>
      <c r="C40" s="45"/>
      <c r="D40" s="45"/>
      <c r="E40" s="45"/>
      <c r="F40" s="45"/>
      <c r="G40" s="45"/>
      <c r="H40" s="45"/>
      <c r="I40" s="45"/>
    </row>
    <row r="41" spans="2:11">
      <c r="B41" s="45"/>
      <c r="C41" s="45"/>
      <c r="D41" s="45"/>
      <c r="E41" s="45"/>
      <c r="F41" s="45"/>
      <c r="G41" s="45"/>
      <c r="H41" s="45"/>
      <c r="I41" s="45"/>
    </row>
    <row r="42" spans="2:11">
      <c r="B42" s="45"/>
      <c r="C42" s="45"/>
      <c r="D42" s="45"/>
      <c r="E42" s="45"/>
      <c r="F42" s="45"/>
      <c r="G42" s="45"/>
      <c r="H42" s="45"/>
      <c r="I42" s="45"/>
    </row>
    <row r="43" spans="2:11">
      <c r="B43" s="45"/>
      <c r="C43" s="45"/>
      <c r="D43" s="45"/>
      <c r="E43" s="45"/>
      <c r="F43" s="45"/>
      <c r="G43" s="45"/>
      <c r="H43" s="45"/>
      <c r="I43" s="45"/>
    </row>
    <row r="44" spans="2:11">
      <c r="B44" s="45"/>
      <c r="C44" s="45"/>
      <c r="D44" s="45"/>
      <c r="E44" s="45"/>
      <c r="F44" s="45"/>
      <c r="G44" s="45"/>
      <c r="H44" s="45"/>
      <c r="I44" s="45"/>
    </row>
    <row r="45" spans="2:11">
      <c r="B45" s="45"/>
      <c r="C45" s="45"/>
      <c r="D45" s="45"/>
      <c r="E45" s="45"/>
      <c r="F45" s="45"/>
      <c r="G45" s="45"/>
      <c r="H45" s="45"/>
      <c r="I45" s="45"/>
    </row>
    <row r="46" spans="2:11">
      <c r="B46" s="45"/>
      <c r="C46" s="45"/>
      <c r="D46" s="45"/>
      <c r="E46" s="45"/>
      <c r="F46" s="45"/>
      <c r="G46" s="45"/>
      <c r="H46" s="45"/>
      <c r="I46" s="45"/>
    </row>
    <row r="47" spans="2:11">
      <c r="B47" s="45"/>
      <c r="C47" s="45"/>
      <c r="D47" s="45"/>
      <c r="E47" s="45"/>
      <c r="F47" s="45"/>
      <c r="G47" s="45"/>
      <c r="H47" s="45"/>
      <c r="I47" s="45"/>
    </row>
    <row r="48" spans="2:11">
      <c r="B48" s="45"/>
      <c r="C48" s="45"/>
      <c r="D48" s="45"/>
      <c r="E48" s="45"/>
      <c r="F48" s="45"/>
      <c r="G48" s="45"/>
      <c r="H48" s="45"/>
      <c r="I48" s="45"/>
    </row>
    <row r="49" spans="2:9">
      <c r="B49" s="45"/>
      <c r="C49" s="45"/>
      <c r="D49" s="45"/>
      <c r="E49" s="45"/>
      <c r="F49" s="45"/>
      <c r="G49" s="45"/>
      <c r="H49" s="45"/>
      <c r="I49" s="45"/>
    </row>
    <row r="50" spans="2:9">
      <c r="B50" s="45"/>
      <c r="C50" s="45"/>
      <c r="D50" s="45"/>
      <c r="E50" s="45"/>
      <c r="F50" s="45"/>
      <c r="G50" s="45"/>
      <c r="H50" s="45"/>
      <c r="I50" s="45"/>
    </row>
    <row r="51" spans="2:9">
      <c r="B51" s="45"/>
      <c r="C51" s="45"/>
      <c r="D51" s="45"/>
      <c r="E51" s="45"/>
      <c r="F51" s="45"/>
      <c r="G51" s="52"/>
      <c r="H51" s="45"/>
      <c r="I51" s="45"/>
    </row>
    <row r="52" spans="2:9">
      <c r="B52" s="45"/>
      <c r="C52" s="45"/>
      <c r="D52" s="45"/>
      <c r="E52" s="45"/>
      <c r="F52" s="45"/>
      <c r="G52" s="45"/>
      <c r="H52" s="45"/>
      <c r="I52" s="45"/>
    </row>
  </sheetData>
  <mergeCells count="28">
    <mergeCell ref="D34:E34"/>
    <mergeCell ref="G35:G36"/>
    <mergeCell ref="H35:H36"/>
    <mergeCell ref="I35:I36"/>
    <mergeCell ref="B35:B36"/>
    <mergeCell ref="C35:C36"/>
    <mergeCell ref="D35:D36"/>
    <mergeCell ref="E35:E36"/>
    <mergeCell ref="F35:F36"/>
    <mergeCell ref="G9:G10"/>
    <mergeCell ref="H9:H10"/>
    <mergeCell ref="I9:I10"/>
    <mergeCell ref="B7:J7"/>
    <mergeCell ref="B9:B10"/>
    <mergeCell ref="C9:C10"/>
    <mergeCell ref="D9:D10"/>
    <mergeCell ref="E9:E10"/>
    <mergeCell ref="F9:F10"/>
    <mergeCell ref="B28:D28"/>
    <mergeCell ref="E28:H28"/>
    <mergeCell ref="B29:D29"/>
    <mergeCell ref="B30:D30"/>
    <mergeCell ref="B31:D31"/>
    <mergeCell ref="B32:D32"/>
    <mergeCell ref="E29:H29"/>
    <mergeCell ref="E30:H30"/>
    <mergeCell ref="E31:H31"/>
    <mergeCell ref="E32:H32"/>
  </mergeCells>
  <pageMargins left="0.7" right="0.7" top="0.75" bottom="0.75" header="0.3" footer="0.3"/>
  <pageSetup orientation="portrait" horizontalDpi="4294967292" verticalDpi="4294967292" r:id="rId1"/>
  <drawing r:id="rId2"/>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2"/>
  <sheetViews>
    <sheetView zoomScale="70" zoomScaleNormal="70" workbookViewId="0">
      <selection activeCell="F6" sqref="A6:F7"/>
    </sheetView>
  </sheetViews>
  <sheetFormatPr baseColWidth="10" defaultColWidth="11.42578125" defaultRowHeight="15"/>
  <cols>
    <col min="1" max="6" width="25.140625" customWidth="1"/>
  </cols>
  <sheetData>
    <row r="1" spans="1:9" ht="18">
      <c r="A1" s="195" t="s">
        <v>281</v>
      </c>
      <c r="B1" s="195"/>
      <c r="C1" s="195"/>
      <c r="D1" s="195"/>
      <c r="E1" s="195"/>
      <c r="F1" s="195"/>
      <c r="G1" s="195"/>
      <c r="H1" s="195"/>
      <c r="I1" s="195"/>
    </row>
    <row r="2" spans="1:9">
      <c r="A2" s="28"/>
      <c r="B2" s="28"/>
      <c r="C2" s="28"/>
      <c r="D2" s="28"/>
      <c r="E2" s="28"/>
      <c r="F2" s="29"/>
    </row>
    <row r="3" spans="1:9">
      <c r="E3" s="30"/>
      <c r="F3" s="29"/>
    </row>
    <row r="4" spans="1:9">
      <c r="A4" s="51" t="s">
        <v>398</v>
      </c>
      <c r="B4" s="40"/>
      <c r="C4" s="40"/>
      <c r="D4" s="40"/>
      <c r="E4" s="29"/>
      <c r="F4" s="29"/>
    </row>
    <row r="5" spans="1:9">
      <c r="A5" s="241" t="s">
        <v>276</v>
      </c>
      <c r="B5" s="241"/>
      <c r="C5" s="241"/>
      <c r="D5" s="241"/>
      <c r="E5" s="29"/>
      <c r="F5" s="29"/>
    </row>
    <row r="6" spans="1:9">
      <c r="A6" s="202" t="s">
        <v>277</v>
      </c>
      <c r="B6" s="230" t="s">
        <v>278</v>
      </c>
      <c r="C6" s="230" t="s">
        <v>279</v>
      </c>
      <c r="D6" s="230" t="s">
        <v>280</v>
      </c>
      <c r="E6" s="202" t="s">
        <v>80</v>
      </c>
      <c r="F6" s="230" t="s">
        <v>91</v>
      </c>
    </row>
    <row r="7" spans="1:9">
      <c r="A7" s="203"/>
      <c r="B7" s="231"/>
      <c r="C7" s="231"/>
      <c r="D7" s="242"/>
      <c r="E7" s="203"/>
      <c r="F7" s="231"/>
    </row>
    <row r="8" spans="1:9">
      <c r="A8" s="45"/>
      <c r="B8" s="45"/>
      <c r="C8" s="45"/>
      <c r="D8" s="52"/>
      <c r="E8" s="45"/>
      <c r="F8" s="45"/>
    </row>
    <row r="9" spans="1:9">
      <c r="A9" s="45"/>
      <c r="B9" s="45"/>
      <c r="C9" s="45"/>
      <c r="D9" s="45"/>
      <c r="E9" s="45"/>
      <c r="F9" s="45"/>
    </row>
    <row r="10" spans="1:9">
      <c r="A10" s="45"/>
      <c r="B10" s="45"/>
      <c r="C10" s="45"/>
      <c r="D10" s="45"/>
      <c r="E10" s="45"/>
      <c r="F10" s="45"/>
    </row>
    <row r="11" spans="1:9">
      <c r="A11" s="45"/>
      <c r="B11" s="45"/>
      <c r="C11" s="45"/>
      <c r="D11" s="45"/>
      <c r="E11" s="45"/>
      <c r="F11" s="45"/>
    </row>
    <row r="12" spans="1:9">
      <c r="A12" s="45"/>
      <c r="B12" s="45"/>
      <c r="C12" s="45"/>
      <c r="D12" s="45"/>
      <c r="E12" s="45"/>
      <c r="F12" s="45"/>
    </row>
    <row r="14" spans="1:9">
      <c r="A14" s="51" t="s">
        <v>289</v>
      </c>
      <c r="D14" s="65" t="s">
        <v>399</v>
      </c>
    </row>
    <row r="15" spans="1:9">
      <c r="A15" s="202" t="s">
        <v>283</v>
      </c>
      <c r="B15" s="230" t="s">
        <v>284</v>
      </c>
      <c r="C15" s="230" t="s">
        <v>285</v>
      </c>
      <c r="D15" s="230" t="s">
        <v>286</v>
      </c>
      <c r="E15" s="202" t="s">
        <v>287</v>
      </c>
    </row>
    <row r="16" spans="1:9">
      <c r="A16" s="203"/>
      <c r="B16" s="231"/>
      <c r="C16" s="231"/>
      <c r="D16" s="242"/>
      <c r="E16" s="203"/>
    </row>
    <row r="17" spans="1:5">
      <c r="A17" s="45"/>
      <c r="B17" s="45"/>
      <c r="C17" s="45"/>
      <c r="D17" s="52"/>
      <c r="E17" s="45"/>
    </row>
    <row r="18" spans="1:5">
      <c r="A18" s="1"/>
      <c r="B18" s="1"/>
      <c r="C18" s="1"/>
      <c r="D18" s="1"/>
      <c r="E18" s="1"/>
    </row>
    <row r="19" spans="1:5">
      <c r="A19" s="53" t="s">
        <v>288</v>
      </c>
      <c r="B19" s="37"/>
    </row>
    <row r="20" spans="1:5">
      <c r="A20" s="54" t="s">
        <v>291</v>
      </c>
      <c r="B20" s="37"/>
    </row>
    <row r="21" spans="1:5">
      <c r="A21" s="55"/>
      <c r="B21" s="37"/>
    </row>
    <row r="22" spans="1:5">
      <c r="A22" s="37" t="s">
        <v>292</v>
      </c>
      <c r="B22" s="37"/>
    </row>
    <row r="23" spans="1:5">
      <c r="A23" s="37"/>
      <c r="B23" s="37"/>
    </row>
    <row r="24" spans="1:5">
      <c r="A24" s="37"/>
      <c r="B24" s="37"/>
    </row>
    <row r="25" spans="1:5">
      <c r="A25" s="37" t="s">
        <v>293</v>
      </c>
      <c r="B25" s="37"/>
    </row>
    <row r="26" spans="1:5">
      <c r="A26" s="37"/>
      <c r="B26" s="37"/>
    </row>
    <row r="27" spans="1:5">
      <c r="A27" s="37"/>
      <c r="B27" s="37"/>
    </row>
    <row r="28" spans="1:5">
      <c r="A28" s="37" t="s">
        <v>295</v>
      </c>
      <c r="B28" s="37"/>
    </row>
    <row r="29" spans="1:5">
      <c r="A29" s="37"/>
      <c r="B29" s="37"/>
    </row>
    <row r="30" spans="1:5">
      <c r="A30" s="37"/>
      <c r="B30" s="37"/>
    </row>
    <row r="31" spans="1:5">
      <c r="A31" s="37" t="s">
        <v>294</v>
      </c>
      <c r="B31" s="37"/>
    </row>
    <row r="32" spans="1:5">
      <c r="A32" s="37"/>
      <c r="B32" s="37"/>
    </row>
  </sheetData>
  <mergeCells count="13">
    <mergeCell ref="A15:A16"/>
    <mergeCell ref="B15:B16"/>
    <mergeCell ref="C15:C16"/>
    <mergeCell ref="D15:D16"/>
    <mergeCell ref="E15:E16"/>
    <mergeCell ref="A5:D5"/>
    <mergeCell ref="A1:I1"/>
    <mergeCell ref="A6:A7"/>
    <mergeCell ref="B6:B7"/>
    <mergeCell ref="C6:C7"/>
    <mergeCell ref="D6:D7"/>
    <mergeCell ref="E6:E7"/>
    <mergeCell ref="F6:F7"/>
  </mergeCells>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T177"/>
  <sheetViews>
    <sheetView tabSelected="1" topLeftCell="B4" zoomScale="70" zoomScaleNormal="70" workbookViewId="0">
      <selection activeCell="I29" sqref="I29"/>
    </sheetView>
  </sheetViews>
  <sheetFormatPr baseColWidth="10" defaultColWidth="11.42578125" defaultRowHeight="15"/>
  <cols>
    <col min="1" max="1" width="3.42578125" customWidth="1"/>
    <col min="2" max="6" width="6.140625" customWidth="1"/>
    <col min="7" max="7" width="11.140625" customWidth="1"/>
    <col min="8" max="8" width="45.85546875" customWidth="1"/>
    <col min="9" max="9" width="95.42578125" bestFit="1" customWidth="1"/>
    <col min="10" max="10" width="63.85546875" bestFit="1" customWidth="1"/>
    <col min="11" max="16" width="4.5703125" customWidth="1"/>
    <col min="17" max="17" width="3.5703125" bestFit="1" customWidth="1"/>
    <col min="18" max="18" width="6.140625" customWidth="1"/>
  </cols>
  <sheetData>
    <row r="4" spans="1:20" ht="18">
      <c r="A4" s="195" t="s">
        <v>296</v>
      </c>
      <c r="B4" s="195"/>
      <c r="C4" s="195"/>
      <c r="D4" s="195"/>
      <c r="E4" s="195"/>
      <c r="F4" s="195"/>
      <c r="G4" s="195"/>
      <c r="H4" s="195"/>
      <c r="I4" s="195"/>
    </row>
    <row r="5" spans="1:20">
      <c r="A5" s="37"/>
      <c r="B5" s="37"/>
      <c r="C5" s="37"/>
      <c r="D5" s="37"/>
      <c r="E5" s="37"/>
      <c r="F5" s="37"/>
      <c r="G5" s="37"/>
      <c r="H5" s="37"/>
      <c r="I5" s="37"/>
      <c r="J5" s="37"/>
      <c r="K5" s="37"/>
      <c r="L5" s="37"/>
      <c r="M5" s="37"/>
      <c r="N5" s="37"/>
      <c r="O5" s="37"/>
      <c r="P5" s="37"/>
    </row>
    <row r="6" spans="1:20">
      <c r="A6" s="37"/>
      <c r="B6" s="37"/>
      <c r="C6" s="37"/>
      <c r="D6" s="37"/>
      <c r="E6" s="37"/>
      <c r="F6" s="37"/>
      <c r="G6" s="37"/>
      <c r="H6" s="37"/>
      <c r="I6" s="37"/>
      <c r="J6" s="37"/>
      <c r="K6" s="73" t="s">
        <v>437</v>
      </c>
      <c r="L6" s="73"/>
      <c r="M6" s="73"/>
      <c r="N6" s="73"/>
      <c r="O6" s="73"/>
      <c r="P6" s="73"/>
      <c r="Q6" s="66"/>
      <c r="R6" s="73"/>
    </row>
    <row r="7" spans="1:20">
      <c r="A7" s="37"/>
      <c r="B7" s="244" t="s">
        <v>297</v>
      </c>
      <c r="C7" s="244"/>
      <c r="D7" s="244"/>
      <c r="E7" s="244"/>
      <c r="F7" s="244"/>
      <c r="G7" s="244"/>
      <c r="H7" s="94" t="s">
        <v>17</v>
      </c>
      <c r="I7" s="94" t="s">
        <v>298</v>
      </c>
      <c r="J7" s="94" t="s">
        <v>299</v>
      </c>
      <c r="K7" s="94" t="s">
        <v>432</v>
      </c>
      <c r="L7" s="94" t="s">
        <v>431</v>
      </c>
      <c r="M7" s="94" t="s">
        <v>470</v>
      </c>
      <c r="N7" s="94" t="s">
        <v>433</v>
      </c>
      <c r="O7" s="94" t="s">
        <v>434</v>
      </c>
      <c r="P7" s="94" t="s">
        <v>435</v>
      </c>
      <c r="Q7" s="94" t="s">
        <v>436</v>
      </c>
      <c r="R7" s="94" t="s">
        <v>473</v>
      </c>
      <c r="S7" s="76"/>
      <c r="T7" s="76"/>
    </row>
    <row r="8" spans="1:20">
      <c r="A8" s="37"/>
      <c r="B8" s="37" t="s">
        <v>530</v>
      </c>
      <c r="C8" s="37"/>
      <c r="D8" s="37"/>
      <c r="E8" s="37"/>
      <c r="F8" s="37"/>
      <c r="G8" s="37"/>
      <c r="H8" s="37"/>
      <c r="I8" s="37"/>
      <c r="J8" s="37"/>
      <c r="K8" s="68"/>
      <c r="L8" s="68"/>
      <c r="M8" s="68"/>
      <c r="N8" s="68"/>
      <c r="O8" s="68"/>
      <c r="P8" s="68"/>
      <c r="Q8" s="76"/>
      <c r="R8" s="76"/>
      <c r="S8" s="76"/>
      <c r="T8" s="76"/>
    </row>
    <row r="9" spans="1:20">
      <c r="A9" s="37"/>
      <c r="B9" s="37"/>
      <c r="C9" s="37"/>
      <c r="D9" s="37"/>
      <c r="E9" s="37"/>
      <c r="F9" s="37"/>
      <c r="G9" s="37"/>
      <c r="H9" s="37"/>
      <c r="I9" s="37"/>
      <c r="J9" s="37"/>
      <c r="K9" s="68"/>
      <c r="L9" s="68"/>
      <c r="M9" s="68"/>
      <c r="N9" s="68"/>
      <c r="O9" s="68"/>
      <c r="P9" s="68"/>
      <c r="Q9" s="76"/>
      <c r="R9" s="76"/>
      <c r="S9" s="76"/>
      <c r="T9" s="76"/>
    </row>
    <row r="10" spans="1:20">
      <c r="A10" s="37"/>
      <c r="B10" s="37"/>
      <c r="C10" s="37" t="s">
        <v>478</v>
      </c>
      <c r="D10" s="37"/>
      <c r="E10" s="37"/>
      <c r="F10" s="37"/>
      <c r="G10" s="37"/>
      <c r="H10" s="37" t="s">
        <v>479</v>
      </c>
      <c r="I10" s="37"/>
      <c r="J10" s="37"/>
      <c r="K10" s="68"/>
      <c r="L10" s="68"/>
      <c r="M10" s="68"/>
      <c r="N10" s="68"/>
      <c r="O10" s="68"/>
      <c r="P10" s="68"/>
      <c r="Q10" s="76"/>
      <c r="R10" s="79"/>
      <c r="S10" s="76"/>
      <c r="T10" s="76"/>
    </row>
    <row r="11" spans="1:20">
      <c r="A11" s="37"/>
      <c r="B11" s="37"/>
      <c r="C11" s="37"/>
      <c r="D11" s="37" t="s">
        <v>826</v>
      </c>
      <c r="E11" s="37"/>
      <c r="F11" s="37"/>
      <c r="G11" s="37"/>
      <c r="H11" s="57"/>
      <c r="I11" s="37" t="s">
        <v>831</v>
      </c>
      <c r="J11" s="37" t="s">
        <v>482</v>
      </c>
      <c r="K11" s="68" t="s">
        <v>301</v>
      </c>
      <c r="L11" s="68" t="s">
        <v>301</v>
      </c>
      <c r="M11" s="68" t="s">
        <v>300</v>
      </c>
      <c r="N11" s="68" t="s">
        <v>301</v>
      </c>
      <c r="O11" s="68" t="s">
        <v>301</v>
      </c>
      <c r="P11" s="68" t="s">
        <v>301</v>
      </c>
      <c r="Q11" s="68" t="s">
        <v>301</v>
      </c>
      <c r="R11" s="68" t="s">
        <v>301</v>
      </c>
      <c r="S11" s="76"/>
      <c r="T11" s="76"/>
    </row>
    <row r="12" spans="1:20">
      <c r="A12" s="37"/>
      <c r="B12" s="37"/>
      <c r="C12" s="37"/>
      <c r="D12" s="37" t="s">
        <v>827</v>
      </c>
      <c r="E12" s="37"/>
      <c r="F12" s="37"/>
      <c r="G12" s="37"/>
      <c r="H12" s="37"/>
      <c r="I12" s="40" t="s">
        <v>832</v>
      </c>
      <c r="J12" s="37" t="s">
        <v>480</v>
      </c>
      <c r="K12" s="68" t="s">
        <v>301</v>
      </c>
      <c r="L12" s="68" t="s">
        <v>301</v>
      </c>
      <c r="M12" s="68" t="s">
        <v>300</v>
      </c>
      <c r="N12" s="68" t="s">
        <v>301</v>
      </c>
      <c r="O12" s="68" t="s">
        <v>301</v>
      </c>
      <c r="P12" s="68" t="s">
        <v>301</v>
      </c>
      <c r="Q12" s="68" t="s">
        <v>301</v>
      </c>
      <c r="R12" s="68" t="s">
        <v>301</v>
      </c>
      <c r="S12" s="76"/>
      <c r="T12" s="76"/>
    </row>
    <row r="13" spans="1:20">
      <c r="A13" s="37"/>
      <c r="B13" s="37"/>
      <c r="C13" s="37"/>
      <c r="D13" s="37" t="s">
        <v>481</v>
      </c>
      <c r="E13" s="37"/>
      <c r="F13" s="37"/>
      <c r="G13" s="37"/>
      <c r="H13" s="37"/>
      <c r="I13" s="40" t="s">
        <v>833</v>
      </c>
      <c r="J13" s="37" t="s">
        <v>483</v>
      </c>
      <c r="K13" s="68" t="s">
        <v>301</v>
      </c>
      <c r="L13" s="68" t="s">
        <v>301</v>
      </c>
      <c r="M13" s="68" t="s">
        <v>300</v>
      </c>
      <c r="N13" s="68" t="s">
        <v>301</v>
      </c>
      <c r="O13" s="68" t="s">
        <v>301</v>
      </c>
      <c r="P13" s="68" t="s">
        <v>301</v>
      </c>
      <c r="Q13" s="68" t="s">
        <v>301</v>
      </c>
      <c r="R13" s="68" t="s">
        <v>301</v>
      </c>
      <c r="S13" s="76"/>
      <c r="T13" s="76"/>
    </row>
    <row r="14" spans="1:20">
      <c r="A14" s="37"/>
      <c r="B14" s="37"/>
      <c r="C14" s="37"/>
      <c r="D14" s="37" t="s">
        <v>526</v>
      </c>
      <c r="E14" s="37"/>
      <c r="F14" s="37"/>
      <c r="G14" s="37"/>
      <c r="H14" s="37"/>
      <c r="I14" s="37" t="s">
        <v>592</v>
      </c>
      <c r="J14" s="37" t="s">
        <v>256</v>
      </c>
      <c r="K14" s="68" t="s">
        <v>301</v>
      </c>
      <c r="L14" s="68" t="s">
        <v>301</v>
      </c>
      <c r="M14" s="68" t="s">
        <v>300</v>
      </c>
      <c r="N14" s="68" t="s">
        <v>301</v>
      </c>
      <c r="O14" s="68" t="s">
        <v>301</v>
      </c>
      <c r="P14" s="68" t="s">
        <v>301</v>
      </c>
      <c r="Q14" s="68" t="s">
        <v>301</v>
      </c>
      <c r="R14" s="68" t="s">
        <v>301</v>
      </c>
      <c r="S14" s="76"/>
      <c r="T14" s="76"/>
    </row>
    <row r="15" spans="1:20">
      <c r="A15" s="37"/>
      <c r="B15" s="37"/>
      <c r="C15" s="37"/>
      <c r="D15" s="37"/>
      <c r="E15" s="37"/>
      <c r="F15" s="37"/>
      <c r="G15" s="37"/>
      <c r="H15" s="37"/>
      <c r="I15" s="37"/>
      <c r="J15" s="37"/>
      <c r="K15" s="68"/>
      <c r="L15" s="68"/>
      <c r="M15" s="68"/>
      <c r="N15" s="68"/>
      <c r="O15" s="68"/>
      <c r="P15" s="68"/>
      <c r="Q15" s="76"/>
      <c r="R15" s="79"/>
      <c r="S15" s="76"/>
      <c r="T15" s="76"/>
    </row>
    <row r="16" spans="1:20" ht="29.25">
      <c r="A16" s="37"/>
      <c r="B16" s="37"/>
      <c r="C16" s="37" t="s">
        <v>426</v>
      </c>
      <c r="D16" s="37"/>
      <c r="E16" s="37"/>
      <c r="F16" s="37"/>
      <c r="G16" s="37"/>
      <c r="H16" s="57" t="s">
        <v>429</v>
      </c>
      <c r="I16" s="37"/>
      <c r="J16" s="37"/>
      <c r="K16" s="68"/>
      <c r="L16" s="68"/>
      <c r="M16" s="68"/>
      <c r="N16" s="68"/>
      <c r="O16" s="68"/>
      <c r="P16" s="68"/>
      <c r="Q16" s="76"/>
      <c r="R16" s="79"/>
      <c r="S16" s="76"/>
      <c r="T16" s="76"/>
    </row>
    <row r="17" spans="1:20">
      <c r="A17" s="37"/>
      <c r="B17" s="37"/>
      <c r="C17" s="37"/>
      <c r="D17" s="37" t="s">
        <v>484</v>
      </c>
      <c r="E17" s="37"/>
      <c r="F17" s="37"/>
      <c r="G17" s="37"/>
      <c r="H17" s="57"/>
      <c r="I17" s="37" t="s">
        <v>504</v>
      </c>
      <c r="J17" s="37" t="s">
        <v>485</v>
      </c>
      <c r="K17" s="68" t="s">
        <v>301</v>
      </c>
      <c r="L17" s="68" t="s">
        <v>301</v>
      </c>
      <c r="M17" s="68" t="s">
        <v>300</v>
      </c>
      <c r="N17" s="68" t="s">
        <v>301</v>
      </c>
      <c r="O17" s="68" t="s">
        <v>301</v>
      </c>
      <c r="P17" s="68" t="s">
        <v>301</v>
      </c>
      <c r="Q17" s="68" t="s">
        <v>301</v>
      </c>
      <c r="R17" s="68" t="s">
        <v>301</v>
      </c>
      <c r="S17" s="76"/>
      <c r="T17" s="76"/>
    </row>
    <row r="18" spans="1:20">
      <c r="A18" s="37"/>
      <c r="B18" s="37"/>
      <c r="C18" s="37"/>
      <c r="D18" s="37" t="s">
        <v>486</v>
      </c>
      <c r="E18" s="37"/>
      <c r="F18" s="37"/>
      <c r="G18" s="37"/>
      <c r="H18" s="57"/>
      <c r="I18" s="37" t="s">
        <v>505</v>
      </c>
      <c r="J18" s="37" t="s">
        <v>487</v>
      </c>
      <c r="K18" s="68"/>
      <c r="L18" s="68"/>
      <c r="M18" s="68"/>
      <c r="N18" s="68"/>
      <c r="O18" s="68"/>
      <c r="P18" s="68"/>
      <c r="Q18" s="68"/>
      <c r="R18" s="68"/>
      <c r="S18" s="76"/>
      <c r="T18" s="76"/>
    </row>
    <row r="19" spans="1:20">
      <c r="A19" s="37"/>
      <c r="B19" s="37"/>
      <c r="C19" s="37"/>
      <c r="D19" s="37" t="s">
        <v>428</v>
      </c>
      <c r="E19" s="37"/>
      <c r="F19" s="37"/>
      <c r="G19" s="37"/>
      <c r="H19" s="57"/>
      <c r="I19" s="37" t="s">
        <v>506</v>
      </c>
      <c r="J19" s="37" t="s">
        <v>440</v>
      </c>
      <c r="K19" s="68" t="s">
        <v>301</v>
      </c>
      <c r="L19" s="68" t="s">
        <v>301</v>
      </c>
      <c r="M19" s="68" t="s">
        <v>300</v>
      </c>
      <c r="N19" s="68" t="s">
        <v>301</v>
      </c>
      <c r="O19" s="68" t="s">
        <v>301</v>
      </c>
      <c r="P19" s="68" t="s">
        <v>301</v>
      </c>
      <c r="Q19" s="68" t="s">
        <v>301</v>
      </c>
      <c r="R19" s="68" t="s">
        <v>300</v>
      </c>
      <c r="S19" s="76"/>
      <c r="T19" s="76"/>
    </row>
    <row r="20" spans="1:20">
      <c r="A20" s="37"/>
      <c r="B20" s="37"/>
      <c r="C20" s="37"/>
      <c r="D20" s="37" t="s">
        <v>430</v>
      </c>
      <c r="E20" s="37"/>
      <c r="F20" s="37"/>
      <c r="G20" s="37"/>
      <c r="H20" s="57"/>
      <c r="I20" s="37" t="s">
        <v>507</v>
      </c>
      <c r="J20" s="37" t="s">
        <v>441</v>
      </c>
      <c r="K20" s="68" t="s">
        <v>301</v>
      </c>
      <c r="L20" s="68" t="s">
        <v>301</v>
      </c>
      <c r="M20" s="68" t="s">
        <v>300</v>
      </c>
      <c r="N20" s="68" t="s">
        <v>301</v>
      </c>
      <c r="O20" s="68" t="s">
        <v>301</v>
      </c>
      <c r="P20" s="68" t="s">
        <v>301</v>
      </c>
      <c r="Q20" s="68" t="s">
        <v>301</v>
      </c>
      <c r="R20" s="68" t="s">
        <v>300</v>
      </c>
      <c r="S20" s="76"/>
      <c r="T20" s="76"/>
    </row>
    <row r="21" spans="1:20">
      <c r="A21" s="37"/>
      <c r="B21" s="37"/>
      <c r="C21" s="37"/>
      <c r="D21" s="37" t="s">
        <v>526</v>
      </c>
      <c r="E21" s="37"/>
      <c r="F21" s="37"/>
      <c r="G21" s="37"/>
      <c r="H21" s="37"/>
      <c r="I21" s="37" t="s">
        <v>592</v>
      </c>
      <c r="J21" s="37" t="s">
        <v>256</v>
      </c>
      <c r="K21" s="68" t="s">
        <v>301</v>
      </c>
      <c r="L21" s="68" t="s">
        <v>301</v>
      </c>
      <c r="M21" s="68" t="s">
        <v>300</v>
      </c>
      <c r="N21" s="68" t="s">
        <v>301</v>
      </c>
      <c r="O21" s="68" t="s">
        <v>301</v>
      </c>
      <c r="P21" s="68" t="s">
        <v>301</v>
      </c>
      <c r="Q21" s="68" t="s">
        <v>301</v>
      </c>
      <c r="R21" s="68" t="s">
        <v>301</v>
      </c>
      <c r="S21" s="76"/>
      <c r="T21" s="76"/>
    </row>
    <row r="22" spans="1:20" ht="29.25">
      <c r="A22" s="37"/>
      <c r="B22" s="37"/>
      <c r="C22" s="37" t="s">
        <v>439</v>
      </c>
      <c r="D22" s="37"/>
      <c r="E22" s="37"/>
      <c r="F22" s="37"/>
      <c r="G22" s="37"/>
      <c r="H22" s="57" t="s">
        <v>450</v>
      </c>
      <c r="I22" s="37"/>
      <c r="J22" s="37"/>
      <c r="K22" s="68"/>
      <c r="L22" s="68"/>
      <c r="M22" s="68"/>
      <c r="N22" s="68"/>
      <c r="O22" s="68"/>
      <c r="P22" s="68"/>
      <c r="Q22" s="76"/>
      <c r="R22" s="79"/>
      <c r="S22" s="76"/>
      <c r="T22" s="76"/>
    </row>
    <row r="23" spans="1:20">
      <c r="A23" s="37"/>
      <c r="B23" s="37"/>
      <c r="C23" s="37"/>
      <c r="D23" s="37" t="s">
        <v>438</v>
      </c>
      <c r="E23" s="37"/>
      <c r="F23" s="37"/>
      <c r="G23" s="37"/>
      <c r="H23" s="57"/>
      <c r="I23" s="37" t="s">
        <v>508</v>
      </c>
      <c r="J23" s="37" t="s">
        <v>442</v>
      </c>
      <c r="K23" s="68" t="s">
        <v>301</v>
      </c>
      <c r="L23" s="68" t="s">
        <v>300</v>
      </c>
      <c r="M23" s="68" t="s">
        <v>301</v>
      </c>
      <c r="N23" s="68" t="s">
        <v>301</v>
      </c>
      <c r="O23" s="68" t="s">
        <v>301</v>
      </c>
      <c r="P23" s="68" t="s">
        <v>301</v>
      </c>
      <c r="Q23" s="68" t="s">
        <v>301</v>
      </c>
      <c r="R23" s="68" t="s">
        <v>300</v>
      </c>
      <c r="S23" s="76"/>
      <c r="T23" s="76"/>
    </row>
    <row r="24" spans="1:20">
      <c r="A24" s="37"/>
      <c r="B24" s="37"/>
      <c r="C24" s="37"/>
      <c r="D24" s="37" t="s">
        <v>443</v>
      </c>
      <c r="E24" s="37"/>
      <c r="F24" s="37"/>
      <c r="G24" s="37"/>
      <c r="H24" s="57"/>
      <c r="I24" s="37" t="s">
        <v>509</v>
      </c>
      <c r="J24" s="37" t="s">
        <v>444</v>
      </c>
      <c r="K24" s="68" t="s">
        <v>301</v>
      </c>
      <c r="L24" s="68" t="s">
        <v>300</v>
      </c>
      <c r="M24" s="68" t="s">
        <v>301</v>
      </c>
      <c r="N24" s="68" t="s">
        <v>301</v>
      </c>
      <c r="O24" s="68" t="s">
        <v>301</v>
      </c>
      <c r="P24" s="68" t="s">
        <v>301</v>
      </c>
      <c r="Q24" s="68" t="s">
        <v>301</v>
      </c>
      <c r="R24" s="68" t="s">
        <v>300</v>
      </c>
      <c r="S24" s="76"/>
      <c r="T24" s="76"/>
    </row>
    <row r="25" spans="1:20" ht="29.25">
      <c r="A25" s="76"/>
      <c r="B25" s="76"/>
      <c r="C25" s="76"/>
      <c r="D25" s="37" t="s">
        <v>445</v>
      </c>
      <c r="E25" s="76"/>
      <c r="F25" s="76"/>
      <c r="G25" s="76"/>
      <c r="H25" s="76"/>
      <c r="I25" s="57" t="s">
        <v>834</v>
      </c>
      <c r="J25" s="37" t="s">
        <v>452</v>
      </c>
      <c r="K25" s="68" t="s">
        <v>301</v>
      </c>
      <c r="L25" s="68" t="s">
        <v>300</v>
      </c>
      <c r="M25" s="68" t="s">
        <v>301</v>
      </c>
      <c r="N25" s="68" t="s">
        <v>301</v>
      </c>
      <c r="O25" s="68" t="s">
        <v>301</v>
      </c>
      <c r="P25" s="68" t="s">
        <v>301</v>
      </c>
      <c r="Q25" s="68" t="s">
        <v>301</v>
      </c>
      <c r="R25" s="68" t="s">
        <v>300</v>
      </c>
      <c r="S25" s="76"/>
      <c r="T25" s="76"/>
    </row>
    <row r="26" spans="1:20">
      <c r="A26" s="76"/>
      <c r="B26" s="76"/>
      <c r="C26" s="76"/>
      <c r="D26" s="37" t="s">
        <v>446</v>
      </c>
      <c r="E26" s="76"/>
      <c r="F26" s="76"/>
      <c r="G26" s="76"/>
      <c r="H26" s="76"/>
      <c r="I26" s="37" t="s">
        <v>510</v>
      </c>
      <c r="J26" s="37" t="s">
        <v>447</v>
      </c>
      <c r="K26" s="68" t="s">
        <v>301</v>
      </c>
      <c r="L26" s="68" t="s">
        <v>300</v>
      </c>
      <c r="M26" s="68" t="s">
        <v>301</v>
      </c>
      <c r="N26" s="68" t="s">
        <v>301</v>
      </c>
      <c r="O26" s="68" t="s">
        <v>300</v>
      </c>
      <c r="P26" s="68" t="s">
        <v>301</v>
      </c>
      <c r="Q26" s="68" t="s">
        <v>301</v>
      </c>
      <c r="R26" s="68" t="s">
        <v>300</v>
      </c>
      <c r="S26" s="76"/>
      <c r="T26" s="76"/>
    </row>
    <row r="27" spans="1:20">
      <c r="D27" s="37" t="s">
        <v>527</v>
      </c>
      <c r="I27" s="37" t="s">
        <v>528</v>
      </c>
      <c r="J27" s="37" t="s">
        <v>529</v>
      </c>
      <c r="K27" s="68" t="s">
        <v>301</v>
      </c>
      <c r="L27" s="68" t="s">
        <v>300</v>
      </c>
      <c r="M27" s="68" t="s">
        <v>301</v>
      </c>
      <c r="N27" s="68" t="s">
        <v>301</v>
      </c>
      <c r="O27" s="68" t="s">
        <v>300</v>
      </c>
      <c r="P27" s="68" t="s">
        <v>301</v>
      </c>
      <c r="Q27" s="68" t="s">
        <v>301</v>
      </c>
      <c r="R27" s="68" t="s">
        <v>300</v>
      </c>
    </row>
    <row r="28" spans="1:20">
      <c r="D28" s="37" t="s">
        <v>835</v>
      </c>
      <c r="I28" s="37" t="s">
        <v>837</v>
      </c>
      <c r="J28" s="37"/>
      <c r="K28" s="68"/>
      <c r="L28" s="68"/>
      <c r="M28" s="68"/>
      <c r="N28" s="68"/>
      <c r="O28" s="68"/>
      <c r="P28" s="68"/>
      <c r="Q28" s="68"/>
      <c r="R28" s="68"/>
    </row>
    <row r="29" spans="1:20">
      <c r="D29" s="37" t="s">
        <v>836</v>
      </c>
      <c r="I29" s="37" t="s">
        <v>838</v>
      </c>
      <c r="J29" s="37"/>
      <c r="K29" s="68"/>
      <c r="L29" s="68"/>
      <c r="M29" s="68"/>
      <c r="N29" s="68"/>
      <c r="O29" s="68"/>
      <c r="P29" s="68"/>
      <c r="Q29" s="68"/>
      <c r="R29" s="68"/>
    </row>
    <row r="30" spans="1:20">
      <c r="A30" s="37"/>
      <c r="B30" s="37"/>
      <c r="C30" s="37"/>
      <c r="D30" s="37" t="s">
        <v>526</v>
      </c>
      <c r="E30" s="37"/>
      <c r="F30" s="37"/>
      <c r="G30" s="37"/>
      <c r="H30" s="37"/>
      <c r="I30" s="37" t="s">
        <v>592</v>
      </c>
      <c r="J30" s="37" t="s">
        <v>256</v>
      </c>
      <c r="K30" s="68" t="s">
        <v>301</v>
      </c>
      <c r="L30" s="68" t="s">
        <v>301</v>
      </c>
      <c r="M30" s="68" t="s">
        <v>300</v>
      </c>
      <c r="N30" s="68" t="s">
        <v>301</v>
      </c>
      <c r="O30" s="68" t="s">
        <v>301</v>
      </c>
      <c r="P30" s="68" t="s">
        <v>301</v>
      </c>
      <c r="Q30" s="68" t="s">
        <v>301</v>
      </c>
      <c r="R30" s="68" t="s">
        <v>301</v>
      </c>
      <c r="S30" s="76"/>
      <c r="T30" s="76"/>
    </row>
    <row r="31" spans="1:20">
      <c r="A31" s="76"/>
      <c r="B31" s="76"/>
      <c r="C31" s="37" t="s">
        <v>448</v>
      </c>
      <c r="D31" s="37"/>
      <c r="E31" s="37"/>
      <c r="F31" s="57"/>
      <c r="G31" s="37"/>
      <c r="H31" s="37" t="s">
        <v>451</v>
      </c>
      <c r="I31" s="37"/>
      <c r="J31" s="57"/>
      <c r="R31" s="79"/>
      <c r="S31" s="76"/>
      <c r="T31" s="76"/>
    </row>
    <row r="32" spans="1:20">
      <c r="A32" s="76"/>
      <c r="B32" s="76"/>
      <c r="C32" s="37"/>
      <c r="D32" s="37" t="s">
        <v>449</v>
      </c>
      <c r="E32" s="37"/>
      <c r="F32" s="57"/>
      <c r="G32" s="37"/>
      <c r="H32" s="37"/>
      <c r="I32" s="37" t="s">
        <v>511</v>
      </c>
      <c r="J32" s="57" t="s">
        <v>454</v>
      </c>
      <c r="K32" s="37"/>
      <c r="L32" s="37"/>
      <c r="M32" s="37"/>
      <c r="N32" s="57"/>
      <c r="O32" s="37"/>
      <c r="P32" s="37"/>
      <c r="Q32" s="76"/>
      <c r="R32" s="79"/>
      <c r="S32" s="76"/>
      <c r="T32" s="76"/>
    </row>
    <row r="33" spans="1:20">
      <c r="A33" s="76"/>
      <c r="B33" s="76"/>
      <c r="C33" s="37"/>
      <c r="D33" s="37" t="s">
        <v>303</v>
      </c>
      <c r="E33" s="37"/>
      <c r="F33" s="57"/>
      <c r="G33" s="37"/>
      <c r="H33" s="37"/>
      <c r="I33" s="37" t="s">
        <v>512</v>
      </c>
      <c r="J33" s="57" t="s">
        <v>455</v>
      </c>
      <c r="K33" s="37" t="s">
        <v>301</v>
      </c>
      <c r="L33" s="37" t="s">
        <v>300</v>
      </c>
      <c r="M33" s="37" t="s">
        <v>301</v>
      </c>
      <c r="N33" s="57" t="s">
        <v>300</v>
      </c>
      <c r="O33" s="37" t="s">
        <v>300</v>
      </c>
      <c r="P33" s="37" t="s">
        <v>300</v>
      </c>
      <c r="Q33" s="37" t="s">
        <v>300</v>
      </c>
      <c r="R33" s="68" t="s">
        <v>300</v>
      </c>
      <c r="S33" s="76"/>
      <c r="T33" s="76"/>
    </row>
    <row r="34" spans="1:20">
      <c r="A34" s="76"/>
      <c r="B34" s="76"/>
      <c r="C34" s="37"/>
      <c r="D34" s="37" t="s">
        <v>488</v>
      </c>
      <c r="E34" s="37"/>
      <c r="F34" s="57"/>
      <c r="G34" s="37"/>
      <c r="H34" s="37"/>
      <c r="I34" s="37" t="s">
        <v>513</v>
      </c>
      <c r="J34" s="37" t="s">
        <v>492</v>
      </c>
      <c r="K34" s="37"/>
      <c r="L34" s="37"/>
      <c r="M34" s="37"/>
      <c r="N34" s="57"/>
      <c r="O34" s="37"/>
      <c r="P34" s="37"/>
      <c r="Q34" s="37"/>
      <c r="R34" s="68"/>
      <c r="S34" s="76"/>
      <c r="T34" s="76"/>
    </row>
    <row r="35" spans="1:20">
      <c r="D35" s="37" t="s">
        <v>527</v>
      </c>
      <c r="I35" s="37" t="s">
        <v>528</v>
      </c>
      <c r="J35" s="37" t="s">
        <v>529</v>
      </c>
      <c r="K35" s="68" t="s">
        <v>301</v>
      </c>
      <c r="L35" s="68" t="s">
        <v>300</v>
      </c>
      <c r="M35" s="68" t="s">
        <v>301</v>
      </c>
      <c r="N35" s="68" t="s">
        <v>301</v>
      </c>
      <c r="O35" s="68" t="s">
        <v>300</v>
      </c>
      <c r="P35" s="68" t="s">
        <v>301</v>
      </c>
      <c r="Q35" s="68" t="s">
        <v>301</v>
      </c>
      <c r="R35" s="68" t="s">
        <v>300</v>
      </c>
    </row>
    <row r="36" spans="1:20">
      <c r="A36" s="76"/>
      <c r="B36" s="76"/>
      <c r="C36" s="37"/>
      <c r="D36" s="37" t="s">
        <v>489</v>
      </c>
      <c r="E36" s="37"/>
      <c r="F36" s="57"/>
      <c r="G36" s="37"/>
      <c r="H36" s="37" t="s">
        <v>490</v>
      </c>
      <c r="I36" s="37" t="s">
        <v>514</v>
      </c>
      <c r="J36" s="57" t="s">
        <v>491</v>
      </c>
      <c r="K36" s="37" t="s">
        <v>301</v>
      </c>
      <c r="L36" s="37" t="s">
        <v>300</v>
      </c>
      <c r="M36" s="37" t="s">
        <v>301</v>
      </c>
      <c r="N36" s="37" t="s">
        <v>301</v>
      </c>
      <c r="O36" s="37" t="s">
        <v>301</v>
      </c>
      <c r="P36" s="37" t="s">
        <v>301</v>
      </c>
      <c r="Q36" s="37" t="s">
        <v>301</v>
      </c>
      <c r="R36" s="37" t="s">
        <v>301</v>
      </c>
      <c r="S36" s="76"/>
      <c r="T36" s="76"/>
    </row>
    <row r="37" spans="1:20">
      <c r="A37" s="76"/>
      <c r="B37" s="76"/>
      <c r="C37" s="37"/>
      <c r="D37" s="37" t="s">
        <v>453</v>
      </c>
      <c r="E37" s="37"/>
      <c r="F37" s="57"/>
      <c r="G37" s="37"/>
      <c r="H37" s="37"/>
      <c r="I37" s="37" t="s">
        <v>515</v>
      </c>
      <c r="J37" s="57" t="s">
        <v>456</v>
      </c>
      <c r="K37" s="37" t="s">
        <v>301</v>
      </c>
      <c r="L37" s="37" t="s">
        <v>300</v>
      </c>
      <c r="M37" s="37" t="s">
        <v>301</v>
      </c>
      <c r="N37" s="57" t="s">
        <v>301</v>
      </c>
      <c r="O37" s="37" t="s">
        <v>300</v>
      </c>
      <c r="P37" s="37" t="s">
        <v>301</v>
      </c>
      <c r="Q37" s="37" t="s">
        <v>301</v>
      </c>
      <c r="R37" s="68" t="s">
        <v>300</v>
      </c>
      <c r="S37" s="76"/>
      <c r="T37" s="76"/>
    </row>
    <row r="38" spans="1:20">
      <c r="A38" s="76"/>
      <c r="B38" s="76"/>
      <c r="C38" s="37"/>
      <c r="D38" s="37" t="s">
        <v>457</v>
      </c>
      <c r="E38" s="37"/>
      <c r="F38" s="57"/>
      <c r="G38" s="37"/>
      <c r="H38" s="37"/>
      <c r="I38" s="37" t="s">
        <v>516</v>
      </c>
      <c r="J38" s="57" t="s">
        <v>458</v>
      </c>
      <c r="K38" s="37" t="s">
        <v>301</v>
      </c>
      <c r="L38" s="37" t="s">
        <v>300</v>
      </c>
      <c r="M38" s="37" t="s">
        <v>301</v>
      </c>
      <c r="N38" s="57" t="s">
        <v>301</v>
      </c>
      <c r="O38" s="37" t="s">
        <v>300</v>
      </c>
      <c r="P38" s="37" t="s">
        <v>301</v>
      </c>
      <c r="Q38" s="37" t="s">
        <v>301</v>
      </c>
      <c r="R38" s="68" t="s">
        <v>300</v>
      </c>
      <c r="S38" s="76"/>
      <c r="T38" s="76"/>
    </row>
    <row r="39" spans="1:20">
      <c r="A39" s="76"/>
      <c r="B39" s="76"/>
      <c r="C39" s="37"/>
      <c r="D39" s="37" t="s">
        <v>459</v>
      </c>
      <c r="E39" s="37"/>
      <c r="F39" s="57"/>
      <c r="G39" s="37"/>
      <c r="H39" s="37"/>
      <c r="I39" s="37" t="s">
        <v>517</v>
      </c>
      <c r="J39" s="57" t="s">
        <v>460</v>
      </c>
      <c r="K39" s="37" t="s">
        <v>301</v>
      </c>
      <c r="L39" s="37" t="s">
        <v>300</v>
      </c>
      <c r="M39" s="37" t="s">
        <v>301</v>
      </c>
      <c r="N39" s="57" t="s">
        <v>301</v>
      </c>
      <c r="O39" s="37" t="s">
        <v>300</v>
      </c>
      <c r="P39" s="37" t="s">
        <v>301</v>
      </c>
      <c r="Q39" s="37" t="s">
        <v>301</v>
      </c>
      <c r="R39" s="68" t="s">
        <v>300</v>
      </c>
      <c r="S39" s="76"/>
      <c r="T39" s="76"/>
    </row>
    <row r="40" spans="1:20">
      <c r="A40" s="76"/>
      <c r="B40" s="76"/>
      <c r="C40" s="37"/>
      <c r="D40" s="37" t="s">
        <v>461</v>
      </c>
      <c r="E40" s="37"/>
      <c r="F40" s="57"/>
      <c r="G40" s="37"/>
      <c r="H40" s="37"/>
      <c r="I40" s="37" t="s">
        <v>518</v>
      </c>
      <c r="J40" s="57" t="s">
        <v>462</v>
      </c>
      <c r="K40" s="37" t="s">
        <v>301</v>
      </c>
      <c r="L40" s="37" t="s">
        <v>300</v>
      </c>
      <c r="M40" s="37" t="s">
        <v>301</v>
      </c>
      <c r="N40" s="57" t="s">
        <v>301</v>
      </c>
      <c r="O40" s="37" t="s">
        <v>300</v>
      </c>
      <c r="P40" s="37" t="s">
        <v>301</v>
      </c>
      <c r="Q40" s="37" t="s">
        <v>301</v>
      </c>
      <c r="R40" s="68" t="s">
        <v>300</v>
      </c>
      <c r="S40" s="76"/>
      <c r="T40" s="76"/>
    </row>
    <row r="41" spans="1:20">
      <c r="A41" s="37"/>
      <c r="B41" s="37"/>
      <c r="C41" s="37"/>
      <c r="D41" s="37" t="s">
        <v>526</v>
      </c>
      <c r="E41" s="37"/>
      <c r="F41" s="37"/>
      <c r="G41" s="37"/>
      <c r="H41" s="37"/>
      <c r="I41" s="37" t="s">
        <v>592</v>
      </c>
      <c r="J41" s="37" t="s">
        <v>256</v>
      </c>
      <c r="K41" s="68" t="s">
        <v>301</v>
      </c>
      <c r="L41" s="68" t="s">
        <v>301</v>
      </c>
      <c r="M41" s="68" t="s">
        <v>300</v>
      </c>
      <c r="N41" s="68" t="s">
        <v>301</v>
      </c>
      <c r="O41" s="68" t="s">
        <v>301</v>
      </c>
      <c r="P41" s="68" t="s">
        <v>301</v>
      </c>
      <c r="Q41" s="68" t="s">
        <v>301</v>
      </c>
      <c r="R41" s="68" t="s">
        <v>301</v>
      </c>
      <c r="S41" s="76"/>
      <c r="T41" s="76"/>
    </row>
    <row r="42" spans="1:20">
      <c r="A42" s="76"/>
      <c r="B42" s="76"/>
      <c r="C42" s="37" t="s">
        <v>427</v>
      </c>
      <c r="D42" s="37"/>
      <c r="E42" s="37"/>
      <c r="F42" s="57"/>
      <c r="G42" s="37"/>
      <c r="H42" s="37" t="s">
        <v>464</v>
      </c>
      <c r="I42" s="37"/>
      <c r="J42" s="57"/>
      <c r="K42" s="37"/>
      <c r="L42" s="37"/>
      <c r="M42" s="37"/>
      <c r="N42" s="57"/>
      <c r="O42" s="37"/>
      <c r="P42" s="37"/>
      <c r="Q42" s="76"/>
      <c r="R42" s="79"/>
      <c r="S42" s="76"/>
      <c r="T42" s="76"/>
    </row>
    <row r="43" spans="1:20">
      <c r="A43" s="76"/>
      <c r="B43" s="76"/>
      <c r="C43" s="37"/>
      <c r="D43" s="245" t="s">
        <v>463</v>
      </c>
      <c r="E43" s="245"/>
      <c r="F43" s="245"/>
      <c r="G43" s="37"/>
      <c r="H43" s="37"/>
      <c r="I43" s="37" t="s">
        <v>519</v>
      </c>
      <c r="J43" s="57" t="s">
        <v>465</v>
      </c>
      <c r="K43" s="37" t="s">
        <v>301</v>
      </c>
      <c r="L43" s="37" t="s">
        <v>301</v>
      </c>
      <c r="M43" s="37" t="s">
        <v>301</v>
      </c>
      <c r="N43" s="57" t="s">
        <v>301</v>
      </c>
      <c r="O43" s="37" t="s">
        <v>301</v>
      </c>
      <c r="P43" s="37" t="s">
        <v>300</v>
      </c>
      <c r="Q43" s="37" t="s">
        <v>301</v>
      </c>
      <c r="R43" s="68" t="s">
        <v>300</v>
      </c>
      <c r="S43" s="76"/>
      <c r="T43" s="76"/>
    </row>
    <row r="44" spans="1:20">
      <c r="A44" s="76"/>
      <c r="B44" s="76"/>
      <c r="C44" s="37"/>
      <c r="D44" s="245" t="s">
        <v>272</v>
      </c>
      <c r="E44" s="245"/>
      <c r="F44" s="245"/>
      <c r="G44" s="37"/>
      <c r="H44" s="37"/>
      <c r="I44" s="37" t="s">
        <v>520</v>
      </c>
      <c r="J44" s="57" t="s">
        <v>466</v>
      </c>
      <c r="K44" s="37" t="s">
        <v>301</v>
      </c>
      <c r="L44" s="37" t="s">
        <v>301</v>
      </c>
      <c r="M44" s="37" t="s">
        <v>301</v>
      </c>
      <c r="N44" s="57" t="s">
        <v>301</v>
      </c>
      <c r="O44" s="37" t="s">
        <v>301</v>
      </c>
      <c r="P44" s="37" t="s">
        <v>300</v>
      </c>
      <c r="Q44" s="37" t="s">
        <v>301</v>
      </c>
      <c r="R44" s="68" t="s">
        <v>300</v>
      </c>
      <c r="S44" s="76"/>
      <c r="T44" s="76"/>
    </row>
    <row r="45" spans="1:20">
      <c r="D45" s="37" t="s">
        <v>527</v>
      </c>
      <c r="I45" s="37" t="s">
        <v>528</v>
      </c>
      <c r="J45" s="37" t="s">
        <v>529</v>
      </c>
      <c r="K45" s="68" t="s">
        <v>301</v>
      </c>
      <c r="L45" s="68" t="s">
        <v>300</v>
      </c>
      <c r="M45" s="68" t="s">
        <v>301</v>
      </c>
      <c r="N45" s="68" t="s">
        <v>301</v>
      </c>
      <c r="O45" s="68" t="s">
        <v>300</v>
      </c>
      <c r="P45" s="68" t="s">
        <v>301</v>
      </c>
      <c r="Q45" s="68" t="s">
        <v>301</v>
      </c>
      <c r="R45" s="68" t="s">
        <v>300</v>
      </c>
    </row>
    <row r="46" spans="1:20">
      <c r="A46" s="37"/>
      <c r="B46" s="37"/>
      <c r="C46" s="37"/>
      <c r="D46" s="37" t="s">
        <v>526</v>
      </c>
      <c r="E46" s="37"/>
      <c r="F46" s="37"/>
      <c r="G46" s="37"/>
      <c r="H46" s="37"/>
      <c r="I46" s="37" t="s">
        <v>592</v>
      </c>
      <c r="J46" s="37" t="s">
        <v>256</v>
      </c>
      <c r="K46" s="68" t="s">
        <v>301</v>
      </c>
      <c r="L46" s="68" t="s">
        <v>301</v>
      </c>
      <c r="M46" s="68" t="s">
        <v>300</v>
      </c>
      <c r="N46" s="68" t="s">
        <v>301</v>
      </c>
      <c r="O46" s="68" t="s">
        <v>301</v>
      </c>
      <c r="P46" s="68" t="s">
        <v>301</v>
      </c>
      <c r="Q46" s="68" t="s">
        <v>301</v>
      </c>
      <c r="R46" s="68" t="s">
        <v>301</v>
      </c>
      <c r="S46" s="76"/>
      <c r="T46" s="76"/>
    </row>
    <row r="47" spans="1:20">
      <c r="A47" s="76"/>
      <c r="B47" s="37"/>
      <c r="C47" s="76"/>
      <c r="D47" s="37"/>
      <c r="E47" s="37"/>
      <c r="F47" s="57"/>
      <c r="G47" s="37"/>
      <c r="H47" s="76"/>
      <c r="I47" s="37"/>
      <c r="J47" s="77"/>
      <c r="K47" s="37"/>
      <c r="L47" s="37"/>
      <c r="M47" s="37"/>
      <c r="N47" s="57"/>
      <c r="O47" s="37"/>
      <c r="P47" s="37"/>
      <c r="Q47" s="37"/>
      <c r="R47" s="68"/>
      <c r="S47" s="76"/>
      <c r="T47" s="76"/>
    </row>
    <row r="48" spans="1:20">
      <c r="A48" s="76"/>
      <c r="B48" s="37"/>
      <c r="C48" s="76"/>
      <c r="D48" s="37" t="s">
        <v>467</v>
      </c>
      <c r="E48" s="37"/>
      <c r="F48" s="37"/>
      <c r="G48" s="37"/>
      <c r="H48" s="76"/>
      <c r="I48" s="37" t="s">
        <v>503</v>
      </c>
      <c r="J48" s="37" t="s">
        <v>468</v>
      </c>
      <c r="K48" s="37" t="s">
        <v>301</v>
      </c>
      <c r="L48" s="37" t="s">
        <v>300</v>
      </c>
      <c r="M48" s="37" t="s">
        <v>300</v>
      </c>
      <c r="N48" s="57" t="s">
        <v>300</v>
      </c>
      <c r="O48" s="37" t="s">
        <v>300</v>
      </c>
      <c r="P48" s="37" t="s">
        <v>301</v>
      </c>
      <c r="Q48" s="37" t="s">
        <v>301</v>
      </c>
      <c r="R48" s="68" t="s">
        <v>301</v>
      </c>
      <c r="S48" s="76"/>
      <c r="T48" s="76"/>
    </row>
    <row r="49" spans="1:20">
      <c r="A49" s="76"/>
      <c r="B49" s="37"/>
      <c r="C49" s="76"/>
      <c r="D49" s="37"/>
      <c r="E49" s="37"/>
      <c r="F49" s="37"/>
      <c r="G49" s="37"/>
      <c r="H49" s="76"/>
      <c r="I49" s="37"/>
      <c r="J49" s="37"/>
      <c r="K49" s="37"/>
      <c r="L49" s="37"/>
      <c r="M49" s="37"/>
      <c r="N49" s="57"/>
      <c r="O49" s="37"/>
      <c r="P49" s="37"/>
      <c r="Q49" s="37"/>
      <c r="R49" s="68"/>
      <c r="S49" s="76"/>
      <c r="T49" s="76"/>
    </row>
    <row r="50" spans="1:20">
      <c r="A50" s="76"/>
      <c r="B50" s="37"/>
      <c r="C50" s="76" t="s">
        <v>474</v>
      </c>
      <c r="D50" s="37"/>
      <c r="E50" s="37"/>
      <c r="F50" s="37"/>
      <c r="G50" s="37"/>
      <c r="H50" s="76" t="s">
        <v>475</v>
      </c>
      <c r="I50" s="37"/>
      <c r="J50" s="37"/>
      <c r="K50" s="37"/>
      <c r="L50" s="37"/>
      <c r="M50" s="37"/>
      <c r="N50" s="57"/>
      <c r="O50" s="37"/>
      <c r="P50" s="37"/>
      <c r="Q50" s="37"/>
      <c r="R50" s="68"/>
      <c r="S50" s="76"/>
      <c r="T50" s="76"/>
    </row>
    <row r="51" spans="1:20">
      <c r="A51" s="37"/>
      <c r="B51" s="37"/>
      <c r="C51" s="37"/>
      <c r="D51" s="37" t="s">
        <v>428</v>
      </c>
      <c r="E51" s="37"/>
      <c r="F51" s="37"/>
      <c r="G51" s="37"/>
      <c r="H51" s="57"/>
      <c r="I51" s="37" t="s">
        <v>506</v>
      </c>
      <c r="J51" s="37" t="s">
        <v>440</v>
      </c>
      <c r="K51" s="68" t="s">
        <v>301</v>
      </c>
      <c r="L51" s="68" t="s">
        <v>301</v>
      </c>
      <c r="M51" s="68" t="s">
        <v>300</v>
      </c>
      <c r="N51" s="68" t="s">
        <v>301</v>
      </c>
      <c r="O51" s="68" t="s">
        <v>301</v>
      </c>
      <c r="P51" s="68" t="s">
        <v>301</v>
      </c>
      <c r="Q51" s="68" t="s">
        <v>301</v>
      </c>
      <c r="R51" s="68" t="s">
        <v>300</v>
      </c>
      <c r="S51" s="76"/>
      <c r="T51" s="76"/>
    </row>
    <row r="52" spans="1:20">
      <c r="A52" s="37"/>
      <c r="B52" s="37"/>
      <c r="C52" s="37"/>
      <c r="D52" s="37"/>
      <c r="E52" s="37"/>
      <c r="F52" s="37"/>
      <c r="G52" s="37"/>
      <c r="H52" s="57"/>
      <c r="I52" s="37"/>
      <c r="J52" s="37"/>
      <c r="K52" s="68"/>
      <c r="L52" s="68"/>
      <c r="M52" s="68"/>
      <c r="N52" s="68"/>
      <c r="O52" s="68"/>
      <c r="P52" s="68"/>
      <c r="Q52" s="68"/>
      <c r="R52" s="68"/>
      <c r="S52" s="76"/>
      <c r="T52" s="76"/>
    </row>
    <row r="53" spans="1:20">
      <c r="A53" s="37"/>
      <c r="B53" s="37"/>
      <c r="C53" s="37"/>
      <c r="D53" s="37"/>
      <c r="E53" s="37"/>
      <c r="F53" s="37"/>
      <c r="G53" s="37"/>
      <c r="H53" s="57"/>
      <c r="I53" s="37"/>
      <c r="J53" s="37"/>
      <c r="K53" s="68"/>
      <c r="L53" s="68"/>
      <c r="M53" s="68"/>
      <c r="N53" s="68"/>
      <c r="O53" s="68"/>
      <c r="P53" s="68"/>
      <c r="Q53" s="68"/>
      <c r="R53" s="68"/>
      <c r="S53" s="76"/>
      <c r="T53" s="76"/>
    </row>
    <row r="54" spans="1:20">
      <c r="A54" s="37"/>
      <c r="B54" s="37"/>
      <c r="C54" t="s">
        <v>587</v>
      </c>
      <c r="D54" s="37"/>
      <c r="E54" s="37"/>
      <c r="F54" s="37"/>
      <c r="G54" s="37"/>
      <c r="H54" s="37" t="s">
        <v>585</v>
      </c>
      <c r="I54" s="37" t="s">
        <v>586</v>
      </c>
      <c r="J54" s="57" t="s">
        <v>589</v>
      </c>
      <c r="K54" s="37" t="s">
        <v>301</v>
      </c>
      <c r="L54" s="37" t="s">
        <v>300</v>
      </c>
      <c r="M54" s="37" t="s">
        <v>301</v>
      </c>
      <c r="N54" s="57" t="s">
        <v>300</v>
      </c>
      <c r="O54" s="37" t="s">
        <v>300</v>
      </c>
      <c r="P54" s="37" t="s">
        <v>300</v>
      </c>
      <c r="Q54" s="37" t="s">
        <v>300</v>
      </c>
      <c r="R54" s="68" t="s">
        <v>300</v>
      </c>
      <c r="S54" s="76"/>
      <c r="T54" s="76"/>
    </row>
    <row r="55" spans="1:20">
      <c r="A55" s="76"/>
      <c r="B55" s="37"/>
      <c r="C55" s="76"/>
      <c r="D55" s="37"/>
      <c r="E55" s="37"/>
      <c r="F55" s="37"/>
      <c r="G55" s="37"/>
      <c r="H55" s="76" t="s">
        <v>588</v>
      </c>
      <c r="I55" s="37" t="s">
        <v>590</v>
      </c>
      <c r="J55" s="57" t="s">
        <v>591</v>
      </c>
      <c r="K55" s="37" t="s">
        <v>301</v>
      </c>
      <c r="L55" s="37" t="s">
        <v>300</v>
      </c>
      <c r="M55" s="37" t="s">
        <v>301</v>
      </c>
      <c r="N55" s="57" t="s">
        <v>300</v>
      </c>
      <c r="O55" s="37" t="s">
        <v>300</v>
      </c>
      <c r="P55" s="37" t="s">
        <v>300</v>
      </c>
      <c r="Q55" s="37" t="s">
        <v>300</v>
      </c>
      <c r="R55" s="68" t="s">
        <v>300</v>
      </c>
      <c r="S55" s="76"/>
      <c r="T55" s="76"/>
    </row>
    <row r="56" spans="1:20">
      <c r="A56" s="76"/>
      <c r="B56" s="37"/>
      <c r="C56" s="76" t="s">
        <v>531</v>
      </c>
      <c r="D56" s="37"/>
      <c r="E56" s="37"/>
      <c r="F56" s="37"/>
      <c r="G56" s="37"/>
      <c r="H56" s="76"/>
      <c r="I56" s="37"/>
      <c r="J56" s="37"/>
      <c r="K56" s="37"/>
      <c r="L56" s="37"/>
      <c r="M56" s="37"/>
      <c r="N56" s="37"/>
      <c r="O56" s="37"/>
      <c r="P56" s="37"/>
      <c r="Q56" s="37"/>
      <c r="R56" s="68"/>
      <c r="S56" s="76"/>
      <c r="T56" s="76"/>
    </row>
    <row r="57" spans="1:20">
      <c r="A57" s="76"/>
      <c r="B57" s="37"/>
      <c r="C57" s="76"/>
      <c r="D57" s="37"/>
      <c r="E57" s="37"/>
      <c r="F57" s="37"/>
      <c r="G57" s="37"/>
      <c r="H57" s="76"/>
      <c r="I57" s="37"/>
      <c r="J57" s="37"/>
      <c r="K57" s="37"/>
      <c r="L57" s="37"/>
      <c r="M57" s="37"/>
      <c r="N57" s="57"/>
      <c r="O57" s="37"/>
      <c r="P57" s="37"/>
      <c r="Q57" s="37"/>
      <c r="R57" s="37"/>
      <c r="S57" s="76"/>
      <c r="T57" s="76"/>
    </row>
    <row r="58" spans="1:20">
      <c r="A58" s="76"/>
      <c r="C58" s="76"/>
      <c r="D58" s="37"/>
      <c r="E58" s="37"/>
      <c r="F58" s="37"/>
      <c r="G58" s="37"/>
      <c r="H58" s="76"/>
      <c r="I58" s="76"/>
      <c r="J58" s="76"/>
      <c r="K58" s="68"/>
      <c r="L58" s="68"/>
      <c r="M58" s="68"/>
      <c r="N58" s="68"/>
      <c r="O58" s="68"/>
      <c r="P58" s="68"/>
      <c r="Q58" s="76"/>
      <c r="R58" s="76"/>
      <c r="S58" s="76"/>
      <c r="T58" s="76"/>
    </row>
    <row r="59" spans="1:20">
      <c r="A59" s="76"/>
      <c r="B59" s="38" t="s">
        <v>304</v>
      </c>
      <c r="C59" s="37"/>
      <c r="D59" s="37"/>
      <c r="E59" s="37"/>
      <c r="F59" s="37"/>
      <c r="G59" s="37"/>
      <c r="H59" s="37"/>
      <c r="I59" s="57"/>
      <c r="J59" s="37"/>
      <c r="K59" s="37" t="s">
        <v>302</v>
      </c>
      <c r="L59" s="37"/>
      <c r="M59" s="37"/>
      <c r="N59" s="37"/>
      <c r="O59" s="37"/>
      <c r="P59" s="37"/>
      <c r="Q59" s="76"/>
      <c r="R59" s="76"/>
      <c r="S59" s="76"/>
      <c r="T59" s="76"/>
    </row>
    <row r="60" spans="1:20">
      <c r="A60" s="76"/>
      <c r="B60" s="37"/>
      <c r="C60" s="37"/>
      <c r="D60" s="37"/>
      <c r="E60" s="37"/>
      <c r="F60" s="37"/>
      <c r="G60" s="37"/>
      <c r="H60" s="37"/>
      <c r="I60" s="37"/>
      <c r="J60" s="37"/>
      <c r="K60" s="37"/>
      <c r="L60" s="37"/>
      <c r="M60" s="37"/>
      <c r="N60" s="37"/>
      <c r="O60" s="37"/>
      <c r="P60" s="37"/>
      <c r="Q60" s="76"/>
      <c r="R60" s="76"/>
      <c r="S60" s="76"/>
      <c r="T60" s="76"/>
    </row>
    <row r="61" spans="1:20">
      <c r="A61" s="76"/>
      <c r="B61" s="38" t="s">
        <v>307</v>
      </c>
      <c r="C61" s="37"/>
      <c r="D61" s="37"/>
      <c r="E61" s="37"/>
      <c r="F61" s="37"/>
      <c r="G61" s="37"/>
      <c r="H61" s="37"/>
      <c r="I61" s="37"/>
      <c r="J61" s="37"/>
      <c r="K61" s="37"/>
      <c r="L61" s="37"/>
      <c r="M61" s="37"/>
      <c r="N61" s="37"/>
      <c r="O61" s="37"/>
      <c r="P61" s="37"/>
      <c r="Q61" s="76"/>
      <c r="R61" s="76"/>
      <c r="S61" s="76"/>
      <c r="T61" s="76"/>
    </row>
    <row r="62" spans="1:20">
      <c r="A62" s="76"/>
      <c r="B62" s="37"/>
      <c r="C62" s="37"/>
      <c r="D62" s="37"/>
      <c r="E62" s="37"/>
      <c r="F62" s="37"/>
      <c r="G62" s="37"/>
      <c r="H62" s="37"/>
      <c r="I62" s="37"/>
      <c r="J62" s="37"/>
      <c r="K62" s="37"/>
      <c r="L62" s="37"/>
      <c r="M62" s="37"/>
      <c r="N62" s="37"/>
      <c r="O62" s="37"/>
      <c r="P62" s="37"/>
      <c r="Q62" s="76"/>
      <c r="R62" s="76"/>
      <c r="S62" s="76"/>
      <c r="T62" s="76"/>
    </row>
    <row r="63" spans="1:20">
      <c r="A63" s="76"/>
      <c r="B63" s="37"/>
      <c r="C63" s="69" t="s">
        <v>305</v>
      </c>
      <c r="D63" s="69"/>
      <c r="E63" s="69"/>
      <c r="F63" s="69"/>
      <c r="G63" s="69" t="s">
        <v>306</v>
      </c>
      <c r="H63" s="69"/>
      <c r="I63" s="37"/>
      <c r="J63" s="37"/>
      <c r="K63" s="37"/>
      <c r="L63" s="37"/>
      <c r="M63" s="37"/>
      <c r="N63" s="37"/>
      <c r="O63" s="37"/>
      <c r="P63" s="37"/>
      <c r="Q63" s="76"/>
      <c r="R63" s="76"/>
      <c r="S63" s="76"/>
      <c r="T63" s="76"/>
    </row>
    <row r="64" spans="1:20" ht="15" customHeight="1">
      <c r="A64" s="76"/>
      <c r="B64" s="37"/>
      <c r="C64" s="67" t="s">
        <v>411</v>
      </c>
      <c r="D64" s="67"/>
      <c r="E64" s="67"/>
      <c r="F64" s="67"/>
      <c r="G64" s="75" t="s">
        <v>432</v>
      </c>
      <c r="H64" s="75"/>
      <c r="I64" s="37"/>
      <c r="J64" s="37"/>
      <c r="K64" s="37"/>
      <c r="L64" s="37"/>
      <c r="M64" s="37"/>
      <c r="N64" s="37"/>
      <c r="O64" s="37"/>
      <c r="P64" s="37"/>
      <c r="Q64" s="76"/>
      <c r="R64" s="76"/>
      <c r="S64" s="76"/>
      <c r="T64" s="76"/>
    </row>
    <row r="65" spans="1:20">
      <c r="A65" s="76"/>
      <c r="C65" s="67" t="s">
        <v>409</v>
      </c>
      <c r="D65" s="67"/>
      <c r="E65" s="67"/>
      <c r="F65" s="67"/>
      <c r="G65" s="68" t="s">
        <v>431</v>
      </c>
      <c r="H65" s="68"/>
      <c r="I65" s="37"/>
      <c r="J65" s="37"/>
      <c r="K65" s="37"/>
      <c r="L65" s="37"/>
      <c r="M65" s="37"/>
      <c r="N65" s="37"/>
      <c r="O65" s="37"/>
      <c r="P65" s="37"/>
      <c r="Q65" s="76"/>
      <c r="R65" s="76"/>
      <c r="S65" s="76"/>
      <c r="T65" s="76"/>
    </row>
    <row r="66" spans="1:20">
      <c r="A66" s="76"/>
      <c r="B66" s="37"/>
      <c r="C66" s="67" t="s">
        <v>388</v>
      </c>
      <c r="D66" s="67"/>
      <c r="E66" s="67"/>
      <c r="F66" s="67"/>
      <c r="G66" s="68" t="s">
        <v>470</v>
      </c>
      <c r="H66" s="68"/>
      <c r="I66" s="37"/>
      <c r="J66" s="37"/>
      <c r="K66" s="37"/>
      <c r="L66" s="37"/>
      <c r="M66" s="37"/>
      <c r="N66" s="37"/>
      <c r="O66" s="37"/>
      <c r="P66" s="37"/>
      <c r="Q66" s="76"/>
      <c r="R66" s="76"/>
      <c r="S66" s="76"/>
      <c r="T66" s="76"/>
    </row>
    <row r="67" spans="1:20">
      <c r="A67" s="76"/>
      <c r="B67" s="37"/>
      <c r="C67" s="67" t="s">
        <v>410</v>
      </c>
      <c r="D67" s="67"/>
      <c r="E67" s="67"/>
      <c r="F67" s="67"/>
      <c r="G67" s="68" t="s">
        <v>433</v>
      </c>
      <c r="H67" s="68"/>
      <c r="I67" s="37"/>
      <c r="J67" s="37"/>
      <c r="K67" s="37"/>
      <c r="L67" s="37"/>
      <c r="M67" s="37"/>
      <c r="N67" s="37"/>
      <c r="O67" s="37"/>
      <c r="P67" s="37"/>
      <c r="Q67" s="76"/>
      <c r="R67" s="76"/>
      <c r="S67" s="76"/>
      <c r="T67" s="76"/>
    </row>
    <row r="68" spans="1:20">
      <c r="A68" s="76"/>
      <c r="B68" s="37"/>
      <c r="C68" s="67" t="s">
        <v>471</v>
      </c>
      <c r="D68" s="67"/>
      <c r="E68" s="67"/>
      <c r="F68" s="67"/>
      <c r="G68" s="68" t="s">
        <v>434</v>
      </c>
      <c r="H68" s="68"/>
      <c r="I68" s="37"/>
      <c r="J68" s="37"/>
      <c r="K68" s="37"/>
      <c r="L68" s="37"/>
      <c r="M68" s="37"/>
      <c r="N68" s="37"/>
      <c r="O68" s="37"/>
      <c r="P68" s="37"/>
      <c r="Q68" s="76"/>
      <c r="R68" s="76"/>
      <c r="S68" s="76"/>
      <c r="T68" s="76"/>
    </row>
    <row r="69" spans="1:20">
      <c r="A69" s="76"/>
      <c r="B69" s="37"/>
      <c r="C69" s="67" t="s">
        <v>48</v>
      </c>
      <c r="D69" s="67"/>
      <c r="E69" s="67"/>
      <c r="F69" s="67"/>
      <c r="G69" s="68" t="s">
        <v>435</v>
      </c>
      <c r="H69" s="68"/>
      <c r="I69" s="37"/>
      <c r="J69" s="37"/>
      <c r="K69" s="37"/>
      <c r="L69" s="37"/>
      <c r="M69" s="37"/>
      <c r="N69" s="37"/>
      <c r="O69" s="37"/>
      <c r="P69" s="37"/>
      <c r="Q69" s="76"/>
      <c r="R69" s="76"/>
      <c r="S69" s="76"/>
      <c r="T69" s="76"/>
    </row>
    <row r="70" spans="1:20">
      <c r="A70" s="76"/>
      <c r="B70" s="37"/>
      <c r="C70" s="60" t="s">
        <v>524</v>
      </c>
      <c r="D70" s="67"/>
      <c r="E70" s="67"/>
      <c r="F70" s="67"/>
      <c r="G70" s="68" t="s">
        <v>473</v>
      </c>
      <c r="H70" s="68"/>
      <c r="I70" s="37"/>
      <c r="J70" s="37"/>
      <c r="K70" s="37"/>
      <c r="L70" s="37"/>
      <c r="M70" s="37"/>
      <c r="N70" s="37"/>
      <c r="O70" s="37"/>
      <c r="P70" s="37"/>
      <c r="Q70" s="76"/>
      <c r="R70" s="76"/>
      <c r="S70" s="76"/>
      <c r="T70" s="76"/>
    </row>
    <row r="71" spans="1:20">
      <c r="A71" s="76"/>
      <c r="B71" s="37"/>
      <c r="C71" s="37" t="s">
        <v>472</v>
      </c>
      <c r="D71" s="37"/>
      <c r="E71" s="37"/>
      <c r="F71" s="37"/>
      <c r="G71" s="68" t="s">
        <v>436</v>
      </c>
      <c r="H71" s="37"/>
      <c r="I71" s="37"/>
      <c r="J71" s="37"/>
      <c r="K71" s="37"/>
      <c r="L71" s="37"/>
      <c r="M71" s="37"/>
      <c r="N71" s="37"/>
      <c r="O71" s="37"/>
      <c r="P71" s="37"/>
      <c r="Q71" s="76"/>
      <c r="R71" s="76"/>
      <c r="S71" s="76"/>
      <c r="T71" s="76"/>
    </row>
    <row r="72" spans="1:20">
      <c r="A72" s="76"/>
      <c r="B72" s="37"/>
      <c r="C72" s="37"/>
      <c r="D72" s="37"/>
      <c r="E72" s="37"/>
      <c r="F72" s="37"/>
      <c r="G72" s="68"/>
      <c r="H72" s="37"/>
      <c r="I72" s="37"/>
      <c r="J72" s="37"/>
      <c r="K72" s="37"/>
      <c r="L72" s="37"/>
      <c r="M72" s="37"/>
      <c r="N72" s="37"/>
      <c r="O72" s="37"/>
      <c r="P72" s="37"/>
      <c r="Q72" s="76"/>
      <c r="R72" s="76"/>
      <c r="S72" s="76"/>
      <c r="T72" s="76"/>
    </row>
    <row r="73" spans="1:20">
      <c r="A73" s="76"/>
      <c r="C73" s="243" t="s">
        <v>575</v>
      </c>
      <c r="D73" s="243"/>
      <c r="E73" s="243"/>
      <c r="F73" s="243"/>
      <c r="G73" s="243"/>
      <c r="H73" s="243"/>
      <c r="I73" s="243"/>
      <c r="K73" s="37"/>
      <c r="L73" s="37"/>
      <c r="M73" s="37"/>
      <c r="N73" s="37"/>
      <c r="O73" s="37"/>
      <c r="P73" s="37"/>
      <c r="Q73" s="76"/>
      <c r="R73" s="76"/>
      <c r="S73" s="76"/>
      <c r="T73" s="76"/>
    </row>
    <row r="74" spans="1:20">
      <c r="A74" s="76"/>
      <c r="C74" s="243"/>
      <c r="D74" s="243"/>
      <c r="E74" s="243"/>
      <c r="F74" s="243"/>
      <c r="G74" s="243"/>
      <c r="H74" s="243"/>
      <c r="I74" s="243"/>
      <c r="K74" s="37"/>
      <c r="L74" s="37"/>
      <c r="M74" s="37"/>
      <c r="N74" s="37"/>
      <c r="O74" s="37"/>
      <c r="P74" s="37"/>
      <c r="Q74" s="76"/>
      <c r="R74" s="76"/>
      <c r="S74" s="76"/>
      <c r="T74" s="76"/>
    </row>
    <row r="75" spans="1:20">
      <c r="A75" s="76"/>
      <c r="B75" s="38" t="s">
        <v>319</v>
      </c>
      <c r="C75" s="56"/>
      <c r="D75" s="56"/>
      <c r="E75" s="56"/>
      <c r="F75" s="56"/>
      <c r="G75" s="56"/>
      <c r="I75" s="126"/>
      <c r="J75" s="126"/>
      <c r="K75" s="126"/>
      <c r="L75" s="37"/>
      <c r="M75" s="37"/>
      <c r="N75" s="37"/>
      <c r="O75" s="37"/>
      <c r="P75" s="37"/>
      <c r="Q75" s="76"/>
      <c r="R75" s="76"/>
      <c r="S75" s="76"/>
      <c r="T75" s="76"/>
    </row>
    <row r="76" spans="1:20">
      <c r="A76" s="76"/>
      <c r="B76" s="37"/>
      <c r="C76" s="37"/>
      <c r="D76" s="37"/>
      <c r="E76" s="37"/>
      <c r="F76" s="37"/>
      <c r="G76" s="37"/>
      <c r="H76" s="37"/>
      <c r="I76" s="37"/>
      <c r="J76" s="37"/>
      <c r="K76" s="37"/>
      <c r="L76" s="37"/>
      <c r="M76" s="37"/>
      <c r="N76" s="37"/>
      <c r="O76" s="37"/>
      <c r="P76" s="37"/>
      <c r="Q76" s="76"/>
      <c r="R76" s="76"/>
      <c r="S76" s="76"/>
      <c r="T76" s="76"/>
    </row>
    <row r="77" spans="1:20">
      <c r="A77" s="76"/>
      <c r="B77" s="37"/>
      <c r="C77" s="69" t="s">
        <v>55</v>
      </c>
      <c r="D77" s="69"/>
      <c r="E77" s="69"/>
      <c r="F77" s="69"/>
      <c r="G77" s="69"/>
      <c r="H77" s="69" t="s">
        <v>305</v>
      </c>
      <c r="I77" s="69" t="s">
        <v>308</v>
      </c>
      <c r="J77" s="37"/>
      <c r="K77" s="37"/>
      <c r="L77" s="37"/>
      <c r="M77" s="37"/>
      <c r="N77" s="37"/>
      <c r="O77" s="37"/>
      <c r="P77" s="37"/>
      <c r="Q77" s="76"/>
      <c r="R77" s="76"/>
      <c r="S77" s="76"/>
      <c r="T77" s="76"/>
    </row>
    <row r="78" spans="1:20">
      <c r="A78" s="76"/>
      <c r="B78" s="37"/>
      <c r="C78" s="74" t="s">
        <v>309</v>
      </c>
      <c r="D78" s="74"/>
      <c r="E78" s="74"/>
      <c r="F78" s="74"/>
      <c r="G78" s="74"/>
      <c r="H78" s="37"/>
      <c r="I78" s="37"/>
      <c r="J78" s="37"/>
      <c r="K78" s="37"/>
      <c r="L78" s="37"/>
      <c r="M78" s="37"/>
      <c r="N78" s="37"/>
      <c r="O78" s="37"/>
      <c r="P78" s="37"/>
      <c r="Q78" s="76"/>
      <c r="R78" s="76"/>
      <c r="S78" s="76"/>
      <c r="T78" s="76"/>
    </row>
    <row r="79" spans="1:20">
      <c r="A79" s="76"/>
      <c r="B79" s="37"/>
      <c r="C79" s="67" t="s">
        <v>310</v>
      </c>
      <c r="D79" s="67"/>
      <c r="E79" s="67"/>
      <c r="F79" s="67"/>
      <c r="G79" s="67"/>
      <c r="H79" s="37"/>
      <c r="I79" s="37"/>
      <c r="J79" s="37"/>
      <c r="K79" s="37"/>
      <c r="L79" s="37"/>
      <c r="M79" s="37"/>
      <c r="N79" s="37"/>
      <c r="O79" s="37"/>
      <c r="P79" s="37"/>
      <c r="Q79" s="76"/>
      <c r="R79" s="76"/>
      <c r="S79" s="76"/>
      <c r="T79" s="76"/>
    </row>
    <row r="80" spans="1:20">
      <c r="A80" s="76"/>
      <c r="B80" s="37"/>
      <c r="C80" s="67" t="s">
        <v>311</v>
      </c>
      <c r="D80" s="67"/>
      <c r="E80" s="67"/>
      <c r="F80" s="67"/>
      <c r="G80" s="67"/>
      <c r="H80" s="37"/>
      <c r="I80" s="37"/>
      <c r="J80" s="37"/>
      <c r="K80" s="37"/>
      <c r="L80" s="37"/>
      <c r="M80" s="37"/>
      <c r="N80" s="37"/>
      <c r="O80" s="37"/>
      <c r="P80" s="37"/>
      <c r="Q80" s="76"/>
      <c r="R80" s="76"/>
      <c r="S80" s="76"/>
      <c r="T80" s="76"/>
    </row>
    <row r="81" spans="1:20">
      <c r="A81" s="76"/>
      <c r="B81" s="37"/>
      <c r="C81" s="67" t="s">
        <v>312</v>
      </c>
      <c r="D81" s="67"/>
      <c r="E81" s="67"/>
      <c r="F81" s="67"/>
      <c r="G81" s="67"/>
      <c r="H81" s="37"/>
      <c r="I81" s="37"/>
      <c r="J81" s="37"/>
      <c r="K81" s="37"/>
      <c r="L81" s="37"/>
      <c r="M81" s="37"/>
      <c r="N81" s="37"/>
      <c r="O81" s="37"/>
      <c r="P81" s="37"/>
      <c r="Q81" s="76"/>
      <c r="R81" s="76"/>
      <c r="S81" s="76"/>
      <c r="T81" s="76"/>
    </row>
    <row r="82" spans="1:20">
      <c r="A82" s="76"/>
      <c r="B82" s="37"/>
      <c r="C82" s="67" t="s">
        <v>313</v>
      </c>
      <c r="D82" s="67"/>
      <c r="E82" s="67"/>
      <c r="F82" s="67"/>
      <c r="G82" s="67"/>
      <c r="H82" s="37"/>
      <c r="I82" s="37"/>
      <c r="J82" s="37"/>
      <c r="K82" s="37"/>
      <c r="L82" s="37"/>
      <c r="M82" s="37"/>
      <c r="N82" s="37"/>
      <c r="O82" s="37"/>
      <c r="P82" s="37"/>
      <c r="Q82" s="76"/>
      <c r="R82" s="76"/>
      <c r="S82" s="76"/>
      <c r="T82" s="76"/>
    </row>
    <row r="83" spans="1:20">
      <c r="A83" s="76"/>
      <c r="C83" s="67" t="s">
        <v>314</v>
      </c>
      <c r="D83" s="67"/>
      <c r="E83" s="67"/>
      <c r="F83" s="67"/>
      <c r="G83" s="67"/>
      <c r="H83" s="37"/>
      <c r="I83" s="37"/>
      <c r="J83" s="37"/>
      <c r="K83" s="37"/>
      <c r="L83" s="37"/>
      <c r="M83" s="37"/>
      <c r="N83" s="37"/>
      <c r="O83" s="37"/>
      <c r="P83" s="37"/>
      <c r="Q83" s="76"/>
      <c r="R83" s="76"/>
      <c r="S83" s="76"/>
      <c r="T83" s="76"/>
    </row>
    <row r="84" spans="1:20">
      <c r="A84" s="76"/>
      <c r="B84" s="37"/>
      <c r="C84" s="67" t="s">
        <v>315</v>
      </c>
      <c r="D84" s="67"/>
      <c r="E84" s="67"/>
      <c r="F84" s="67"/>
      <c r="G84" s="67"/>
      <c r="H84" s="37"/>
      <c r="I84" s="37"/>
      <c r="J84" s="37"/>
      <c r="K84" s="37"/>
      <c r="L84" s="37"/>
      <c r="M84" s="37"/>
      <c r="N84" s="37"/>
      <c r="O84" s="37"/>
      <c r="P84" s="37"/>
      <c r="Q84" s="76"/>
      <c r="R84" s="76"/>
      <c r="S84" s="76"/>
      <c r="T84" s="76"/>
    </row>
    <row r="85" spans="1:20">
      <c r="A85" s="76"/>
      <c r="B85" s="37"/>
      <c r="C85" s="67" t="s">
        <v>316</v>
      </c>
      <c r="D85" s="67"/>
      <c r="E85" s="67"/>
      <c r="F85" s="67"/>
      <c r="G85" s="67"/>
      <c r="H85" s="37"/>
      <c r="I85" s="37"/>
      <c r="J85" s="37"/>
      <c r="K85" s="37"/>
      <c r="L85" s="37"/>
      <c r="M85" s="37"/>
      <c r="N85" s="37"/>
      <c r="O85" s="37"/>
      <c r="P85" s="37"/>
      <c r="Q85" s="76"/>
      <c r="R85" s="76"/>
      <c r="S85" s="76"/>
      <c r="T85" s="76"/>
    </row>
    <row r="86" spans="1:20">
      <c r="A86" s="76"/>
      <c r="B86" s="37"/>
      <c r="C86" s="67" t="s">
        <v>317</v>
      </c>
      <c r="D86" s="67"/>
      <c r="E86" s="67"/>
      <c r="F86" s="67"/>
      <c r="G86" s="67"/>
      <c r="H86" s="37"/>
      <c r="I86" s="37"/>
      <c r="J86" s="37"/>
      <c r="K86" s="37"/>
      <c r="L86" s="37"/>
      <c r="M86" s="37"/>
      <c r="N86" s="37"/>
      <c r="O86" s="37"/>
      <c r="P86" s="37"/>
      <c r="Q86" s="76"/>
      <c r="R86" s="76"/>
      <c r="S86" s="76"/>
      <c r="T86" s="76"/>
    </row>
    <row r="87" spans="1:20">
      <c r="A87" s="76"/>
      <c r="B87" s="37"/>
      <c r="C87" s="67" t="s">
        <v>318</v>
      </c>
      <c r="D87" s="67"/>
      <c r="E87" s="67"/>
      <c r="F87" s="67"/>
      <c r="G87" s="67"/>
      <c r="H87" s="37"/>
      <c r="I87" s="37"/>
      <c r="J87" s="37"/>
      <c r="K87" s="37"/>
      <c r="L87" s="37"/>
      <c r="M87" s="37"/>
      <c r="N87" s="37"/>
      <c r="O87" s="37"/>
      <c r="P87" s="37"/>
      <c r="Q87" s="76"/>
      <c r="R87" s="76"/>
      <c r="S87" s="76"/>
      <c r="T87" s="76"/>
    </row>
    <row r="88" spans="1:20">
      <c r="A88" s="76"/>
      <c r="B88" s="37"/>
      <c r="C88" s="37"/>
      <c r="D88" s="37"/>
      <c r="E88" s="37"/>
      <c r="F88" s="37"/>
      <c r="G88" s="37"/>
      <c r="H88" s="37"/>
      <c r="I88" s="37"/>
      <c r="J88" s="37"/>
      <c r="K88" s="37"/>
      <c r="L88" s="37"/>
      <c r="M88" s="37"/>
      <c r="N88" s="37"/>
      <c r="O88" s="37"/>
      <c r="P88" s="37"/>
      <c r="Q88" s="76"/>
      <c r="R88" s="76"/>
      <c r="S88" s="76"/>
      <c r="T88" s="76"/>
    </row>
    <row r="89" spans="1:20">
      <c r="A89" s="76"/>
      <c r="B89" s="37"/>
      <c r="C89" s="37"/>
      <c r="D89" s="37"/>
      <c r="E89" s="37"/>
      <c r="F89" s="37"/>
      <c r="G89" s="37"/>
      <c r="H89" s="37"/>
      <c r="I89" s="37"/>
      <c r="J89" s="37"/>
      <c r="K89" s="37"/>
      <c r="L89" s="37"/>
      <c r="M89" s="37"/>
      <c r="N89" s="37"/>
      <c r="O89" s="37"/>
      <c r="P89" s="37"/>
      <c r="Q89" s="76"/>
      <c r="R89" s="76"/>
      <c r="S89" s="76"/>
      <c r="T89" s="76"/>
    </row>
    <row r="90" spans="1:20">
      <c r="A90" s="76"/>
      <c r="B90" s="37"/>
      <c r="C90" s="69" t="s">
        <v>320</v>
      </c>
      <c r="D90" s="69"/>
      <c r="E90" s="69"/>
      <c r="F90" s="69"/>
      <c r="G90" s="69"/>
      <c r="H90" s="69"/>
      <c r="I90" s="69" t="s">
        <v>305</v>
      </c>
      <c r="J90" s="69" t="s">
        <v>321</v>
      </c>
      <c r="K90" s="37"/>
      <c r="L90" s="37"/>
      <c r="M90" s="37"/>
      <c r="N90" s="37"/>
      <c r="O90" s="37"/>
      <c r="P90" s="37"/>
      <c r="Q90" s="76"/>
      <c r="R90" s="76"/>
      <c r="S90" s="76"/>
      <c r="T90" s="76"/>
    </row>
    <row r="91" spans="1:20">
      <c r="A91" s="76"/>
      <c r="B91" s="37"/>
      <c r="C91" s="37"/>
      <c r="D91" s="37"/>
      <c r="E91" s="37"/>
      <c r="F91" s="37"/>
      <c r="G91" s="37"/>
      <c r="H91" s="37"/>
      <c r="I91" s="37"/>
      <c r="J91" s="37"/>
      <c r="K91" s="37"/>
      <c r="L91" s="37"/>
      <c r="M91" s="37"/>
      <c r="N91" s="37"/>
      <c r="O91" s="37"/>
      <c r="P91" s="37"/>
      <c r="Q91" s="76"/>
      <c r="R91" s="76"/>
      <c r="S91" s="76"/>
      <c r="T91" s="76"/>
    </row>
    <row r="92" spans="1:20">
      <c r="A92" s="76"/>
      <c r="B92" s="37"/>
      <c r="C92" s="37" t="s">
        <v>322</v>
      </c>
      <c r="D92" s="67" t="s">
        <v>323</v>
      </c>
      <c r="E92" s="67"/>
      <c r="F92" s="67"/>
      <c r="G92" s="67"/>
      <c r="H92" s="67"/>
      <c r="I92" s="58" t="s">
        <v>473</v>
      </c>
      <c r="J92" s="37" t="s">
        <v>324</v>
      </c>
      <c r="K92" s="37"/>
      <c r="L92" s="37"/>
      <c r="M92" s="37"/>
      <c r="N92" s="37"/>
      <c r="O92" s="37"/>
      <c r="P92" s="37"/>
      <c r="Q92" s="76"/>
      <c r="R92" s="76"/>
      <c r="S92" s="76"/>
      <c r="T92" s="76"/>
    </row>
    <row r="93" spans="1:20">
      <c r="A93" s="76"/>
      <c r="B93" s="37"/>
      <c r="C93" s="37"/>
      <c r="D93" s="37"/>
      <c r="E93" s="37"/>
      <c r="F93" s="37"/>
      <c r="G93" s="37"/>
      <c r="H93" s="37"/>
      <c r="I93" s="37"/>
      <c r="J93" s="37" t="s">
        <v>325</v>
      </c>
      <c r="K93" s="37"/>
      <c r="L93" s="37"/>
      <c r="M93" s="37"/>
      <c r="N93" s="37"/>
      <c r="O93" s="37"/>
      <c r="P93" s="37"/>
      <c r="Q93" s="76"/>
      <c r="R93" s="76"/>
      <c r="S93" s="76"/>
      <c r="T93" s="76"/>
    </row>
    <row r="94" spans="1:20">
      <c r="A94" s="76"/>
      <c r="B94" s="37"/>
      <c r="C94" s="37"/>
      <c r="D94" s="37"/>
      <c r="E94" s="37"/>
      <c r="F94" s="37"/>
      <c r="G94" s="37"/>
      <c r="H94" s="37"/>
      <c r="I94" s="37"/>
      <c r="J94" s="37" t="s">
        <v>326</v>
      </c>
      <c r="K94" s="37"/>
      <c r="L94" s="37"/>
      <c r="M94" s="37"/>
      <c r="N94" s="37"/>
      <c r="O94" s="37"/>
      <c r="P94" s="37"/>
      <c r="Q94" s="76"/>
      <c r="R94" s="76"/>
      <c r="S94" s="76"/>
      <c r="T94" s="76"/>
    </row>
    <row r="95" spans="1:20">
      <c r="A95" s="76"/>
      <c r="B95" s="37"/>
      <c r="C95" s="37"/>
      <c r="D95" s="37"/>
      <c r="E95" s="37"/>
      <c r="F95" s="37"/>
      <c r="G95" s="37"/>
      <c r="H95" s="37"/>
      <c r="I95" s="37"/>
      <c r="J95" s="37" t="s">
        <v>327</v>
      </c>
      <c r="K95" s="37"/>
      <c r="L95" s="37"/>
      <c r="M95" s="37"/>
      <c r="N95" s="37"/>
      <c r="O95" s="37"/>
      <c r="P95" s="37"/>
      <c r="Q95" s="76"/>
      <c r="R95" s="76"/>
      <c r="S95" s="76"/>
      <c r="T95" s="76"/>
    </row>
    <row r="96" spans="1:20">
      <c r="A96" s="76"/>
      <c r="B96" s="37"/>
      <c r="C96" s="37"/>
      <c r="D96" s="37"/>
      <c r="E96" s="37"/>
      <c r="F96" s="37"/>
      <c r="G96" s="37"/>
      <c r="H96" s="37"/>
      <c r="I96" s="37"/>
      <c r="J96" s="37"/>
      <c r="K96" s="37"/>
      <c r="L96" s="37"/>
      <c r="M96" s="37"/>
      <c r="N96" s="37"/>
      <c r="O96" s="37"/>
      <c r="P96" s="37"/>
      <c r="Q96" s="76"/>
      <c r="R96" s="76"/>
      <c r="S96" s="76"/>
      <c r="T96" s="76"/>
    </row>
    <row r="97" spans="1:20">
      <c r="A97" s="76"/>
      <c r="B97" s="37"/>
      <c r="C97" s="37" t="s">
        <v>328</v>
      </c>
      <c r="D97" s="67" t="s">
        <v>329</v>
      </c>
      <c r="E97" s="67"/>
      <c r="F97" s="67"/>
      <c r="G97" s="67"/>
      <c r="H97" s="67"/>
      <c r="I97" s="58" t="s">
        <v>473</v>
      </c>
      <c r="J97" s="37" t="s">
        <v>324</v>
      </c>
      <c r="K97" s="37"/>
      <c r="L97" s="37"/>
      <c r="M97" s="37"/>
      <c r="N97" s="37"/>
      <c r="O97" s="37"/>
      <c r="P97" s="37"/>
      <c r="Q97" s="76"/>
      <c r="R97" s="76"/>
      <c r="S97" s="76"/>
      <c r="T97" s="76"/>
    </row>
    <row r="98" spans="1:20">
      <c r="A98" s="76"/>
      <c r="B98" s="37"/>
      <c r="C98" s="37"/>
      <c r="D98" s="37"/>
      <c r="E98" s="37"/>
      <c r="F98" s="37"/>
      <c r="G98" s="37"/>
      <c r="H98" s="37"/>
      <c r="I98" s="37"/>
      <c r="J98" s="37" t="s">
        <v>325</v>
      </c>
      <c r="K98" s="37"/>
      <c r="L98" s="37"/>
      <c r="M98" s="37"/>
      <c r="N98" s="37"/>
      <c r="O98" s="37"/>
      <c r="P98" s="37"/>
      <c r="Q98" s="76"/>
      <c r="R98" s="76"/>
      <c r="S98" s="76"/>
      <c r="T98" s="76"/>
    </row>
    <row r="99" spans="1:20">
      <c r="A99" s="76"/>
      <c r="B99" s="37"/>
      <c r="C99" s="37"/>
      <c r="D99" s="37"/>
      <c r="E99" s="37"/>
      <c r="F99" s="37"/>
      <c r="G99" s="37"/>
      <c r="H99" s="37"/>
      <c r="I99" s="37"/>
      <c r="J99" s="37" t="s">
        <v>326</v>
      </c>
      <c r="K99" s="37"/>
      <c r="L99" s="37"/>
      <c r="M99" s="37"/>
      <c r="N99" s="37"/>
      <c r="O99" s="37"/>
      <c r="P99" s="37"/>
      <c r="Q99" s="76"/>
      <c r="R99" s="76"/>
      <c r="S99" s="76"/>
      <c r="T99" s="76"/>
    </row>
    <row r="100" spans="1:20">
      <c r="A100" s="76"/>
      <c r="B100" s="37"/>
      <c r="C100" s="37"/>
      <c r="D100" s="37"/>
      <c r="E100" s="37"/>
      <c r="F100" s="37"/>
      <c r="G100" s="37"/>
      <c r="H100" s="37"/>
      <c r="I100" s="37"/>
      <c r="J100" s="37" t="s">
        <v>327</v>
      </c>
      <c r="K100" s="37"/>
      <c r="L100" s="37"/>
      <c r="M100" s="37"/>
      <c r="N100" s="37"/>
      <c r="O100" s="37"/>
      <c r="P100" s="37"/>
      <c r="Q100" s="76"/>
      <c r="R100" s="76"/>
      <c r="S100" s="76"/>
      <c r="T100" s="76"/>
    </row>
    <row r="101" spans="1:20">
      <c r="A101" s="76"/>
      <c r="B101" s="37"/>
      <c r="C101" s="37"/>
      <c r="D101" s="37"/>
      <c r="E101" s="37"/>
      <c r="F101" s="37"/>
      <c r="G101" s="37"/>
      <c r="H101" s="37"/>
      <c r="I101" s="37"/>
      <c r="J101" s="37"/>
      <c r="K101" s="37"/>
      <c r="L101" s="37"/>
      <c r="M101" s="37"/>
      <c r="N101" s="37"/>
      <c r="O101" s="37"/>
      <c r="P101" s="37"/>
      <c r="Q101" s="76"/>
      <c r="R101" s="76"/>
      <c r="S101" s="76"/>
      <c r="T101" s="76"/>
    </row>
    <row r="102" spans="1:20">
      <c r="A102" s="76"/>
      <c r="B102" s="37"/>
      <c r="C102" s="37" t="s">
        <v>330</v>
      </c>
      <c r="D102" s="67" t="s">
        <v>331</v>
      </c>
      <c r="E102" s="67"/>
      <c r="F102" s="67"/>
      <c r="G102" s="67"/>
      <c r="H102" s="67"/>
      <c r="I102" s="58" t="s">
        <v>473</v>
      </c>
      <c r="J102" s="37" t="s">
        <v>324</v>
      </c>
      <c r="K102" s="37"/>
      <c r="L102" s="37"/>
      <c r="M102" s="37"/>
      <c r="N102" s="37"/>
      <c r="O102" s="37"/>
      <c r="P102" s="37"/>
      <c r="Q102" s="76"/>
      <c r="R102" s="76"/>
      <c r="S102" s="76"/>
      <c r="T102" s="76"/>
    </row>
    <row r="103" spans="1:20">
      <c r="A103" s="76"/>
      <c r="B103" s="37"/>
      <c r="C103" s="37"/>
      <c r="D103" s="37"/>
      <c r="E103" s="37"/>
      <c r="F103" s="37"/>
      <c r="G103" s="37"/>
      <c r="H103" s="37"/>
      <c r="I103" s="37"/>
      <c r="J103" s="37" t="s">
        <v>325</v>
      </c>
      <c r="K103" s="37"/>
      <c r="L103" s="37"/>
      <c r="M103" s="37"/>
      <c r="N103" s="37"/>
      <c r="O103" s="37"/>
      <c r="P103" s="37"/>
      <c r="Q103" s="76"/>
      <c r="R103" s="76"/>
      <c r="S103" s="76"/>
      <c r="T103" s="76"/>
    </row>
    <row r="104" spans="1:20">
      <c r="A104" s="76"/>
      <c r="B104" s="37"/>
      <c r="C104" s="37"/>
      <c r="D104" s="37"/>
      <c r="E104" s="37"/>
      <c r="F104" s="37"/>
      <c r="G104" s="37"/>
      <c r="H104" s="37"/>
      <c r="I104" s="37"/>
      <c r="J104" s="37" t="s">
        <v>326</v>
      </c>
      <c r="K104" s="37"/>
      <c r="L104" s="37"/>
      <c r="M104" s="37"/>
      <c r="N104" s="37"/>
      <c r="O104" s="37"/>
      <c r="P104" s="37"/>
      <c r="Q104" s="76"/>
      <c r="R104" s="76"/>
      <c r="S104" s="76"/>
      <c r="T104" s="76"/>
    </row>
    <row r="105" spans="1:20">
      <c r="A105" s="76"/>
      <c r="B105" s="37"/>
      <c r="C105" s="37"/>
      <c r="D105" s="37"/>
      <c r="E105" s="37"/>
      <c r="F105" s="37"/>
      <c r="G105" s="37"/>
      <c r="H105" s="37"/>
      <c r="I105" s="37"/>
      <c r="J105" s="37" t="s">
        <v>327</v>
      </c>
      <c r="K105" s="37"/>
      <c r="L105" s="37"/>
      <c r="M105" s="37"/>
      <c r="N105" s="37"/>
      <c r="O105" s="37"/>
      <c r="P105" s="37"/>
      <c r="Q105" s="76"/>
      <c r="R105" s="76"/>
      <c r="S105" s="76"/>
      <c r="T105" s="76"/>
    </row>
    <row r="106" spans="1:20">
      <c r="A106" s="76"/>
      <c r="B106" s="37"/>
      <c r="C106" s="37"/>
      <c r="D106" s="37"/>
      <c r="E106" s="37"/>
      <c r="F106" s="37"/>
      <c r="G106" s="37"/>
      <c r="H106" s="37"/>
      <c r="I106" s="37"/>
      <c r="J106" s="37"/>
      <c r="K106" s="37"/>
      <c r="L106" s="37"/>
      <c r="M106" s="37"/>
      <c r="N106" s="37"/>
      <c r="O106" s="37"/>
      <c r="P106" s="37"/>
      <c r="Q106" s="76"/>
      <c r="R106" s="76"/>
      <c r="S106" s="76"/>
      <c r="T106" s="76"/>
    </row>
    <row r="107" spans="1:20">
      <c r="A107" s="76"/>
      <c r="B107" s="37"/>
      <c r="C107" s="37" t="s">
        <v>332</v>
      </c>
      <c r="D107" s="67" t="s">
        <v>333</v>
      </c>
      <c r="E107" s="67"/>
      <c r="F107" s="67"/>
      <c r="G107" s="67"/>
      <c r="H107" s="67"/>
      <c r="I107" s="58" t="s">
        <v>493</v>
      </c>
      <c r="J107" s="37" t="s">
        <v>324</v>
      </c>
      <c r="K107" s="37"/>
      <c r="L107" s="37"/>
      <c r="M107" s="37"/>
      <c r="N107" s="37"/>
      <c r="O107" s="37"/>
      <c r="P107" s="37"/>
      <c r="Q107" s="76"/>
      <c r="R107" s="76"/>
      <c r="S107" s="76"/>
      <c r="T107" s="76"/>
    </row>
    <row r="108" spans="1:20">
      <c r="A108" s="76"/>
      <c r="B108" s="37"/>
      <c r="C108" s="37"/>
      <c r="D108" s="37"/>
      <c r="E108" s="37"/>
      <c r="F108" s="37"/>
      <c r="G108" s="37"/>
      <c r="H108" s="37"/>
      <c r="I108" s="37"/>
      <c r="J108" s="37" t="s">
        <v>325</v>
      </c>
      <c r="K108" s="37"/>
      <c r="L108" s="37"/>
      <c r="M108" s="37"/>
      <c r="N108" s="37"/>
      <c r="O108" s="37"/>
      <c r="P108" s="37"/>
      <c r="Q108" s="76"/>
      <c r="R108" s="76"/>
      <c r="S108" s="76"/>
      <c r="T108" s="76"/>
    </row>
    <row r="109" spans="1:20">
      <c r="A109" s="76"/>
      <c r="B109" s="37"/>
      <c r="C109" s="37"/>
      <c r="D109" s="37"/>
      <c r="E109" s="37"/>
      <c r="F109" s="37"/>
      <c r="G109" s="37"/>
      <c r="H109" s="37"/>
      <c r="I109" s="37"/>
      <c r="J109" s="37" t="s">
        <v>326</v>
      </c>
      <c r="K109" s="37"/>
      <c r="L109" s="37"/>
      <c r="M109" s="37"/>
      <c r="N109" s="37"/>
      <c r="O109" s="37"/>
      <c r="P109" s="37"/>
      <c r="Q109" s="76"/>
      <c r="R109" s="76"/>
      <c r="S109" s="76"/>
      <c r="T109" s="76"/>
    </row>
    <row r="110" spans="1:20">
      <c r="A110" s="76"/>
      <c r="B110" s="37"/>
      <c r="C110" s="37"/>
      <c r="D110" s="37"/>
      <c r="E110" s="37"/>
      <c r="F110" s="37"/>
      <c r="G110" s="37"/>
      <c r="H110" s="37"/>
      <c r="I110" s="37"/>
      <c r="J110" s="37" t="s">
        <v>327</v>
      </c>
      <c r="K110" s="37"/>
      <c r="L110" s="37"/>
      <c r="M110" s="37"/>
      <c r="N110" s="37"/>
      <c r="O110" s="37"/>
      <c r="P110" s="37"/>
      <c r="Q110" s="76"/>
      <c r="R110" s="76"/>
      <c r="S110" s="76"/>
      <c r="T110" s="76"/>
    </row>
    <row r="111" spans="1:20">
      <c r="A111" s="76"/>
      <c r="B111" s="37"/>
      <c r="C111" s="37"/>
      <c r="D111" s="37"/>
      <c r="E111" s="37"/>
      <c r="F111" s="37"/>
      <c r="G111" s="37"/>
      <c r="H111" s="37"/>
      <c r="I111" s="37"/>
      <c r="J111" s="37"/>
      <c r="K111" s="37"/>
      <c r="L111" s="37"/>
      <c r="M111" s="37"/>
      <c r="N111" s="37"/>
      <c r="O111" s="37"/>
      <c r="P111" s="37"/>
      <c r="Q111" s="76"/>
      <c r="R111" s="76"/>
      <c r="S111" s="76"/>
      <c r="T111" s="76"/>
    </row>
    <row r="112" spans="1:20">
      <c r="A112" s="76"/>
      <c r="B112" s="37"/>
      <c r="C112" s="37" t="s">
        <v>334</v>
      </c>
      <c r="D112" s="67" t="s">
        <v>335</v>
      </c>
      <c r="E112" s="67"/>
      <c r="F112" s="67"/>
      <c r="G112" s="67"/>
      <c r="H112" s="67"/>
      <c r="I112" s="58" t="s">
        <v>493</v>
      </c>
      <c r="J112" s="37" t="s">
        <v>324</v>
      </c>
      <c r="K112" s="37"/>
      <c r="L112" s="37"/>
      <c r="M112" s="37"/>
      <c r="N112" s="37"/>
      <c r="O112" s="37"/>
      <c r="P112" s="37"/>
      <c r="Q112" s="76"/>
      <c r="R112" s="76"/>
      <c r="S112" s="76"/>
      <c r="T112" s="76"/>
    </row>
    <row r="113" spans="1:20">
      <c r="A113" s="76"/>
      <c r="B113" s="37"/>
      <c r="C113" s="37"/>
      <c r="D113" s="37"/>
      <c r="E113" s="37"/>
      <c r="F113" s="37"/>
      <c r="G113" s="37"/>
      <c r="H113" s="37"/>
      <c r="I113" s="37"/>
      <c r="J113" s="37" t="s">
        <v>325</v>
      </c>
      <c r="K113" s="37"/>
      <c r="L113" s="37"/>
      <c r="M113" s="37"/>
      <c r="N113" s="37"/>
      <c r="O113" s="37"/>
      <c r="P113" s="37"/>
      <c r="Q113" s="76"/>
      <c r="R113" s="76"/>
      <c r="S113" s="76"/>
      <c r="T113" s="76"/>
    </row>
    <row r="114" spans="1:20">
      <c r="A114" s="76"/>
      <c r="B114" s="37"/>
      <c r="C114" s="37"/>
      <c r="D114" s="37"/>
      <c r="E114" s="37"/>
      <c r="F114" s="37"/>
      <c r="G114" s="37"/>
      <c r="H114" s="37"/>
      <c r="I114" s="37"/>
      <c r="J114" s="37" t="s">
        <v>326</v>
      </c>
      <c r="K114" s="37"/>
      <c r="L114" s="37"/>
      <c r="M114" s="37"/>
      <c r="N114" s="37"/>
      <c r="O114" s="37"/>
      <c r="P114" s="37"/>
      <c r="Q114" s="76"/>
      <c r="R114" s="76"/>
      <c r="S114" s="76"/>
      <c r="T114" s="76"/>
    </row>
    <row r="115" spans="1:20">
      <c r="A115" s="76"/>
      <c r="B115" s="37"/>
      <c r="C115" s="37"/>
      <c r="D115" s="37"/>
      <c r="E115" s="37"/>
      <c r="F115" s="37"/>
      <c r="G115" s="37"/>
      <c r="H115" s="37"/>
      <c r="I115" s="37"/>
      <c r="J115" s="37" t="s">
        <v>327</v>
      </c>
      <c r="K115" s="37"/>
      <c r="L115" s="37"/>
      <c r="M115" s="37"/>
      <c r="N115" s="37"/>
      <c r="O115" s="37"/>
      <c r="P115" s="37"/>
      <c r="Q115" s="76"/>
      <c r="R115" s="76"/>
      <c r="S115" s="76"/>
      <c r="T115" s="76"/>
    </row>
    <row r="116" spans="1:20">
      <c r="A116" s="76"/>
      <c r="B116" s="37"/>
      <c r="C116" s="37"/>
      <c r="D116" s="37"/>
      <c r="E116" s="37"/>
      <c r="F116" s="37"/>
      <c r="G116" s="37"/>
      <c r="H116" s="37"/>
      <c r="I116" s="37"/>
      <c r="J116" s="37"/>
      <c r="K116" s="37"/>
      <c r="L116" s="37"/>
      <c r="M116" s="37"/>
      <c r="N116" s="37"/>
      <c r="O116" s="37"/>
      <c r="P116" s="37"/>
      <c r="Q116" s="76"/>
      <c r="R116" s="76"/>
      <c r="S116" s="76"/>
      <c r="T116" s="76"/>
    </row>
    <row r="117" spans="1:20">
      <c r="A117" s="76"/>
      <c r="B117" s="37"/>
      <c r="C117" s="37" t="s">
        <v>336</v>
      </c>
      <c r="D117" s="67" t="s">
        <v>337</v>
      </c>
      <c r="E117" s="67"/>
      <c r="F117" s="67"/>
      <c r="G117" s="67"/>
      <c r="H117" s="67"/>
      <c r="I117" s="58" t="s">
        <v>494</v>
      </c>
      <c r="J117" s="37" t="s">
        <v>324</v>
      </c>
      <c r="K117" s="37"/>
      <c r="L117" s="37"/>
      <c r="M117" s="37"/>
      <c r="N117" s="37"/>
      <c r="O117" s="37"/>
      <c r="P117" s="37"/>
      <c r="Q117" s="76"/>
      <c r="R117" s="76"/>
      <c r="S117" s="76"/>
      <c r="T117" s="76"/>
    </row>
    <row r="118" spans="1:20">
      <c r="A118" s="76"/>
      <c r="B118" s="37"/>
      <c r="C118" s="37"/>
      <c r="D118" s="37"/>
      <c r="E118" s="37"/>
      <c r="F118" s="37"/>
      <c r="G118" s="37"/>
      <c r="H118" s="37"/>
      <c r="I118" s="37"/>
      <c r="J118" s="37" t="s">
        <v>325</v>
      </c>
      <c r="K118" s="37"/>
      <c r="L118" s="37"/>
      <c r="M118" s="37"/>
      <c r="N118" s="37"/>
      <c r="O118" s="37"/>
      <c r="P118" s="37"/>
      <c r="Q118" s="76"/>
      <c r="R118" s="76"/>
      <c r="S118" s="76"/>
      <c r="T118" s="76"/>
    </row>
    <row r="119" spans="1:20">
      <c r="A119" s="76"/>
      <c r="B119" s="37"/>
      <c r="C119" s="37"/>
      <c r="D119" s="37"/>
      <c r="E119" s="37"/>
      <c r="F119" s="37"/>
      <c r="G119" s="37"/>
      <c r="H119" s="37"/>
      <c r="I119" s="37"/>
      <c r="J119" s="37" t="s">
        <v>326</v>
      </c>
      <c r="K119" s="37"/>
      <c r="L119" s="37"/>
      <c r="M119" s="37"/>
      <c r="N119" s="37"/>
      <c r="O119" s="37"/>
      <c r="P119" s="37"/>
      <c r="Q119" s="76"/>
      <c r="R119" s="76"/>
      <c r="S119" s="76"/>
      <c r="T119" s="76"/>
    </row>
    <row r="120" spans="1:20">
      <c r="A120" s="76"/>
      <c r="B120" s="37"/>
      <c r="C120" s="37"/>
      <c r="D120" s="37"/>
      <c r="E120" s="37"/>
      <c r="F120" s="37"/>
      <c r="G120" s="37"/>
      <c r="H120" s="37"/>
      <c r="I120" s="37"/>
      <c r="J120" s="37" t="s">
        <v>327</v>
      </c>
      <c r="K120" s="37"/>
      <c r="L120" s="37"/>
      <c r="M120" s="37"/>
      <c r="N120" s="37"/>
      <c r="O120" s="37"/>
      <c r="P120" s="37"/>
      <c r="Q120" s="76"/>
      <c r="R120" s="76"/>
      <c r="S120" s="76"/>
      <c r="T120" s="76"/>
    </row>
    <row r="121" spans="1:20">
      <c r="A121" s="76"/>
      <c r="B121" s="38" t="s">
        <v>340</v>
      </c>
      <c r="C121" s="37"/>
      <c r="D121" s="37"/>
      <c r="E121" s="37"/>
      <c r="F121" s="37"/>
      <c r="G121" s="37"/>
      <c r="H121" s="37"/>
      <c r="I121" s="37"/>
      <c r="J121" s="37"/>
      <c r="K121" s="37"/>
      <c r="L121" s="37"/>
      <c r="M121" s="37"/>
      <c r="N121" s="37"/>
      <c r="O121" s="37"/>
      <c r="P121" s="37"/>
      <c r="Q121" s="76"/>
      <c r="R121" s="76"/>
      <c r="S121" s="76"/>
      <c r="T121" s="76"/>
    </row>
    <row r="122" spans="1:20">
      <c r="A122" s="76"/>
      <c r="B122" s="37"/>
      <c r="C122" s="37" t="s">
        <v>338</v>
      </c>
      <c r="D122" s="67" t="s">
        <v>339</v>
      </c>
      <c r="E122" s="67"/>
      <c r="F122" s="67"/>
      <c r="G122" s="67"/>
      <c r="H122" s="67"/>
      <c r="I122" s="58" t="s">
        <v>431</v>
      </c>
      <c r="J122" s="37" t="s">
        <v>324</v>
      </c>
      <c r="K122" s="37"/>
      <c r="L122" s="37"/>
      <c r="M122" s="37"/>
      <c r="N122" s="37"/>
      <c r="O122" s="37"/>
      <c r="P122" s="37"/>
      <c r="Q122" s="76"/>
      <c r="R122" s="76"/>
      <c r="S122" s="76"/>
      <c r="T122" s="76"/>
    </row>
    <row r="123" spans="1:20">
      <c r="A123" s="76"/>
      <c r="B123" s="37"/>
      <c r="C123" s="37"/>
      <c r="D123" s="37"/>
      <c r="E123" s="37"/>
      <c r="F123" s="37"/>
      <c r="G123" s="37"/>
      <c r="H123" s="37"/>
      <c r="I123" s="37"/>
      <c r="J123" s="37" t="s">
        <v>325</v>
      </c>
      <c r="K123" s="37"/>
      <c r="L123" s="37"/>
      <c r="M123" s="37"/>
      <c r="N123" s="37"/>
      <c r="O123" s="37"/>
      <c r="P123" s="37"/>
      <c r="Q123" s="76"/>
      <c r="R123" s="76"/>
      <c r="S123" s="76"/>
      <c r="T123" s="76"/>
    </row>
    <row r="124" spans="1:20">
      <c r="A124" s="76"/>
      <c r="B124" s="37"/>
      <c r="C124" s="37"/>
      <c r="D124" s="37"/>
      <c r="E124" s="37"/>
      <c r="F124" s="37"/>
      <c r="G124" s="37"/>
      <c r="H124" s="37"/>
      <c r="I124" s="37"/>
      <c r="J124" s="37" t="s">
        <v>326</v>
      </c>
      <c r="K124" s="37"/>
      <c r="L124" s="37"/>
      <c r="M124" s="37"/>
      <c r="N124" s="37"/>
      <c r="O124" s="37"/>
      <c r="P124" s="37"/>
      <c r="Q124" s="76"/>
      <c r="R124" s="76"/>
      <c r="S124" s="76"/>
      <c r="T124" s="76"/>
    </row>
    <row r="125" spans="1:20">
      <c r="A125" s="76"/>
      <c r="B125" s="37"/>
      <c r="C125" s="37"/>
      <c r="D125" s="37"/>
      <c r="E125" s="37"/>
      <c r="F125" s="37"/>
      <c r="G125" s="37"/>
      <c r="H125" s="37"/>
      <c r="I125" s="37"/>
      <c r="J125" s="37" t="s">
        <v>327</v>
      </c>
      <c r="K125" s="37"/>
      <c r="L125" s="37"/>
      <c r="M125" s="37"/>
      <c r="N125" s="37"/>
      <c r="O125" s="37"/>
      <c r="P125" s="37"/>
      <c r="Q125" s="76"/>
      <c r="R125" s="76"/>
      <c r="S125" s="76"/>
      <c r="T125" s="76"/>
    </row>
    <row r="126" spans="1:20">
      <c r="A126" s="76"/>
      <c r="B126" s="38" t="s">
        <v>352</v>
      </c>
      <c r="C126" s="37"/>
      <c r="D126" s="37"/>
      <c r="E126" s="37"/>
      <c r="F126" s="37"/>
      <c r="G126" s="37"/>
      <c r="H126" s="37"/>
      <c r="I126" s="37"/>
      <c r="J126" s="37"/>
      <c r="K126" s="37"/>
      <c r="L126" s="37"/>
      <c r="M126" s="37"/>
      <c r="N126" s="37"/>
      <c r="O126" s="37"/>
      <c r="P126" s="37"/>
      <c r="Q126" s="76"/>
      <c r="R126" s="76"/>
      <c r="S126" s="76"/>
      <c r="T126" s="76"/>
    </row>
    <row r="127" spans="1:20">
      <c r="A127" s="76"/>
      <c r="B127" s="37"/>
      <c r="C127" s="37"/>
      <c r="D127" s="37"/>
      <c r="E127" s="37"/>
      <c r="F127" s="37"/>
      <c r="G127" s="37"/>
      <c r="H127" s="37"/>
      <c r="I127" s="37"/>
      <c r="J127" s="37"/>
      <c r="K127" s="37"/>
      <c r="L127" s="37"/>
      <c r="M127" s="37"/>
      <c r="N127" s="37"/>
      <c r="O127" s="37"/>
      <c r="P127" s="37"/>
      <c r="Q127" s="76"/>
      <c r="R127" s="76"/>
      <c r="S127" s="76"/>
      <c r="T127" s="76"/>
    </row>
    <row r="128" spans="1:20">
      <c r="A128" s="76"/>
      <c r="B128" s="37"/>
      <c r="C128" s="37" t="s">
        <v>341</v>
      </c>
      <c r="D128" s="67" t="s">
        <v>78</v>
      </c>
      <c r="E128" s="67"/>
      <c r="F128" s="67"/>
      <c r="G128" s="67"/>
      <c r="H128" s="67"/>
      <c r="I128" s="37" t="s">
        <v>342</v>
      </c>
      <c r="J128" s="37"/>
      <c r="K128" s="37"/>
      <c r="L128" s="37"/>
      <c r="M128" s="37"/>
      <c r="N128" s="37"/>
      <c r="O128" s="37"/>
      <c r="P128" s="37"/>
      <c r="Q128" s="76"/>
      <c r="R128" s="76"/>
      <c r="S128" s="76"/>
      <c r="T128" s="76"/>
    </row>
    <row r="129" spans="1:20">
      <c r="A129" s="76"/>
      <c r="B129" s="37"/>
      <c r="C129" s="37" t="s">
        <v>343</v>
      </c>
      <c r="D129" s="67" t="s">
        <v>344</v>
      </c>
      <c r="E129" s="67"/>
      <c r="F129" s="67"/>
      <c r="G129" s="67"/>
      <c r="H129" s="67"/>
      <c r="I129" s="37" t="s">
        <v>345</v>
      </c>
      <c r="J129" s="37"/>
      <c r="K129" s="37"/>
      <c r="L129" s="37"/>
      <c r="M129" s="37"/>
      <c r="N129" s="37"/>
      <c r="O129" s="37"/>
      <c r="P129" s="37"/>
      <c r="Q129" s="76"/>
      <c r="R129" s="76"/>
      <c r="S129" s="76"/>
      <c r="T129" s="76"/>
    </row>
    <row r="130" spans="1:20">
      <c r="A130" s="76"/>
      <c r="B130" s="37"/>
      <c r="C130" s="37" t="s">
        <v>346</v>
      </c>
      <c r="D130" s="67" t="s">
        <v>75</v>
      </c>
      <c r="E130" s="67"/>
      <c r="F130" s="67"/>
      <c r="G130" s="67"/>
      <c r="H130" s="67"/>
      <c r="I130" s="37" t="s">
        <v>347</v>
      </c>
      <c r="J130" s="37"/>
      <c r="K130" s="37"/>
      <c r="L130" s="37"/>
      <c r="M130" s="37"/>
      <c r="N130" s="37"/>
      <c r="O130" s="37"/>
      <c r="P130" s="37"/>
      <c r="Q130" s="76"/>
      <c r="R130" s="76"/>
      <c r="S130" s="76"/>
      <c r="T130" s="76"/>
    </row>
    <row r="131" spans="1:20">
      <c r="A131" s="76"/>
      <c r="C131" s="37" t="s">
        <v>348</v>
      </c>
      <c r="D131" s="67" t="s">
        <v>321</v>
      </c>
      <c r="E131" s="67"/>
      <c r="F131" s="67"/>
      <c r="G131" s="67"/>
      <c r="H131" s="67"/>
      <c r="I131" s="37" t="s">
        <v>324</v>
      </c>
      <c r="J131" s="37"/>
      <c r="K131" s="37"/>
      <c r="L131" s="37"/>
      <c r="M131" s="37"/>
      <c r="N131" s="37"/>
      <c r="O131" s="37"/>
      <c r="P131" s="37"/>
      <c r="Q131" s="76"/>
      <c r="R131" s="76"/>
      <c r="S131" s="76"/>
      <c r="T131" s="76"/>
    </row>
    <row r="132" spans="1:20">
      <c r="A132" s="76"/>
      <c r="B132" s="37"/>
      <c r="C132" s="37"/>
      <c r="D132" s="37"/>
      <c r="E132" s="37"/>
      <c r="F132" s="37"/>
      <c r="G132" s="37"/>
      <c r="H132" s="37"/>
      <c r="I132" s="37" t="s">
        <v>325</v>
      </c>
      <c r="J132" s="37"/>
      <c r="K132" s="37"/>
      <c r="L132" s="37"/>
      <c r="M132" s="37"/>
      <c r="N132" s="37"/>
      <c r="O132" s="37"/>
      <c r="P132" s="37"/>
      <c r="Q132" s="76"/>
      <c r="R132" s="76"/>
      <c r="S132" s="76"/>
      <c r="T132" s="76"/>
    </row>
    <row r="133" spans="1:20">
      <c r="A133" s="76"/>
      <c r="B133" s="37"/>
      <c r="C133" s="37"/>
      <c r="D133" s="37"/>
      <c r="E133" s="37"/>
      <c r="F133" s="37"/>
      <c r="G133" s="37"/>
      <c r="H133" s="37"/>
      <c r="I133" s="37" t="s">
        <v>326</v>
      </c>
      <c r="J133" s="37"/>
      <c r="K133" s="37"/>
      <c r="L133" s="37"/>
      <c r="M133" s="37"/>
      <c r="N133" s="37"/>
      <c r="O133" s="37"/>
      <c r="P133" s="37"/>
      <c r="Q133" s="76"/>
      <c r="R133" s="76"/>
      <c r="S133" s="76"/>
      <c r="T133" s="76"/>
    </row>
    <row r="134" spans="1:20">
      <c r="A134" s="37"/>
      <c r="B134" s="37"/>
      <c r="C134" s="37"/>
      <c r="D134" s="37"/>
      <c r="E134" s="37"/>
      <c r="F134" s="37"/>
      <c r="G134" s="37"/>
      <c r="H134" s="37"/>
      <c r="I134" s="37" t="s">
        <v>327</v>
      </c>
      <c r="J134" s="37"/>
      <c r="K134" s="37"/>
      <c r="L134" s="37"/>
      <c r="M134" s="37"/>
      <c r="N134" s="37"/>
      <c r="O134" s="37"/>
      <c r="P134" s="37"/>
      <c r="Q134" s="76"/>
      <c r="R134" s="76"/>
      <c r="S134" s="76"/>
      <c r="T134" s="76"/>
    </row>
    <row r="135" spans="1:20">
      <c r="A135" s="37"/>
      <c r="B135" s="37"/>
      <c r="C135" s="37" t="s">
        <v>349</v>
      </c>
      <c r="D135" s="67" t="s">
        <v>350</v>
      </c>
      <c r="E135" s="67"/>
      <c r="F135" s="67"/>
      <c r="G135" s="67"/>
      <c r="H135" s="67"/>
      <c r="I135" s="37" t="s">
        <v>351</v>
      </c>
      <c r="J135" s="37"/>
      <c r="K135" s="37"/>
      <c r="L135" s="37"/>
      <c r="M135" s="37"/>
      <c r="N135" s="37"/>
      <c r="O135" s="37"/>
      <c r="P135" s="37"/>
      <c r="Q135" s="76"/>
      <c r="R135" s="76"/>
      <c r="S135" s="76"/>
      <c r="T135" s="76"/>
    </row>
    <row r="136" spans="1:20">
      <c r="A136" s="37"/>
      <c r="B136" s="37"/>
      <c r="C136" s="37"/>
      <c r="D136" s="37"/>
      <c r="E136" s="37"/>
      <c r="F136" s="37"/>
      <c r="G136" s="37"/>
      <c r="H136" s="37"/>
      <c r="I136" s="37"/>
      <c r="J136" s="37"/>
      <c r="K136" s="37"/>
      <c r="L136" s="37"/>
      <c r="M136" s="37"/>
      <c r="N136" s="37"/>
      <c r="O136" s="37"/>
      <c r="P136" s="37"/>
      <c r="Q136" s="76"/>
      <c r="R136" s="76"/>
      <c r="S136" s="76"/>
      <c r="T136" s="76"/>
    </row>
    <row r="137" spans="1:20">
      <c r="A137" s="37"/>
      <c r="B137" s="37"/>
      <c r="C137" s="37"/>
      <c r="D137" s="37"/>
      <c r="E137" s="37"/>
      <c r="F137" s="37"/>
      <c r="G137" s="37"/>
      <c r="H137" s="37"/>
      <c r="I137" s="37"/>
      <c r="J137" s="37"/>
      <c r="K137" s="37"/>
      <c r="L137" s="37"/>
      <c r="M137" s="37"/>
      <c r="N137" s="37"/>
      <c r="O137" s="37"/>
      <c r="P137" s="37"/>
      <c r="Q137" s="76"/>
      <c r="R137" s="76"/>
      <c r="S137" s="76"/>
      <c r="T137" s="76"/>
    </row>
    <row r="138" spans="1:20">
      <c r="A138" s="37"/>
      <c r="B138" s="37"/>
      <c r="C138" s="37" t="s">
        <v>341</v>
      </c>
      <c r="D138" s="67" t="s">
        <v>78</v>
      </c>
      <c r="E138" s="67"/>
      <c r="F138" s="67"/>
      <c r="G138" s="67"/>
      <c r="H138" s="67"/>
      <c r="I138" s="37" t="s">
        <v>353</v>
      </c>
      <c r="J138" s="37"/>
      <c r="K138" s="37"/>
      <c r="L138" s="37"/>
      <c r="M138" s="37"/>
      <c r="N138" s="37"/>
      <c r="O138" s="37"/>
      <c r="P138" s="37"/>
      <c r="Q138" s="76"/>
      <c r="R138" s="76"/>
      <c r="S138" s="76"/>
      <c r="T138" s="76"/>
    </row>
    <row r="139" spans="1:20">
      <c r="A139" s="37"/>
      <c r="B139" s="37"/>
      <c r="C139" s="37" t="s">
        <v>343</v>
      </c>
      <c r="D139" s="67" t="s">
        <v>344</v>
      </c>
      <c r="E139" s="67"/>
      <c r="F139" s="67"/>
      <c r="G139" s="67"/>
      <c r="H139" s="67"/>
      <c r="I139" s="37" t="s">
        <v>354</v>
      </c>
      <c r="J139" s="37"/>
      <c r="K139" s="37"/>
      <c r="L139" s="37"/>
      <c r="M139" s="37"/>
      <c r="N139" s="37"/>
      <c r="O139" s="37"/>
      <c r="P139" s="37"/>
      <c r="Q139" s="76"/>
      <c r="R139" s="76"/>
      <c r="S139" s="76"/>
      <c r="T139" s="76"/>
    </row>
    <row r="140" spans="1:20">
      <c r="A140" s="37"/>
      <c r="B140" s="37"/>
      <c r="C140" s="37" t="s">
        <v>346</v>
      </c>
      <c r="D140" s="67" t="s">
        <v>75</v>
      </c>
      <c r="E140" s="67"/>
      <c r="F140" s="67"/>
      <c r="G140" s="67"/>
      <c r="H140" s="67"/>
      <c r="I140" s="37" t="s">
        <v>347</v>
      </c>
      <c r="J140" s="37"/>
      <c r="K140" s="37"/>
      <c r="L140" s="37"/>
      <c r="M140" s="37"/>
      <c r="N140" s="37"/>
      <c r="O140" s="37"/>
      <c r="P140" s="37"/>
      <c r="Q140" s="76"/>
      <c r="R140" s="76"/>
      <c r="S140" s="76"/>
      <c r="T140" s="76"/>
    </row>
    <row r="141" spans="1:20">
      <c r="A141" s="37"/>
      <c r="B141" s="37"/>
      <c r="C141" s="37" t="s">
        <v>348</v>
      </c>
      <c r="D141" s="67" t="s">
        <v>321</v>
      </c>
      <c r="E141" s="67"/>
      <c r="F141" s="67"/>
      <c r="G141" s="67"/>
      <c r="H141" s="67"/>
      <c r="I141" s="37" t="s">
        <v>324</v>
      </c>
      <c r="J141" s="37"/>
      <c r="K141" s="37"/>
      <c r="L141" s="37"/>
      <c r="M141" s="37"/>
      <c r="N141" s="37"/>
      <c r="O141" s="37"/>
      <c r="P141" s="37"/>
      <c r="Q141" s="76"/>
      <c r="R141" s="76"/>
      <c r="S141" s="76"/>
      <c r="T141" s="76"/>
    </row>
    <row r="142" spans="1:20">
      <c r="A142" s="37"/>
      <c r="B142" s="37"/>
      <c r="C142" s="37"/>
      <c r="D142" s="37"/>
      <c r="E142" s="37"/>
      <c r="F142" s="37"/>
      <c r="G142" s="37"/>
      <c r="H142" s="37"/>
      <c r="I142" s="37" t="s">
        <v>325</v>
      </c>
      <c r="J142" s="37"/>
      <c r="K142" s="37"/>
      <c r="L142" s="37"/>
      <c r="M142" s="37"/>
      <c r="N142" s="37"/>
      <c r="O142" s="37"/>
      <c r="P142" s="37"/>
      <c r="Q142" s="76"/>
      <c r="R142" s="76"/>
      <c r="S142" s="76"/>
      <c r="T142" s="76"/>
    </row>
    <row r="143" spans="1:20">
      <c r="A143" s="37"/>
      <c r="B143" s="37"/>
      <c r="C143" s="37"/>
      <c r="D143" s="37"/>
      <c r="E143" s="37"/>
      <c r="F143" s="37"/>
      <c r="G143" s="37"/>
      <c r="H143" s="37"/>
      <c r="I143" s="37" t="s">
        <v>326</v>
      </c>
      <c r="J143" s="37"/>
      <c r="K143" s="37"/>
      <c r="L143" s="37"/>
      <c r="M143" s="37"/>
      <c r="N143" s="37"/>
      <c r="O143" s="37"/>
      <c r="P143" s="37"/>
      <c r="Q143" s="76"/>
      <c r="R143" s="76"/>
      <c r="S143" s="76"/>
      <c r="T143" s="76"/>
    </row>
    <row r="144" spans="1:20">
      <c r="A144" s="37"/>
      <c r="B144" s="37"/>
      <c r="C144" s="37"/>
      <c r="D144" s="37"/>
      <c r="E144" s="37"/>
      <c r="F144" s="37"/>
      <c r="G144" s="37"/>
      <c r="H144" s="37"/>
      <c r="I144" s="37" t="s">
        <v>327</v>
      </c>
      <c r="J144" s="37"/>
      <c r="K144" s="37"/>
      <c r="L144" s="37"/>
      <c r="M144" s="37"/>
      <c r="N144" s="37"/>
      <c r="O144" s="37"/>
      <c r="P144" s="37"/>
      <c r="Q144" s="76"/>
      <c r="R144" s="76"/>
      <c r="S144" s="76"/>
      <c r="T144" s="76"/>
    </row>
    <row r="145" spans="1:20">
      <c r="A145" s="37"/>
      <c r="B145" s="37"/>
      <c r="C145" s="37" t="s">
        <v>349</v>
      </c>
      <c r="D145" s="67" t="s">
        <v>355</v>
      </c>
      <c r="E145" s="67"/>
      <c r="F145" s="67"/>
      <c r="G145" s="67"/>
      <c r="H145" s="67"/>
      <c r="I145" s="37" t="s">
        <v>356</v>
      </c>
      <c r="J145" s="37"/>
      <c r="K145" s="37"/>
      <c r="L145" s="37"/>
      <c r="M145" s="37"/>
      <c r="N145" s="37"/>
      <c r="O145" s="37"/>
      <c r="P145" s="37"/>
      <c r="Q145" s="76"/>
      <c r="R145" s="76"/>
      <c r="S145" s="76"/>
      <c r="T145" s="76"/>
    </row>
    <row r="146" spans="1:20">
      <c r="A146" s="37"/>
      <c r="B146" s="37"/>
      <c r="C146" s="37"/>
      <c r="D146" s="37"/>
      <c r="E146" s="37"/>
      <c r="F146" s="37"/>
      <c r="G146" s="37"/>
      <c r="H146" s="37"/>
      <c r="I146" s="37"/>
      <c r="J146" s="37"/>
      <c r="K146" s="37"/>
      <c r="L146" s="37"/>
      <c r="M146" s="37"/>
      <c r="N146" s="37"/>
      <c r="O146" s="37"/>
      <c r="P146" s="37"/>
      <c r="Q146" s="76"/>
      <c r="R146" s="76"/>
      <c r="S146" s="76"/>
      <c r="T146" s="76"/>
    </row>
    <row r="147" spans="1:20">
      <c r="A147" s="37"/>
      <c r="B147" s="37"/>
      <c r="C147" s="37"/>
      <c r="D147" s="37"/>
      <c r="E147" s="37"/>
      <c r="F147" s="37"/>
      <c r="G147" s="37"/>
      <c r="H147" s="37"/>
      <c r="I147" s="37"/>
      <c r="J147" s="37"/>
      <c r="K147" s="37"/>
      <c r="L147" s="37"/>
      <c r="M147" s="37"/>
      <c r="N147" s="37"/>
      <c r="O147" s="37"/>
      <c r="P147" s="37"/>
      <c r="Q147" s="76"/>
      <c r="R147" s="76"/>
      <c r="S147" s="76"/>
      <c r="T147" s="76"/>
    </row>
    <row r="148" spans="1:20">
      <c r="A148" s="37"/>
      <c r="B148" s="37"/>
      <c r="C148" s="37"/>
      <c r="D148" s="37"/>
      <c r="E148" s="37"/>
      <c r="F148" s="37"/>
      <c r="G148" s="37"/>
      <c r="H148" s="37"/>
      <c r="I148" s="37"/>
      <c r="J148" s="37"/>
      <c r="K148" s="37"/>
      <c r="L148" s="37"/>
      <c r="M148" s="37"/>
      <c r="N148" s="37"/>
      <c r="O148" s="37"/>
      <c r="P148" s="37"/>
      <c r="Q148" s="76"/>
      <c r="R148" s="76"/>
      <c r="S148" s="76"/>
      <c r="T148" s="76"/>
    </row>
    <row r="149" spans="1:20">
      <c r="A149" s="37"/>
      <c r="B149" s="37"/>
      <c r="C149" s="37"/>
      <c r="D149" s="37"/>
      <c r="E149" s="37"/>
      <c r="F149" s="37"/>
      <c r="G149" s="37"/>
      <c r="H149" s="37"/>
      <c r="I149" s="37"/>
      <c r="J149" s="37"/>
      <c r="K149" s="37"/>
      <c r="L149" s="37"/>
      <c r="M149" s="37"/>
      <c r="N149" s="37"/>
      <c r="O149" s="37"/>
      <c r="P149" s="37"/>
      <c r="Q149" s="76"/>
      <c r="R149" s="76"/>
      <c r="S149" s="76"/>
      <c r="T149" s="76"/>
    </row>
    <row r="150" spans="1:20">
      <c r="A150" s="37"/>
      <c r="B150" s="37"/>
      <c r="C150" s="37"/>
      <c r="D150" s="37"/>
      <c r="E150" s="37"/>
      <c r="F150" s="37"/>
      <c r="G150" s="37"/>
      <c r="H150" s="37"/>
      <c r="I150" s="37"/>
      <c r="J150" s="37"/>
      <c r="K150" s="37"/>
      <c r="L150" s="37"/>
      <c r="M150" s="37"/>
      <c r="N150" s="37"/>
      <c r="O150" s="37"/>
      <c r="P150" s="37"/>
      <c r="Q150" s="76"/>
      <c r="R150" s="76"/>
      <c r="S150" s="76"/>
      <c r="T150" s="76"/>
    </row>
    <row r="151" spans="1:20">
      <c r="A151" s="37"/>
      <c r="B151" s="37"/>
      <c r="C151" s="37"/>
      <c r="D151" s="37"/>
      <c r="E151" s="37"/>
      <c r="F151" s="37"/>
      <c r="G151" s="37"/>
      <c r="H151" s="37"/>
      <c r="I151" s="37"/>
      <c r="J151" s="37"/>
      <c r="K151" s="37"/>
      <c r="L151" s="37"/>
      <c r="M151" s="37"/>
      <c r="N151" s="37"/>
      <c r="O151" s="37"/>
      <c r="P151" s="37"/>
      <c r="Q151" s="76"/>
      <c r="R151" s="76"/>
      <c r="S151" s="76"/>
      <c r="T151" s="76"/>
    </row>
    <row r="152" spans="1:20">
      <c r="A152" s="37"/>
      <c r="B152" s="37"/>
      <c r="C152" s="37"/>
      <c r="D152" s="37"/>
      <c r="E152" s="37"/>
      <c r="F152" s="37"/>
      <c r="G152" s="37"/>
      <c r="H152" s="37"/>
      <c r="I152" s="37"/>
      <c r="J152" s="37"/>
      <c r="K152" s="37"/>
      <c r="L152" s="37"/>
      <c r="M152" s="37"/>
      <c r="N152" s="37"/>
      <c r="O152" s="37"/>
      <c r="P152" s="37"/>
      <c r="Q152" s="76"/>
      <c r="R152" s="76"/>
      <c r="S152" s="76"/>
      <c r="T152" s="76"/>
    </row>
    <row r="153" spans="1:20">
      <c r="A153" s="37"/>
      <c r="B153" s="37"/>
      <c r="C153" s="37"/>
      <c r="D153" s="37"/>
      <c r="E153" s="37"/>
      <c r="F153" s="37"/>
      <c r="G153" s="37"/>
      <c r="H153" s="37"/>
      <c r="I153" s="37"/>
      <c r="J153" s="37"/>
      <c r="K153" s="37"/>
      <c r="L153" s="37"/>
      <c r="M153" s="37"/>
      <c r="N153" s="37"/>
      <c r="O153" s="37"/>
      <c r="P153" s="37"/>
      <c r="Q153" s="76"/>
      <c r="R153" s="76"/>
      <c r="S153" s="76"/>
      <c r="T153" s="76"/>
    </row>
    <row r="154" spans="1:20">
      <c r="A154" s="37"/>
      <c r="B154" s="37"/>
      <c r="C154" s="37"/>
      <c r="D154" s="37"/>
      <c r="E154" s="37"/>
      <c r="F154" s="37"/>
      <c r="G154" s="37"/>
      <c r="H154" s="37"/>
      <c r="I154" s="37"/>
      <c r="J154" s="37"/>
      <c r="K154" s="37"/>
      <c r="L154" s="37"/>
      <c r="M154" s="37"/>
      <c r="N154" s="37"/>
      <c r="O154" s="37"/>
      <c r="P154" s="37"/>
      <c r="Q154" s="76"/>
      <c r="R154" s="76"/>
      <c r="S154" s="76"/>
      <c r="T154" s="76"/>
    </row>
    <row r="155" spans="1:20">
      <c r="A155" s="37"/>
      <c r="B155" s="37"/>
      <c r="C155" s="37"/>
      <c r="D155" s="37"/>
      <c r="E155" s="37"/>
      <c r="F155" s="37"/>
      <c r="G155" s="37"/>
      <c r="H155" s="37"/>
      <c r="I155" s="37"/>
      <c r="J155" s="37"/>
      <c r="K155" s="37"/>
      <c r="L155" s="37"/>
      <c r="M155" s="37"/>
      <c r="N155" s="37"/>
      <c r="O155" s="37"/>
      <c r="P155" s="37"/>
      <c r="Q155" s="76"/>
      <c r="R155" s="76"/>
      <c r="S155" s="76"/>
      <c r="T155" s="76"/>
    </row>
    <row r="156" spans="1:20">
      <c r="A156" s="37"/>
      <c r="B156" s="37"/>
      <c r="C156" s="37"/>
      <c r="D156" s="37"/>
      <c r="E156" s="37"/>
      <c r="F156" s="37"/>
      <c r="G156" s="37"/>
      <c r="H156" s="37"/>
      <c r="I156" s="37"/>
      <c r="J156" s="37"/>
      <c r="K156" s="37"/>
      <c r="L156" s="37"/>
      <c r="M156" s="37"/>
      <c r="N156" s="37"/>
      <c r="O156" s="37"/>
      <c r="P156" s="37"/>
      <c r="Q156" s="76"/>
      <c r="R156" s="76"/>
      <c r="S156" s="76"/>
      <c r="T156" s="76"/>
    </row>
    <row r="157" spans="1:20">
      <c r="A157" s="37"/>
      <c r="B157" s="37"/>
      <c r="C157" s="37"/>
      <c r="D157" s="37"/>
      <c r="E157" s="37"/>
      <c r="F157" s="37"/>
      <c r="G157" s="37"/>
      <c r="H157" s="37"/>
      <c r="I157" s="37"/>
      <c r="J157" s="37"/>
      <c r="K157" s="37"/>
      <c r="L157" s="37"/>
      <c r="M157" s="37"/>
      <c r="N157" s="37"/>
      <c r="O157" s="37"/>
      <c r="P157" s="37"/>
      <c r="Q157" s="76"/>
      <c r="R157" s="76"/>
      <c r="S157" s="76"/>
      <c r="T157" s="76"/>
    </row>
    <row r="158" spans="1:20">
      <c r="A158" s="37"/>
      <c r="B158" s="37"/>
      <c r="C158" s="37"/>
      <c r="D158" s="37"/>
      <c r="E158" s="37"/>
      <c r="F158" s="37"/>
      <c r="G158" s="37"/>
      <c r="H158" s="37"/>
      <c r="I158" s="37"/>
      <c r="J158" s="37"/>
      <c r="K158" s="37"/>
      <c r="L158" s="37"/>
      <c r="M158" s="37"/>
      <c r="N158" s="37"/>
      <c r="O158" s="37"/>
      <c r="P158" s="37"/>
      <c r="Q158" s="76"/>
      <c r="R158" s="76"/>
      <c r="S158" s="76"/>
      <c r="T158" s="76"/>
    </row>
    <row r="159" spans="1:20">
      <c r="A159" s="37"/>
      <c r="B159" s="37"/>
      <c r="C159" s="37"/>
      <c r="D159" s="37"/>
      <c r="E159" s="37"/>
      <c r="F159" s="37"/>
      <c r="G159" s="37"/>
      <c r="H159" s="37"/>
      <c r="I159" s="37"/>
      <c r="J159" s="37"/>
      <c r="K159" s="37"/>
      <c r="L159" s="37"/>
      <c r="M159" s="37"/>
      <c r="N159" s="37"/>
      <c r="O159" s="37"/>
      <c r="P159" s="37"/>
      <c r="Q159" s="76"/>
      <c r="R159" s="76"/>
      <c r="S159" s="76"/>
      <c r="T159" s="76"/>
    </row>
    <row r="160" spans="1:20">
      <c r="A160" s="37"/>
      <c r="B160" s="37"/>
      <c r="C160" s="37"/>
      <c r="D160" s="37"/>
      <c r="E160" s="37"/>
      <c r="F160" s="37"/>
      <c r="G160" s="37"/>
      <c r="H160" s="37"/>
      <c r="I160" s="37"/>
      <c r="J160" s="37"/>
      <c r="K160" s="37"/>
      <c r="L160" s="37"/>
      <c r="M160" s="37"/>
      <c r="N160" s="37"/>
      <c r="O160" s="37"/>
      <c r="P160" s="37"/>
      <c r="Q160" s="76"/>
      <c r="R160" s="76"/>
      <c r="S160" s="76"/>
      <c r="T160" s="76"/>
    </row>
    <row r="161" spans="1:20">
      <c r="A161" s="37"/>
      <c r="B161" s="37"/>
      <c r="C161" s="37"/>
      <c r="D161" s="37"/>
      <c r="E161" s="37"/>
      <c r="F161" s="37"/>
      <c r="G161" s="37"/>
      <c r="H161" s="37"/>
      <c r="I161" s="37"/>
      <c r="J161" s="37"/>
      <c r="K161" s="37"/>
      <c r="L161" s="37"/>
      <c r="M161" s="37"/>
      <c r="N161" s="37"/>
      <c r="O161" s="37"/>
      <c r="P161" s="37"/>
      <c r="Q161" s="76"/>
      <c r="R161" s="76"/>
      <c r="S161" s="76"/>
      <c r="T161" s="76"/>
    </row>
    <row r="162" spans="1:20">
      <c r="A162" s="37"/>
      <c r="B162" s="37"/>
      <c r="C162" s="37"/>
      <c r="D162" s="37"/>
      <c r="E162" s="37"/>
      <c r="F162" s="37"/>
      <c r="G162" s="37"/>
      <c r="H162" s="37"/>
      <c r="I162" s="37"/>
      <c r="J162" s="37"/>
      <c r="K162" s="37"/>
      <c r="L162" s="37"/>
      <c r="M162" s="37"/>
      <c r="N162" s="37"/>
      <c r="O162" s="37"/>
      <c r="P162" s="37"/>
      <c r="Q162" s="76"/>
      <c r="R162" s="76"/>
      <c r="S162" s="76"/>
      <c r="T162" s="76"/>
    </row>
    <row r="163" spans="1:20">
      <c r="A163" s="37"/>
      <c r="B163" s="37"/>
      <c r="C163" s="37"/>
      <c r="D163" s="37"/>
      <c r="E163" s="37"/>
      <c r="F163" s="37"/>
      <c r="G163" s="37"/>
      <c r="H163" s="37"/>
      <c r="I163" s="37"/>
      <c r="J163" s="37"/>
      <c r="K163" s="37"/>
      <c r="L163" s="37"/>
      <c r="M163" s="37"/>
      <c r="N163" s="37"/>
      <c r="O163" s="37"/>
      <c r="P163" s="37"/>
      <c r="Q163" s="76"/>
      <c r="R163" s="76"/>
      <c r="S163" s="76"/>
      <c r="T163" s="76"/>
    </row>
    <row r="164" spans="1:20">
      <c r="A164" s="37"/>
      <c r="B164" s="37"/>
      <c r="C164" s="37"/>
      <c r="D164" s="37"/>
      <c r="E164" s="37"/>
      <c r="F164" s="37"/>
      <c r="G164" s="37"/>
      <c r="H164" s="37"/>
      <c r="I164" s="37"/>
      <c r="J164" s="37"/>
      <c r="K164" s="37"/>
      <c r="L164" s="37"/>
      <c r="M164" s="37"/>
      <c r="N164" s="37"/>
      <c r="O164" s="37"/>
      <c r="P164" s="37"/>
      <c r="Q164" s="76"/>
      <c r="R164" s="76"/>
      <c r="S164" s="76"/>
      <c r="T164" s="76"/>
    </row>
    <row r="165" spans="1:20">
      <c r="A165" s="37"/>
      <c r="B165" s="37"/>
      <c r="C165" s="37"/>
      <c r="D165" s="37"/>
      <c r="E165" s="37"/>
      <c r="F165" s="37"/>
      <c r="G165" s="37"/>
      <c r="H165" s="37"/>
      <c r="I165" s="37"/>
      <c r="J165" s="37"/>
      <c r="K165" s="37"/>
      <c r="L165" s="37"/>
      <c r="M165" s="37"/>
      <c r="N165" s="37"/>
      <c r="O165" s="37"/>
      <c r="P165" s="37"/>
      <c r="Q165" s="76"/>
      <c r="R165" s="76"/>
      <c r="S165" s="76"/>
      <c r="T165" s="76"/>
    </row>
    <row r="166" spans="1:20">
      <c r="A166" s="37"/>
      <c r="B166" s="37"/>
      <c r="C166" s="37"/>
      <c r="D166" s="37"/>
      <c r="E166" s="37"/>
      <c r="F166" s="37"/>
      <c r="G166" s="37"/>
      <c r="H166" s="37"/>
      <c r="I166" s="37"/>
      <c r="J166" s="37"/>
      <c r="K166" s="37"/>
      <c r="L166" s="37"/>
      <c r="M166" s="37"/>
      <c r="N166" s="37"/>
      <c r="O166" s="37"/>
      <c r="P166" s="37"/>
      <c r="Q166" s="76"/>
      <c r="R166" s="76"/>
      <c r="S166" s="76"/>
      <c r="T166" s="76"/>
    </row>
    <row r="167" spans="1:20">
      <c r="A167" s="37"/>
      <c r="B167" s="37"/>
      <c r="C167" s="37"/>
      <c r="D167" s="37"/>
      <c r="E167" s="37"/>
      <c r="F167" s="37"/>
      <c r="G167" s="37"/>
      <c r="H167" s="37"/>
      <c r="I167" s="37"/>
      <c r="J167" s="37"/>
      <c r="K167" s="37"/>
      <c r="L167" s="37"/>
      <c r="M167" s="37"/>
      <c r="N167" s="37"/>
      <c r="O167" s="37"/>
      <c r="P167" s="37"/>
      <c r="Q167" s="76"/>
      <c r="R167" s="76"/>
      <c r="S167" s="76"/>
      <c r="T167" s="76"/>
    </row>
    <row r="168" spans="1:20">
      <c r="A168" s="37"/>
      <c r="B168" s="37"/>
      <c r="C168" s="37"/>
      <c r="D168" s="37"/>
      <c r="E168" s="37"/>
      <c r="F168" s="37"/>
      <c r="G168" s="37"/>
      <c r="H168" s="37"/>
      <c r="I168" s="37"/>
      <c r="J168" s="37"/>
      <c r="K168" s="37"/>
      <c r="L168" s="37"/>
      <c r="M168" s="37"/>
      <c r="N168" s="37"/>
      <c r="O168" s="37"/>
      <c r="P168" s="37"/>
      <c r="Q168" s="76"/>
      <c r="R168" s="76"/>
      <c r="S168" s="76"/>
      <c r="T168" s="76"/>
    </row>
    <row r="169" spans="1:20">
      <c r="A169" s="37"/>
      <c r="B169" s="37"/>
      <c r="C169" s="37"/>
      <c r="D169" s="37"/>
      <c r="E169" s="37"/>
      <c r="F169" s="37"/>
      <c r="G169" s="37"/>
      <c r="H169" s="37"/>
      <c r="I169" s="37"/>
      <c r="J169" s="37"/>
      <c r="K169" s="37"/>
      <c r="L169" s="37"/>
      <c r="M169" s="37"/>
      <c r="N169" s="37"/>
      <c r="O169" s="37"/>
      <c r="P169" s="37"/>
      <c r="Q169" s="76"/>
      <c r="R169" s="76"/>
      <c r="S169" s="76"/>
      <c r="T169" s="76"/>
    </row>
    <row r="170" spans="1:20">
      <c r="A170" s="37"/>
      <c r="B170" s="37"/>
      <c r="C170" s="37"/>
      <c r="D170" s="37"/>
      <c r="E170" s="37"/>
      <c r="F170" s="37"/>
      <c r="G170" s="37"/>
      <c r="H170" s="37"/>
      <c r="I170" s="37"/>
      <c r="J170" s="37"/>
      <c r="K170" s="37"/>
      <c r="L170" s="37"/>
      <c r="M170" s="37"/>
      <c r="N170" s="37"/>
      <c r="O170" s="37"/>
      <c r="P170" s="37"/>
      <c r="Q170" s="76"/>
      <c r="R170" s="76"/>
      <c r="S170" s="76"/>
      <c r="T170" s="76"/>
    </row>
    <row r="171" spans="1:20">
      <c r="A171" s="37"/>
      <c r="B171" s="37"/>
      <c r="C171" s="37"/>
      <c r="D171" s="37"/>
      <c r="E171" s="37"/>
      <c r="F171" s="37"/>
      <c r="G171" s="37"/>
      <c r="H171" s="37"/>
      <c r="I171" s="37"/>
      <c r="J171" s="37"/>
      <c r="K171" s="37"/>
      <c r="L171" s="37"/>
      <c r="M171" s="37"/>
      <c r="N171" s="37"/>
      <c r="O171" s="37"/>
      <c r="P171" s="37"/>
      <c r="Q171" s="76"/>
      <c r="R171" s="76"/>
      <c r="S171" s="76"/>
      <c r="T171" s="76"/>
    </row>
    <row r="172" spans="1:20">
      <c r="C172" s="37"/>
      <c r="D172" s="37"/>
      <c r="E172" s="37"/>
      <c r="F172" s="37"/>
      <c r="G172" s="37"/>
      <c r="H172" s="37"/>
      <c r="I172" s="37"/>
      <c r="J172" s="37"/>
      <c r="K172" s="37"/>
      <c r="L172" s="37"/>
      <c r="M172" s="37"/>
      <c r="N172" s="37"/>
      <c r="O172" s="37"/>
      <c r="P172" s="37"/>
      <c r="Q172" s="76"/>
      <c r="R172" s="76"/>
    </row>
    <row r="173" spans="1:20">
      <c r="C173" s="37"/>
      <c r="D173" s="37"/>
      <c r="E173" s="37"/>
      <c r="F173" s="37"/>
      <c r="G173" s="37"/>
      <c r="H173" s="37"/>
      <c r="I173" s="37"/>
      <c r="J173" s="37"/>
      <c r="K173" s="37"/>
      <c r="L173" s="37"/>
      <c r="M173" s="37"/>
      <c r="N173" s="37"/>
      <c r="O173" s="37"/>
      <c r="P173" s="37"/>
      <c r="Q173" s="76"/>
      <c r="R173" s="76"/>
    </row>
    <row r="174" spans="1:20">
      <c r="C174" s="37"/>
      <c r="D174" s="37"/>
      <c r="E174" s="37"/>
      <c r="F174" s="37"/>
      <c r="G174" s="37"/>
      <c r="H174" s="37"/>
      <c r="I174" s="37"/>
      <c r="J174" s="37"/>
      <c r="K174" s="37"/>
      <c r="L174" s="37"/>
      <c r="M174" s="37"/>
      <c r="N174" s="37"/>
      <c r="O174" s="37"/>
      <c r="P174" s="37"/>
      <c r="Q174" s="76"/>
      <c r="R174" s="76"/>
    </row>
    <row r="175" spans="1:20">
      <c r="C175" s="37"/>
      <c r="D175" s="37"/>
      <c r="E175" s="37"/>
      <c r="F175" s="37"/>
      <c r="G175" s="37"/>
      <c r="H175" s="37"/>
      <c r="I175" s="37"/>
      <c r="J175" s="37"/>
      <c r="K175" s="37"/>
      <c r="L175" s="37"/>
      <c r="M175" s="37"/>
      <c r="N175" s="37"/>
      <c r="O175" s="37"/>
      <c r="P175" s="37"/>
      <c r="Q175" s="76"/>
      <c r="R175" s="76"/>
    </row>
    <row r="176" spans="1:20">
      <c r="C176" s="37"/>
      <c r="D176" s="37"/>
      <c r="E176" s="37"/>
      <c r="F176" s="37"/>
      <c r="G176" s="37"/>
      <c r="H176" s="37"/>
      <c r="I176" s="37"/>
      <c r="J176" s="37"/>
      <c r="K176" s="37"/>
      <c r="L176" s="37"/>
      <c r="M176" s="37"/>
      <c r="N176" s="37"/>
      <c r="O176" s="37"/>
      <c r="P176" s="37"/>
      <c r="Q176" s="76"/>
      <c r="R176" s="76"/>
    </row>
    <row r="177" spans="3:18">
      <c r="C177" s="37"/>
      <c r="D177" s="37"/>
      <c r="E177" s="37"/>
      <c r="F177" s="37"/>
      <c r="G177" s="37"/>
      <c r="H177" s="37"/>
      <c r="I177" s="37"/>
      <c r="J177" s="37"/>
      <c r="K177" s="37"/>
      <c r="L177" s="37"/>
      <c r="M177" s="37"/>
      <c r="N177" s="37"/>
      <c r="O177" s="37"/>
      <c r="P177" s="37"/>
      <c r="Q177" s="76"/>
      <c r="R177" s="76"/>
    </row>
  </sheetData>
  <mergeCells count="5">
    <mergeCell ref="C73:I74"/>
    <mergeCell ref="A4:I4"/>
    <mergeCell ref="B7:G7"/>
    <mergeCell ref="D43:F43"/>
    <mergeCell ref="D44:F44"/>
  </mergeCells>
  <pageMargins left="0.75" right="0.75" top="1" bottom="1" header="0.5" footer="0.5"/>
  <pageSetup orientation="portrait" horizontalDpi="4294967292" verticalDpi="4294967292"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J49"/>
  <sheetViews>
    <sheetView topLeftCell="C1" zoomScale="70" zoomScaleNormal="70" workbookViewId="0">
      <pane ySplit="1815" topLeftCell="A8" activePane="bottomLeft"/>
      <selection activeCell="C1" sqref="C1"/>
      <selection pane="bottomLeft" activeCell="F13" sqref="F13"/>
    </sheetView>
  </sheetViews>
  <sheetFormatPr baseColWidth="10" defaultColWidth="10.85546875" defaultRowHeight="15.75"/>
  <cols>
    <col min="1" max="1" width="6.42578125" style="33" customWidth="1"/>
    <col min="2" max="2" width="37.42578125" style="33" customWidth="1"/>
    <col min="3" max="3" width="47.5703125" style="33" customWidth="1"/>
    <col min="4" max="4" width="74.5703125" style="33" bestFit="1" customWidth="1"/>
    <col min="5" max="5" width="58.28515625" style="33" bestFit="1" customWidth="1"/>
    <col min="6" max="6" width="60" style="33" bestFit="1" customWidth="1"/>
    <col min="7" max="7" width="33.28515625" style="33" bestFit="1" customWidth="1"/>
    <col min="8" max="8" width="45.42578125" style="33" customWidth="1"/>
    <col min="9" max="9" width="18" style="33" customWidth="1"/>
    <col min="10" max="10" width="14.140625" style="33" customWidth="1"/>
    <col min="11" max="16384" width="10.85546875" style="33"/>
  </cols>
  <sheetData>
    <row r="4" spans="1:10" customFormat="1" ht="18">
      <c r="A4" s="195" t="s">
        <v>377</v>
      </c>
      <c r="B4" s="195"/>
      <c r="C4" s="195"/>
      <c r="D4" s="195"/>
      <c r="E4" s="195"/>
      <c r="F4" s="195"/>
      <c r="G4" s="195"/>
      <c r="H4" s="195"/>
      <c r="I4" s="195"/>
    </row>
    <row r="6" spans="1:10">
      <c r="B6" s="59"/>
      <c r="C6" s="59"/>
      <c r="D6" s="59"/>
      <c r="E6" s="59"/>
      <c r="F6" s="59"/>
      <c r="G6" s="59"/>
      <c r="H6" s="250" t="s">
        <v>378</v>
      </c>
      <c r="I6" s="250"/>
      <c r="J6" s="250"/>
    </row>
    <row r="7" spans="1:10">
      <c r="B7" s="93" t="s">
        <v>39</v>
      </c>
      <c r="C7" s="93" t="s">
        <v>379</v>
      </c>
      <c r="D7" s="93" t="s">
        <v>355</v>
      </c>
      <c r="E7" s="93" t="s">
        <v>380</v>
      </c>
      <c r="F7" s="93" t="s">
        <v>381</v>
      </c>
      <c r="G7" s="93" t="s">
        <v>382</v>
      </c>
      <c r="H7" s="93" t="s">
        <v>383</v>
      </c>
      <c r="I7" s="93" t="s">
        <v>384</v>
      </c>
      <c r="J7" s="93" t="s">
        <v>385</v>
      </c>
    </row>
    <row r="8" spans="1:10">
      <c r="B8" s="59"/>
      <c r="C8" s="59"/>
      <c r="D8" s="59"/>
      <c r="E8" s="59"/>
      <c r="F8" s="59"/>
      <c r="G8" s="59"/>
      <c r="H8" s="59"/>
      <c r="I8" s="59"/>
      <c r="J8" s="59"/>
    </row>
    <row r="9" spans="1:10">
      <c r="B9" s="248" t="s">
        <v>495</v>
      </c>
      <c r="C9" s="37" t="s">
        <v>568</v>
      </c>
      <c r="D9" s="124" t="s">
        <v>256</v>
      </c>
      <c r="E9" s="124" t="s">
        <v>256</v>
      </c>
      <c r="F9" s="124" t="s">
        <v>409</v>
      </c>
      <c r="G9" s="124" t="s">
        <v>497</v>
      </c>
      <c r="H9" s="131" t="s">
        <v>525</v>
      </c>
      <c r="I9" s="60"/>
      <c r="J9" s="60"/>
    </row>
    <row r="10" spans="1:10">
      <c r="B10" s="248"/>
      <c r="C10" s="37" t="s">
        <v>481</v>
      </c>
      <c r="D10" s="124" t="s">
        <v>256</v>
      </c>
      <c r="E10" s="33" t="s">
        <v>256</v>
      </c>
      <c r="F10" s="33" t="s">
        <v>409</v>
      </c>
      <c r="G10" s="124" t="s">
        <v>497</v>
      </c>
      <c r="H10" s="131" t="s">
        <v>525</v>
      </c>
      <c r="I10" s="60"/>
      <c r="J10" s="60"/>
    </row>
    <row r="11" spans="1:10">
      <c r="B11" s="248"/>
      <c r="C11" s="123" t="s">
        <v>569</v>
      </c>
      <c r="D11" s="124" t="s">
        <v>409</v>
      </c>
      <c r="E11" s="33" t="s">
        <v>256</v>
      </c>
      <c r="F11" s="124" t="s">
        <v>409</v>
      </c>
      <c r="G11" s="124" t="s">
        <v>497</v>
      </c>
      <c r="H11" s="131" t="s">
        <v>525</v>
      </c>
      <c r="I11" s="60"/>
      <c r="J11" s="60"/>
    </row>
    <row r="12" spans="1:10">
      <c r="B12" s="124"/>
      <c r="C12" s="123"/>
      <c r="D12" s="124"/>
      <c r="E12" s="124"/>
      <c r="F12" s="124"/>
      <c r="G12" s="124"/>
      <c r="H12" s="60"/>
      <c r="I12" s="60"/>
      <c r="J12" s="60"/>
    </row>
    <row r="13" spans="1:10">
      <c r="B13" s="248" t="s">
        <v>426</v>
      </c>
      <c r="C13" s="37" t="s">
        <v>484</v>
      </c>
      <c r="D13" s="124" t="s">
        <v>810</v>
      </c>
      <c r="E13" s="124" t="s">
        <v>256</v>
      </c>
      <c r="F13" s="124" t="s">
        <v>388</v>
      </c>
      <c r="G13" s="124" t="s">
        <v>497</v>
      </c>
      <c r="H13" s="131" t="s">
        <v>525</v>
      </c>
      <c r="I13" s="60"/>
      <c r="J13" s="60"/>
    </row>
    <row r="14" spans="1:10">
      <c r="B14" s="248"/>
      <c r="C14" s="37" t="s">
        <v>486</v>
      </c>
      <c r="D14" s="124" t="s">
        <v>594</v>
      </c>
      <c r="E14" s="33" t="s">
        <v>256</v>
      </c>
      <c r="F14" s="124" t="s">
        <v>593</v>
      </c>
      <c r="G14" s="124" t="s">
        <v>577</v>
      </c>
      <c r="H14" s="131" t="s">
        <v>525</v>
      </c>
      <c r="I14" s="60"/>
      <c r="J14" s="60"/>
    </row>
    <row r="15" spans="1:10" ht="42.75">
      <c r="B15" s="248"/>
      <c r="C15" s="124" t="s">
        <v>19</v>
      </c>
      <c r="D15" s="124" t="s">
        <v>578</v>
      </c>
      <c r="E15" s="123" t="s">
        <v>805</v>
      </c>
      <c r="F15" s="124" t="s">
        <v>809</v>
      </c>
      <c r="G15" s="124" t="s">
        <v>497</v>
      </c>
      <c r="H15" s="131" t="s">
        <v>525</v>
      </c>
      <c r="I15" s="133"/>
      <c r="J15" s="60"/>
    </row>
    <row r="16" spans="1:10">
      <c r="B16" s="248"/>
      <c r="C16" s="37" t="s">
        <v>430</v>
      </c>
      <c r="D16" s="124" t="s">
        <v>256</v>
      </c>
      <c r="E16" s="124" t="s">
        <v>256</v>
      </c>
      <c r="F16" s="124" t="s">
        <v>388</v>
      </c>
      <c r="G16" s="124" t="s">
        <v>497</v>
      </c>
      <c r="H16" s="131" t="s">
        <v>525</v>
      </c>
      <c r="I16" s="60"/>
      <c r="J16" s="60"/>
    </row>
    <row r="17" spans="2:10">
      <c r="B17" s="124"/>
      <c r="C17" s="123"/>
      <c r="D17" s="124"/>
      <c r="E17" s="124"/>
      <c r="F17" s="124"/>
      <c r="G17" s="124"/>
      <c r="H17" s="60"/>
      <c r="I17" s="60"/>
      <c r="J17" s="60"/>
    </row>
    <row r="18" spans="2:10">
      <c r="B18" s="247" t="s">
        <v>500</v>
      </c>
      <c r="C18" s="37" t="s">
        <v>438</v>
      </c>
      <c r="D18" s="124" t="s">
        <v>571</v>
      </c>
      <c r="E18" s="124" t="s">
        <v>572</v>
      </c>
      <c r="F18" s="124" t="s">
        <v>572</v>
      </c>
      <c r="G18" s="124" t="s">
        <v>498</v>
      </c>
      <c r="H18" s="131" t="s">
        <v>525</v>
      </c>
      <c r="I18" s="60"/>
      <c r="J18" s="60"/>
    </row>
    <row r="19" spans="2:10" ht="17.25" customHeight="1">
      <c r="B19" s="247"/>
      <c r="C19" s="37" t="s">
        <v>443</v>
      </c>
      <c r="D19" s="124" t="s">
        <v>571</v>
      </c>
      <c r="E19" s="124" t="s">
        <v>256</v>
      </c>
      <c r="F19" s="124" t="s">
        <v>409</v>
      </c>
      <c r="G19" s="124" t="s">
        <v>498</v>
      </c>
      <c r="H19" s="131" t="s">
        <v>525</v>
      </c>
      <c r="I19" s="132"/>
    </row>
    <row r="20" spans="2:10">
      <c r="B20" s="247"/>
      <c r="C20" s="37" t="s">
        <v>445</v>
      </c>
      <c r="D20" s="124" t="s">
        <v>256</v>
      </c>
      <c r="E20" s="124" t="s">
        <v>256</v>
      </c>
      <c r="F20" s="124" t="s">
        <v>256</v>
      </c>
      <c r="G20" s="124" t="s">
        <v>256</v>
      </c>
      <c r="H20" s="131" t="s">
        <v>525</v>
      </c>
      <c r="I20" s="62"/>
      <c r="J20" s="62"/>
    </row>
    <row r="21" spans="2:10">
      <c r="B21" s="247"/>
      <c r="C21" s="127" t="s">
        <v>568</v>
      </c>
      <c r="D21" s="124" t="s">
        <v>256</v>
      </c>
      <c r="E21" s="124" t="s">
        <v>256</v>
      </c>
      <c r="F21" s="124" t="s">
        <v>409</v>
      </c>
      <c r="G21" s="124" t="s">
        <v>497</v>
      </c>
      <c r="H21" s="131" t="s">
        <v>525</v>
      </c>
      <c r="I21" s="62"/>
      <c r="J21" s="62"/>
    </row>
    <row r="22" spans="2:10">
      <c r="B22" s="247"/>
      <c r="C22" s="127" t="s">
        <v>481</v>
      </c>
      <c r="D22" s="124" t="s">
        <v>576</v>
      </c>
      <c r="E22" s="33" t="s">
        <v>256</v>
      </c>
      <c r="F22" s="33" t="s">
        <v>409</v>
      </c>
      <c r="G22" s="124" t="s">
        <v>497</v>
      </c>
      <c r="H22" s="131" t="s">
        <v>525</v>
      </c>
      <c r="I22" s="62"/>
      <c r="J22" s="62"/>
    </row>
    <row r="23" spans="2:10">
      <c r="B23" s="247"/>
      <c r="C23" s="128" t="s">
        <v>569</v>
      </c>
      <c r="D23" s="124" t="s">
        <v>409</v>
      </c>
      <c r="E23" s="33" t="s">
        <v>256</v>
      </c>
      <c r="F23" s="124" t="s">
        <v>409</v>
      </c>
      <c r="G23" s="124" t="s">
        <v>497</v>
      </c>
      <c r="H23" s="131" t="s">
        <v>525</v>
      </c>
      <c r="I23" s="62"/>
      <c r="J23" s="62"/>
    </row>
    <row r="24" spans="2:10">
      <c r="B24" s="247"/>
      <c r="C24" s="37" t="s">
        <v>446</v>
      </c>
      <c r="D24" s="124" t="s">
        <v>571</v>
      </c>
      <c r="E24" s="124" t="s">
        <v>256</v>
      </c>
      <c r="F24" s="124" t="s">
        <v>409</v>
      </c>
      <c r="G24" s="124" t="s">
        <v>498</v>
      </c>
      <c r="H24" s="131" t="s">
        <v>525</v>
      </c>
      <c r="I24" s="60"/>
      <c r="J24" s="60"/>
    </row>
    <row r="25" spans="2:10">
      <c r="B25" s="247"/>
      <c r="C25" s="37" t="s">
        <v>570</v>
      </c>
      <c r="D25" s="124" t="s">
        <v>571</v>
      </c>
      <c r="E25" s="124" t="s">
        <v>256</v>
      </c>
      <c r="F25" s="124" t="s">
        <v>409</v>
      </c>
      <c r="G25" s="124" t="s">
        <v>498</v>
      </c>
      <c r="H25" s="131" t="s">
        <v>525</v>
      </c>
      <c r="I25" s="60"/>
      <c r="J25" s="60"/>
    </row>
    <row r="26" spans="2:10">
      <c r="B26" s="125"/>
      <c r="C26" s="123"/>
      <c r="D26" s="123"/>
      <c r="E26" s="124"/>
      <c r="F26" s="123"/>
      <c r="G26" s="124"/>
      <c r="H26" s="62"/>
      <c r="I26" s="60"/>
      <c r="J26" s="60"/>
    </row>
    <row r="27" spans="2:10">
      <c r="B27" s="248" t="s">
        <v>448</v>
      </c>
      <c r="C27" s="37" t="s">
        <v>449</v>
      </c>
      <c r="D27" s="124" t="s">
        <v>571</v>
      </c>
      <c r="E27" s="124" t="s">
        <v>256</v>
      </c>
      <c r="F27" s="124" t="s">
        <v>409</v>
      </c>
      <c r="G27" s="124" t="s">
        <v>497</v>
      </c>
      <c r="H27" s="131" t="s">
        <v>525</v>
      </c>
      <c r="I27" s="60"/>
      <c r="J27" s="60"/>
    </row>
    <row r="28" spans="2:10">
      <c r="B28" s="248"/>
      <c r="C28" s="37" t="s">
        <v>303</v>
      </c>
      <c r="D28" s="123" t="s">
        <v>410</v>
      </c>
      <c r="E28" s="124" t="s">
        <v>256</v>
      </c>
      <c r="F28" s="124" t="s">
        <v>256</v>
      </c>
      <c r="G28" s="124" t="s">
        <v>497</v>
      </c>
      <c r="H28" s="131" t="s">
        <v>525</v>
      </c>
      <c r="I28" s="60"/>
      <c r="J28" s="60"/>
    </row>
    <row r="29" spans="2:10">
      <c r="B29" s="248"/>
      <c r="C29" s="37" t="s">
        <v>488</v>
      </c>
      <c r="D29" s="123" t="s">
        <v>573</v>
      </c>
      <c r="E29" s="124" t="s">
        <v>256</v>
      </c>
      <c r="F29" s="124" t="s">
        <v>521</v>
      </c>
      <c r="G29" s="124" t="s">
        <v>497</v>
      </c>
      <c r="H29" s="131" t="s">
        <v>525</v>
      </c>
      <c r="I29" s="60"/>
      <c r="J29" s="60"/>
    </row>
    <row r="30" spans="2:10">
      <c r="B30" s="248"/>
      <c r="C30" s="37" t="s">
        <v>579</v>
      </c>
      <c r="D30" s="123" t="s">
        <v>573</v>
      </c>
      <c r="E30" s="33" t="s">
        <v>256</v>
      </c>
      <c r="F30" s="124" t="s">
        <v>409</v>
      </c>
      <c r="G30" s="124" t="s">
        <v>497</v>
      </c>
      <c r="H30" s="131" t="s">
        <v>525</v>
      </c>
      <c r="I30" s="60"/>
      <c r="J30" s="60"/>
    </row>
    <row r="31" spans="2:10">
      <c r="B31" s="248"/>
      <c r="C31" s="37" t="s">
        <v>489</v>
      </c>
      <c r="D31" s="123" t="s">
        <v>256</v>
      </c>
      <c r="E31" s="124" t="s">
        <v>256</v>
      </c>
      <c r="F31" s="124" t="s">
        <v>574</v>
      </c>
      <c r="G31" s="124" t="s">
        <v>496</v>
      </c>
      <c r="H31" s="131" t="s">
        <v>525</v>
      </c>
    </row>
    <row r="32" spans="2:10">
      <c r="B32" s="248"/>
      <c r="C32" s="37" t="s">
        <v>453</v>
      </c>
      <c r="D32" s="124" t="s">
        <v>571</v>
      </c>
      <c r="E32" s="124" t="s">
        <v>256</v>
      </c>
      <c r="F32" s="124" t="s">
        <v>499</v>
      </c>
      <c r="G32" s="124" t="s">
        <v>497</v>
      </c>
      <c r="H32" s="131" t="s">
        <v>525</v>
      </c>
    </row>
    <row r="33" spans="2:10">
      <c r="B33" s="248"/>
      <c r="C33" s="37" t="s">
        <v>457</v>
      </c>
      <c r="D33" s="124" t="s">
        <v>571</v>
      </c>
      <c r="E33" s="124" t="s">
        <v>256</v>
      </c>
      <c r="F33" s="124" t="s">
        <v>499</v>
      </c>
      <c r="G33" s="124" t="s">
        <v>497</v>
      </c>
      <c r="H33" s="131" t="s">
        <v>525</v>
      </c>
    </row>
    <row r="34" spans="2:10">
      <c r="B34" s="248"/>
      <c r="C34" s="37" t="s">
        <v>459</v>
      </c>
      <c r="D34" s="124" t="s">
        <v>571</v>
      </c>
      <c r="E34" s="124" t="s">
        <v>256</v>
      </c>
      <c r="F34" s="124" t="s">
        <v>499</v>
      </c>
      <c r="G34" s="124" t="s">
        <v>497</v>
      </c>
      <c r="H34" s="131" t="s">
        <v>525</v>
      </c>
      <c r="I34" s="60"/>
      <c r="J34" s="60"/>
    </row>
    <row r="35" spans="2:10">
      <c r="B35" s="248"/>
      <c r="C35" s="37" t="s">
        <v>461</v>
      </c>
      <c r="D35" s="124" t="s">
        <v>571</v>
      </c>
      <c r="E35" s="124" t="s">
        <v>256</v>
      </c>
      <c r="F35" s="124" t="s">
        <v>499</v>
      </c>
      <c r="G35" s="124" t="s">
        <v>497</v>
      </c>
      <c r="H35" s="131" t="s">
        <v>525</v>
      </c>
      <c r="I35" s="62"/>
      <c r="J35" s="62"/>
    </row>
    <row r="36" spans="2:10">
      <c r="B36" s="125"/>
      <c r="C36" s="123"/>
      <c r="D36" s="123"/>
      <c r="E36" s="123"/>
      <c r="F36" s="123"/>
      <c r="G36" s="124"/>
      <c r="H36" s="60"/>
      <c r="I36" s="60"/>
      <c r="J36" s="60"/>
    </row>
    <row r="37" spans="2:10">
      <c r="B37" s="249" t="s">
        <v>427</v>
      </c>
      <c r="C37" s="77" t="s">
        <v>463</v>
      </c>
      <c r="D37" s="77" t="s">
        <v>580</v>
      </c>
      <c r="E37" s="33" t="s">
        <v>256</v>
      </c>
      <c r="F37" s="123" t="s">
        <v>388</v>
      </c>
      <c r="G37" s="124" t="s">
        <v>497</v>
      </c>
      <c r="H37" s="131" t="s">
        <v>525</v>
      </c>
      <c r="I37" s="60"/>
      <c r="J37" s="60"/>
    </row>
    <row r="38" spans="2:10">
      <c r="B38" s="249"/>
      <c r="C38" s="77" t="s">
        <v>272</v>
      </c>
      <c r="D38" s="77" t="s">
        <v>522</v>
      </c>
      <c r="E38" s="33" t="s">
        <v>256</v>
      </c>
      <c r="F38" s="77" t="s">
        <v>409</v>
      </c>
      <c r="G38" s="124" t="s">
        <v>497</v>
      </c>
      <c r="H38" s="131" t="s">
        <v>525</v>
      </c>
      <c r="I38" s="60"/>
      <c r="J38" s="60"/>
    </row>
    <row r="39" spans="2:10">
      <c r="B39" s="249"/>
      <c r="C39" s="77" t="s">
        <v>581</v>
      </c>
      <c r="D39" s="123" t="s">
        <v>522</v>
      </c>
      <c r="E39" s="33" t="s">
        <v>256</v>
      </c>
      <c r="F39" s="124" t="s">
        <v>409</v>
      </c>
      <c r="G39" s="124" t="s">
        <v>497</v>
      </c>
      <c r="H39" s="131" t="s">
        <v>525</v>
      </c>
      <c r="I39" s="60"/>
      <c r="J39" s="60"/>
    </row>
    <row r="40" spans="2:10">
      <c r="B40" s="129"/>
      <c r="C40" s="77"/>
      <c r="D40" s="123"/>
      <c r="E40" s="124"/>
      <c r="F40" s="124"/>
      <c r="G40" s="124"/>
      <c r="H40" s="130"/>
      <c r="I40" s="60"/>
      <c r="J40" s="60"/>
    </row>
    <row r="41" spans="2:10">
      <c r="B41" s="246" t="s">
        <v>469</v>
      </c>
      <c r="C41" s="62" t="s">
        <v>582</v>
      </c>
      <c r="D41" s="123" t="s">
        <v>410</v>
      </c>
      <c r="E41" s="124" t="s">
        <v>256</v>
      </c>
      <c r="F41" s="124" t="s">
        <v>256</v>
      </c>
      <c r="G41" s="124" t="s">
        <v>497</v>
      </c>
      <c r="H41" s="131" t="s">
        <v>525</v>
      </c>
      <c r="I41" s="60"/>
      <c r="J41" s="60"/>
    </row>
    <row r="42" spans="2:10">
      <c r="B42" s="246"/>
      <c r="C42" s="62" t="s">
        <v>583</v>
      </c>
      <c r="D42" s="123" t="s">
        <v>410</v>
      </c>
      <c r="E42" s="124" t="s">
        <v>256</v>
      </c>
      <c r="F42" s="124" t="s">
        <v>256</v>
      </c>
      <c r="G42" s="124" t="s">
        <v>497</v>
      </c>
      <c r="H42" s="131" t="s">
        <v>525</v>
      </c>
      <c r="I42" s="60"/>
      <c r="J42" s="60"/>
    </row>
    <row r="43" spans="2:10">
      <c r="B43" s="246"/>
      <c r="C43" s="62" t="s">
        <v>584</v>
      </c>
      <c r="D43" s="123" t="s">
        <v>410</v>
      </c>
      <c r="E43" s="124" t="s">
        <v>256</v>
      </c>
      <c r="F43" s="124" t="s">
        <v>256</v>
      </c>
      <c r="G43" s="124" t="s">
        <v>497</v>
      </c>
      <c r="H43" s="131" t="s">
        <v>525</v>
      </c>
      <c r="I43" s="60"/>
      <c r="J43" s="60"/>
    </row>
    <row r="44" spans="2:10">
      <c r="B44" s="61"/>
      <c r="C44" s="62"/>
      <c r="D44" s="60"/>
      <c r="E44" s="60"/>
      <c r="F44" s="62"/>
      <c r="G44" s="60"/>
      <c r="H44" s="60"/>
      <c r="I44" s="60"/>
      <c r="J44" s="60"/>
    </row>
    <row r="45" spans="2:10">
      <c r="B45" s="61"/>
      <c r="C45" s="62"/>
      <c r="D45" s="62"/>
      <c r="E45" s="60"/>
      <c r="F45" s="62"/>
      <c r="G45" s="60"/>
      <c r="H45" s="60"/>
      <c r="I45" s="60"/>
      <c r="J45" s="60"/>
    </row>
    <row r="46" spans="2:10">
      <c r="B46" s="61"/>
      <c r="C46" s="62"/>
      <c r="D46" s="60"/>
      <c r="E46" s="60"/>
      <c r="F46" s="62"/>
      <c r="G46" s="60"/>
      <c r="H46" s="60"/>
      <c r="I46" s="60"/>
      <c r="J46" s="60"/>
    </row>
    <row r="47" spans="2:10">
      <c r="B47" s="61"/>
      <c r="C47" s="62"/>
      <c r="D47" s="62"/>
      <c r="E47" s="60"/>
      <c r="F47" s="62"/>
      <c r="G47" s="60"/>
      <c r="H47" s="60"/>
      <c r="I47" s="60"/>
      <c r="J47" s="60"/>
    </row>
    <row r="48" spans="2:10">
      <c r="B48" s="61"/>
      <c r="C48" s="62"/>
      <c r="D48" s="62"/>
      <c r="E48" s="60"/>
      <c r="F48" s="62"/>
      <c r="G48" s="60"/>
      <c r="H48" s="60"/>
      <c r="I48" s="60"/>
      <c r="J48" s="60"/>
    </row>
    <row r="49" spans="2:10">
      <c r="B49" s="61"/>
      <c r="C49" s="62"/>
      <c r="D49" s="60"/>
      <c r="E49" s="60"/>
      <c r="F49" s="62"/>
      <c r="G49" s="60"/>
      <c r="H49" s="60"/>
      <c r="I49" s="60"/>
      <c r="J49" s="60"/>
    </row>
  </sheetData>
  <dataConsolidate/>
  <mergeCells count="8">
    <mergeCell ref="B41:B43"/>
    <mergeCell ref="B18:B25"/>
    <mergeCell ref="B27:B35"/>
    <mergeCell ref="B37:B39"/>
    <mergeCell ref="A4:I4"/>
    <mergeCell ref="H6:J6"/>
    <mergeCell ref="B9:B11"/>
    <mergeCell ref="B13:B16"/>
  </mergeCells>
  <pageMargins left="0.75" right="0.75" top="1" bottom="1" header="0.5" footer="0.5"/>
  <pageSetup orientation="portrait" horizontalDpi="4294967292" verticalDpi="4294967292" r:id="rId1"/>
  <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Q32"/>
  <sheetViews>
    <sheetView showGridLines="0" topLeftCell="K7" zoomScale="130" zoomScaleNormal="130" zoomScalePageLayoutView="125" workbookViewId="0">
      <selection activeCell="R16" sqref="R16"/>
    </sheetView>
  </sheetViews>
  <sheetFormatPr baseColWidth="10" defaultColWidth="11.42578125" defaultRowHeight="12.75"/>
  <cols>
    <col min="1" max="1" width="7.42578125" style="29" customWidth="1"/>
    <col min="2" max="2" width="13.140625" style="29" customWidth="1"/>
    <col min="3" max="3" width="15.42578125" style="29" customWidth="1"/>
    <col min="4" max="4" width="17" style="29" customWidth="1"/>
    <col min="5" max="5" width="26" style="29" customWidth="1"/>
    <col min="6" max="6" width="29.42578125" style="29" customWidth="1"/>
    <col min="7" max="7" width="21.85546875" style="29" customWidth="1"/>
    <col min="8" max="8" width="14.42578125" style="29" customWidth="1"/>
    <col min="9" max="12" width="11.28515625" style="29" customWidth="1"/>
    <col min="13" max="13" width="10" style="29" customWidth="1"/>
    <col min="14" max="14" width="22.7109375" style="29" customWidth="1"/>
    <col min="15" max="15" width="13.28515625" style="29" customWidth="1"/>
    <col min="16" max="16" width="19.42578125" style="29" customWidth="1"/>
    <col min="17" max="17" width="21" style="29" customWidth="1"/>
    <col min="18" max="16384" width="11.42578125" style="29"/>
  </cols>
  <sheetData>
    <row r="1" spans="1:17" ht="24.95" customHeight="1">
      <c r="A1" s="32"/>
      <c r="B1" s="32"/>
      <c r="C1" s="32"/>
      <c r="D1" s="32"/>
      <c r="E1" s="32"/>
      <c r="F1" s="31"/>
      <c r="G1" s="255"/>
      <c r="H1" s="255"/>
      <c r="I1" s="255"/>
    </row>
    <row r="2" spans="1:17" ht="15">
      <c r="A2"/>
      <c r="B2"/>
      <c r="C2"/>
      <c r="D2"/>
      <c r="E2"/>
      <c r="F2"/>
      <c r="G2"/>
      <c r="H2"/>
      <c r="I2"/>
      <c r="J2"/>
      <c r="K2"/>
    </row>
    <row r="3" spans="1:17" ht="15">
      <c r="A3"/>
      <c r="B3"/>
      <c r="C3"/>
      <c r="D3"/>
      <c r="E3"/>
      <c r="F3"/>
      <c r="G3"/>
      <c r="H3"/>
      <c r="I3"/>
      <c r="J3"/>
      <c r="K3"/>
    </row>
    <row r="4" spans="1:17" ht="30">
      <c r="A4" s="262" t="s">
        <v>665</v>
      </c>
      <c r="B4" s="262"/>
      <c r="C4" s="262"/>
      <c r="D4" s="262"/>
      <c r="E4" s="262"/>
      <c r="F4" s="262"/>
      <c r="G4" s="262"/>
      <c r="H4" s="262"/>
      <c r="I4" s="262"/>
      <c r="J4"/>
      <c r="K4"/>
    </row>
    <row r="5" spans="1:17" ht="15">
      <c r="A5"/>
      <c r="B5"/>
      <c r="C5"/>
      <c r="D5"/>
      <c r="E5"/>
      <c r="F5"/>
      <c r="G5"/>
      <c r="H5"/>
      <c r="I5"/>
      <c r="J5"/>
      <c r="K5"/>
    </row>
    <row r="6" spans="1:17" ht="45" customHeight="1">
      <c r="A6"/>
      <c r="B6"/>
      <c r="C6"/>
      <c r="D6"/>
      <c r="E6"/>
      <c r="F6"/>
      <c r="G6"/>
      <c r="H6"/>
      <c r="I6"/>
      <c r="J6"/>
      <c r="K6"/>
    </row>
    <row r="7" spans="1:17" ht="15">
      <c r="A7"/>
      <c r="B7"/>
      <c r="C7"/>
      <c r="D7"/>
      <c r="E7"/>
      <c r="F7"/>
      <c r="G7"/>
      <c r="H7"/>
      <c r="I7"/>
      <c r="J7"/>
      <c r="K7"/>
    </row>
    <row r="8" spans="1:17" s="160" customFormat="1" ht="15">
      <c r="A8" s="151" t="s">
        <v>613</v>
      </c>
      <c r="B8" s="29"/>
      <c r="C8" s="29"/>
      <c r="D8" s="29"/>
      <c r="E8" s="29"/>
      <c r="F8" s="29"/>
      <c r="G8" s="29"/>
      <c r="H8" s="29"/>
      <c r="I8" s="29"/>
      <c r="J8" s="29"/>
      <c r="K8" s="29"/>
      <c r="L8" s="158" t="str">
        <f>IF(K17="","",VLOOKUP(K17,ParámetrosRiesgos!$A$43:$D$46,3,TRUE))</f>
        <v/>
      </c>
      <c r="M8" s="158"/>
      <c r="N8" s="159"/>
      <c r="O8" s="159"/>
      <c r="P8" s="156"/>
      <c r="Q8" s="156"/>
    </row>
    <row r="9" spans="1:17" s="154" customFormat="1">
      <c r="A9" s="29"/>
      <c r="B9" s="29"/>
      <c r="C9" s="29"/>
      <c r="D9" s="29"/>
      <c r="E9" s="29"/>
      <c r="F9" s="29"/>
      <c r="G9" s="29"/>
      <c r="H9" s="29"/>
      <c r="I9" s="29"/>
      <c r="J9" s="29"/>
      <c r="K9" s="29"/>
      <c r="L9" s="158" t="str">
        <f>IF(K18="","",VLOOKUP(K18,ParámetrosRiesgos!$A$43:$D$46,3,TRUE))</f>
        <v/>
      </c>
      <c r="M9" s="158"/>
      <c r="N9" s="159"/>
      <c r="O9" s="159"/>
      <c r="P9" s="156"/>
      <c r="Q9" s="156"/>
    </row>
    <row r="10" spans="1:17" s="154" customFormat="1">
      <c r="A10" s="256" t="s">
        <v>548</v>
      </c>
      <c r="B10" s="257"/>
      <c r="C10" s="257"/>
      <c r="D10" s="258"/>
      <c r="E10" s="259" t="s">
        <v>800</v>
      </c>
      <c r="F10" s="260"/>
      <c r="G10" s="260"/>
      <c r="H10" s="261"/>
      <c r="I10" s="29"/>
      <c r="J10" s="29"/>
      <c r="K10" s="29"/>
      <c r="L10" s="158" t="str">
        <f>IF(K19="","",VLOOKUP(K19,ParámetrosRiesgos!$A$43:$D$46,3,TRUE))</f>
        <v/>
      </c>
      <c r="M10" s="158"/>
      <c r="N10" s="156"/>
      <c r="O10" s="156"/>
      <c r="P10" s="156"/>
      <c r="Q10" s="156"/>
    </row>
    <row r="11" spans="1:17" s="154" customFormat="1">
      <c r="A11" s="152"/>
      <c r="B11" s="29"/>
      <c r="C11" s="29"/>
      <c r="D11" s="29"/>
      <c r="E11" s="29"/>
      <c r="F11" s="29"/>
      <c r="G11" s="29"/>
      <c r="H11" s="29"/>
      <c r="I11" s="29"/>
      <c r="J11" s="29"/>
      <c r="K11" s="29"/>
      <c r="L11" s="158" t="str">
        <f>IF(K20="","",VLOOKUP(K20,ParámetrosRiesgos!$A$43:$D$46,3,TRUE))</f>
        <v/>
      </c>
      <c r="M11" s="158"/>
      <c r="N11" s="156"/>
      <c r="O11" s="156"/>
      <c r="P11" s="156"/>
      <c r="Q11" s="156"/>
    </row>
    <row r="12" spans="1:17" s="154" customFormat="1" ht="15">
      <c r="A12" s="151" t="s">
        <v>614</v>
      </c>
      <c r="B12" s="29"/>
      <c r="C12" s="29"/>
      <c r="D12" s="29"/>
      <c r="E12" s="29"/>
      <c r="F12" s="29"/>
      <c r="G12" s="153"/>
      <c r="H12" s="153"/>
      <c r="I12" s="29"/>
      <c r="J12" s="29"/>
      <c r="K12" s="29"/>
      <c r="L12" s="158" t="str">
        <f>IF(K21="","",VLOOKUP(K21,ParámetrosRiesgos!$A$43:$D$46,3,TRUE))</f>
        <v/>
      </c>
      <c r="M12" s="158"/>
      <c r="N12" s="156"/>
      <c r="O12" s="156"/>
      <c r="P12" s="156"/>
      <c r="Q12" s="156"/>
    </row>
    <row r="13" spans="1:17" s="154" customFormat="1" ht="15">
      <c r="A13" s="151"/>
      <c r="B13" s="29"/>
      <c r="C13" s="29"/>
      <c r="D13" s="29"/>
      <c r="E13" s="29"/>
      <c r="F13" s="29"/>
      <c r="G13" s="153"/>
      <c r="H13" s="153"/>
      <c r="I13" s="29"/>
      <c r="J13" s="29"/>
      <c r="K13" s="29"/>
      <c r="L13" s="184"/>
      <c r="M13" s="158"/>
      <c r="N13" s="156"/>
      <c r="O13" s="156"/>
      <c r="P13" s="156"/>
      <c r="Q13" s="156"/>
    </row>
    <row r="14" spans="1:17" s="154" customFormat="1" ht="51" customHeight="1">
      <c r="A14" s="251" t="s">
        <v>94</v>
      </c>
      <c r="B14" s="251"/>
      <c r="C14" s="251"/>
      <c r="D14" s="251"/>
      <c r="E14" s="251"/>
      <c r="F14" s="251"/>
      <c r="G14" s="251"/>
      <c r="H14" s="251"/>
      <c r="I14" s="252" t="s">
        <v>95</v>
      </c>
      <c r="J14" s="253"/>
      <c r="K14" s="253"/>
      <c r="L14" s="254"/>
      <c r="M14" s="251" t="s">
        <v>96</v>
      </c>
      <c r="N14" s="251"/>
      <c r="O14" s="251"/>
      <c r="P14" s="251"/>
      <c r="Q14" s="173" t="s">
        <v>97</v>
      </c>
    </row>
    <row r="15" spans="1:17" s="154" customFormat="1" ht="38.25">
      <c r="A15" s="155" t="s">
        <v>98</v>
      </c>
      <c r="B15" s="155" t="s">
        <v>99</v>
      </c>
      <c r="C15" s="155" t="s">
        <v>101</v>
      </c>
      <c r="D15" s="155" t="s">
        <v>100</v>
      </c>
      <c r="E15" s="155" t="s">
        <v>102</v>
      </c>
      <c r="F15" s="155" t="s">
        <v>103</v>
      </c>
      <c r="G15" s="155" t="s">
        <v>615</v>
      </c>
      <c r="H15" s="155" t="s">
        <v>616</v>
      </c>
      <c r="I15" s="155" t="s">
        <v>104</v>
      </c>
      <c r="J15" s="155" t="s">
        <v>105</v>
      </c>
      <c r="K15" s="155" t="s">
        <v>106</v>
      </c>
      <c r="L15" s="155" t="s">
        <v>107</v>
      </c>
      <c r="M15" s="155" t="s">
        <v>108</v>
      </c>
      <c r="N15" s="155" t="s">
        <v>109</v>
      </c>
      <c r="O15" s="155" t="s">
        <v>75</v>
      </c>
      <c r="P15" s="155" t="s">
        <v>617</v>
      </c>
      <c r="Q15" s="155" t="s">
        <v>618</v>
      </c>
    </row>
    <row r="16" spans="1:17" s="154" customFormat="1" ht="76.5">
      <c r="A16" s="162">
        <v>1</v>
      </c>
      <c r="B16" s="161">
        <v>42230</v>
      </c>
      <c r="C16" s="163" t="s">
        <v>619</v>
      </c>
      <c r="D16" s="163" t="s">
        <v>620</v>
      </c>
      <c r="E16" s="163" t="s">
        <v>621</v>
      </c>
      <c r="F16" s="163" t="s">
        <v>622</v>
      </c>
      <c r="G16" s="163" t="s">
        <v>623</v>
      </c>
      <c r="H16" s="163" t="s">
        <v>624</v>
      </c>
      <c r="I16" s="164">
        <v>5</v>
      </c>
      <c r="J16" s="164">
        <v>1</v>
      </c>
      <c r="K16" s="164">
        <f>IF(I16*J16=0,"",I16*J16)</f>
        <v>5</v>
      </c>
      <c r="L16" s="164" t="str">
        <f>IF(K16="","",VLOOKUP(K16,ParámetrosRiesgos!$A$43:$D$46,3,TRUE))</f>
        <v xml:space="preserve">Aceptable </v>
      </c>
      <c r="M16" s="164" t="s">
        <v>131</v>
      </c>
      <c r="N16" s="165" t="s">
        <v>625</v>
      </c>
      <c r="O16" s="165" t="s">
        <v>626</v>
      </c>
      <c r="P16" s="163" t="s">
        <v>627</v>
      </c>
      <c r="Q16" s="163" t="s">
        <v>357</v>
      </c>
    </row>
    <row r="17" spans="1:17" s="154" customFormat="1">
      <c r="A17" s="156"/>
      <c r="B17" s="157"/>
      <c r="C17" s="156"/>
      <c r="D17" s="163"/>
      <c r="E17" s="156"/>
      <c r="F17" s="156"/>
      <c r="G17" s="156"/>
      <c r="H17" s="156"/>
      <c r="I17" s="164"/>
      <c r="J17" s="158"/>
      <c r="K17" s="158" t="str">
        <f t="shared" ref="K17:K31" si="0">IF(I17*J17=0,"",I17*J17)</f>
        <v/>
      </c>
      <c r="L17" s="158" t="str">
        <f>IF(K25="","",VLOOKUP(K25,ParámetrosRiesgos!$A$43:$D$46,3,TRUE))</f>
        <v/>
      </c>
      <c r="M17" s="158"/>
      <c r="N17" s="156"/>
      <c r="O17" s="156"/>
      <c r="P17" s="156"/>
      <c r="Q17" s="156"/>
    </row>
    <row r="18" spans="1:17" s="154" customFormat="1">
      <c r="A18" s="156"/>
      <c r="B18" s="157"/>
      <c r="C18" s="156"/>
      <c r="D18" s="163"/>
      <c r="E18" s="156"/>
      <c r="F18" s="156"/>
      <c r="G18" s="156"/>
      <c r="H18" s="156"/>
      <c r="I18" s="164"/>
      <c r="J18" s="158"/>
      <c r="K18" s="158" t="str">
        <f t="shared" si="0"/>
        <v/>
      </c>
      <c r="L18" s="158" t="str">
        <f>IF(K26="","",VLOOKUP(K26,ParámetrosRiesgos!$A$43:$D$46,3,TRUE))</f>
        <v/>
      </c>
      <c r="M18" s="158"/>
      <c r="N18" s="156"/>
      <c r="O18" s="156"/>
      <c r="P18" s="156"/>
      <c r="Q18" s="156"/>
    </row>
    <row r="19" spans="1:17" s="154" customFormat="1">
      <c r="A19" s="156"/>
      <c r="B19" s="157"/>
      <c r="C19" s="156"/>
      <c r="D19" s="163"/>
      <c r="E19" s="156"/>
      <c r="F19" s="156"/>
      <c r="G19" s="156"/>
      <c r="H19" s="156"/>
      <c r="I19" s="164"/>
      <c r="J19" s="158"/>
      <c r="K19" s="158" t="str">
        <f t="shared" si="0"/>
        <v/>
      </c>
      <c r="L19" s="158" t="str">
        <f>IF(K27="","",VLOOKUP(K27,ParámetrosRiesgos!$A$43:$D$46,3,TRUE))</f>
        <v/>
      </c>
      <c r="M19" s="158"/>
      <c r="N19" s="156"/>
      <c r="O19" s="156"/>
      <c r="P19" s="156"/>
      <c r="Q19" s="156"/>
    </row>
    <row r="20" spans="1:17" s="154" customFormat="1">
      <c r="A20" s="156"/>
      <c r="B20" s="157"/>
      <c r="C20" s="156"/>
      <c r="D20" s="163"/>
      <c r="E20" s="156"/>
      <c r="F20" s="156"/>
      <c r="G20" s="156"/>
      <c r="H20" s="156"/>
      <c r="I20" s="164"/>
      <c r="J20" s="158"/>
      <c r="K20" s="158" t="str">
        <f t="shared" si="0"/>
        <v/>
      </c>
      <c r="L20" s="158" t="str">
        <f>IF(K28="","",VLOOKUP(K28,ParámetrosRiesgos!$A$43:$D$46,3,TRUE))</f>
        <v/>
      </c>
      <c r="M20" s="158"/>
      <c r="N20" s="156"/>
      <c r="O20" s="156"/>
      <c r="P20" s="156"/>
      <c r="Q20" s="156"/>
    </row>
    <row r="21" spans="1:17" s="154" customFormat="1">
      <c r="A21" s="156"/>
      <c r="B21" s="157"/>
      <c r="C21" s="156"/>
      <c r="D21" s="163"/>
      <c r="E21" s="156"/>
      <c r="F21" s="156"/>
      <c r="G21" s="156"/>
      <c r="H21" s="156"/>
      <c r="I21" s="164"/>
      <c r="J21" s="158"/>
      <c r="K21" s="158" t="str">
        <f t="shared" si="0"/>
        <v/>
      </c>
      <c r="L21" s="158" t="str">
        <f>IF(K29="","",VLOOKUP(K29,ParámetrosRiesgos!$A$43:$D$46,3,TRUE))</f>
        <v/>
      </c>
      <c r="M21" s="158"/>
      <c r="N21" s="156"/>
      <c r="O21" s="156"/>
      <c r="P21" s="156"/>
      <c r="Q21" s="156"/>
    </row>
    <row r="22" spans="1:17" s="154" customFormat="1">
      <c r="A22" s="156"/>
      <c r="B22" s="157"/>
      <c r="C22" s="156"/>
      <c r="D22" s="163"/>
      <c r="E22" s="156"/>
      <c r="F22" s="156"/>
      <c r="G22" s="156"/>
      <c r="H22" s="156"/>
      <c r="I22" s="164"/>
      <c r="J22" s="158"/>
      <c r="K22" s="158" t="str">
        <f t="shared" si="0"/>
        <v/>
      </c>
      <c r="L22" s="158" t="str">
        <f>IF(K30="","",VLOOKUP(K30,ParámetrosRiesgos!$A$43:$D$46,3,TRUE))</f>
        <v/>
      </c>
      <c r="M22" s="158"/>
      <c r="N22" s="156"/>
      <c r="O22" s="156"/>
      <c r="P22" s="156"/>
      <c r="Q22" s="156"/>
    </row>
    <row r="23" spans="1:17" s="154" customFormat="1">
      <c r="A23" s="156"/>
      <c r="B23" s="157"/>
      <c r="C23" s="156"/>
      <c r="D23" s="163"/>
      <c r="E23" s="156"/>
      <c r="F23" s="156"/>
      <c r="G23" s="156"/>
      <c r="H23" s="156"/>
      <c r="I23" s="164"/>
      <c r="J23" s="158"/>
      <c r="K23" s="158" t="str">
        <f t="shared" si="0"/>
        <v/>
      </c>
      <c r="L23" s="158" t="str">
        <f>IF(K31="","",VLOOKUP(K31,ParámetrosRiesgos!$A$43:$D$46,3,TRUE))</f>
        <v/>
      </c>
      <c r="M23" s="158"/>
      <c r="N23" s="156"/>
      <c r="O23" s="156"/>
      <c r="P23" s="156"/>
      <c r="Q23" s="156"/>
    </row>
    <row r="24" spans="1:17">
      <c r="A24" s="156"/>
      <c r="B24" s="157"/>
      <c r="C24" s="156"/>
      <c r="D24" s="163"/>
      <c r="E24" s="156"/>
      <c r="F24" s="156"/>
      <c r="G24" s="156"/>
      <c r="H24" s="156"/>
      <c r="I24" s="164"/>
      <c r="J24" s="158"/>
      <c r="K24" s="158" t="str">
        <f t="shared" si="0"/>
        <v/>
      </c>
      <c r="L24" s="158" t="str">
        <f>IF(K32="","",VLOOKUP(K32,ParámetrosRiesgos!$A$43:$D$46,3,TRUE))</f>
        <v/>
      </c>
      <c r="M24" s="158"/>
      <c r="N24" s="156"/>
      <c r="O24" s="156"/>
      <c r="P24" s="156"/>
      <c r="Q24" s="156"/>
    </row>
    <row r="25" spans="1:17">
      <c r="A25" s="156"/>
      <c r="B25" s="157"/>
      <c r="C25" s="156"/>
      <c r="D25" s="163"/>
      <c r="E25" s="156"/>
      <c r="F25" s="156"/>
      <c r="G25" s="156"/>
      <c r="H25" s="156"/>
      <c r="I25" s="164"/>
      <c r="J25" s="158"/>
      <c r="K25" s="158" t="str">
        <f t="shared" si="0"/>
        <v/>
      </c>
      <c r="L25" s="158" t="str">
        <f>IF(K33="","",VLOOKUP(K33,ParámetrosRiesgos!$A$43:$D$46,3,TRUE))</f>
        <v/>
      </c>
      <c r="M25" s="158"/>
      <c r="N25" s="156"/>
      <c r="O25" s="156"/>
      <c r="P25" s="156"/>
      <c r="Q25" s="156"/>
    </row>
    <row r="26" spans="1:17">
      <c r="A26" s="156"/>
      <c r="B26" s="157"/>
      <c r="C26" s="156"/>
      <c r="D26" s="163"/>
      <c r="E26" s="156"/>
      <c r="F26" s="156"/>
      <c r="G26" s="156"/>
      <c r="H26" s="156"/>
      <c r="I26" s="164"/>
      <c r="J26" s="158"/>
      <c r="K26" s="158" t="str">
        <f t="shared" si="0"/>
        <v/>
      </c>
      <c r="L26" s="158" t="str">
        <f>IF(K34="","",VLOOKUP(K34,ParámetrosRiesgos!$A$43:$D$46,3,TRUE))</f>
        <v/>
      </c>
      <c r="M26" s="158"/>
      <c r="N26" s="156"/>
      <c r="O26" s="156"/>
      <c r="P26" s="156"/>
      <c r="Q26" s="156"/>
    </row>
    <row r="27" spans="1:17">
      <c r="A27" s="156"/>
      <c r="B27" s="157"/>
      <c r="C27" s="156"/>
      <c r="D27" s="163"/>
      <c r="E27" s="156"/>
      <c r="F27" s="156"/>
      <c r="G27" s="156"/>
      <c r="H27" s="156"/>
      <c r="I27" s="164"/>
      <c r="J27" s="158"/>
      <c r="K27" s="158" t="str">
        <f t="shared" si="0"/>
        <v/>
      </c>
      <c r="L27" s="158" t="str">
        <f>IF(K35="","",VLOOKUP(K35,ParámetrosRiesgos!$A$43:$D$46,3,TRUE))</f>
        <v/>
      </c>
      <c r="M27" s="158"/>
      <c r="N27" s="156"/>
      <c r="O27" s="156"/>
      <c r="P27" s="156"/>
      <c r="Q27" s="156"/>
    </row>
    <row r="28" spans="1:17">
      <c r="A28" s="156"/>
      <c r="B28" s="157"/>
      <c r="C28" s="156"/>
      <c r="D28" s="163"/>
      <c r="E28" s="156"/>
      <c r="F28" s="156"/>
      <c r="G28" s="156"/>
      <c r="H28" s="156"/>
      <c r="I28" s="164"/>
      <c r="J28" s="158"/>
      <c r="K28" s="158" t="str">
        <f t="shared" si="0"/>
        <v/>
      </c>
      <c r="L28" s="158" t="str">
        <f>IF(K36="","",VLOOKUP(K36,ParámetrosRiesgos!$A$43:$D$46,3,TRUE))</f>
        <v/>
      </c>
      <c r="M28" s="158"/>
      <c r="N28" s="156"/>
      <c r="O28" s="156"/>
      <c r="P28" s="156"/>
      <c r="Q28" s="156"/>
    </row>
    <row r="29" spans="1:17">
      <c r="A29" s="156"/>
      <c r="B29" s="157"/>
      <c r="C29" s="156"/>
      <c r="D29" s="163"/>
      <c r="E29" s="156"/>
      <c r="F29" s="156"/>
      <c r="G29" s="156"/>
      <c r="H29" s="156"/>
      <c r="I29" s="164"/>
      <c r="J29" s="158"/>
      <c r="K29" s="158" t="str">
        <f t="shared" si="0"/>
        <v/>
      </c>
      <c r="L29" s="158" t="str">
        <f>IF(K37="","",VLOOKUP(K37,ParámetrosRiesgos!$A$43:$D$46,3,TRUE))</f>
        <v/>
      </c>
      <c r="M29" s="158"/>
      <c r="N29" s="156"/>
      <c r="O29" s="156"/>
      <c r="P29" s="156"/>
      <c r="Q29" s="156"/>
    </row>
    <row r="30" spans="1:17">
      <c r="A30" s="156"/>
      <c r="B30" s="157"/>
      <c r="C30" s="156"/>
      <c r="D30" s="163"/>
      <c r="E30" s="156"/>
      <c r="F30" s="156"/>
      <c r="G30" s="156"/>
      <c r="H30" s="156"/>
      <c r="I30" s="164"/>
      <c r="J30" s="158"/>
      <c r="K30" s="158" t="str">
        <f t="shared" si="0"/>
        <v/>
      </c>
      <c r="L30" s="158" t="str">
        <f>IF(K38="","",VLOOKUP(K38,ParámetrosRiesgos!$A$43:$D$46,3,TRUE))</f>
        <v/>
      </c>
      <c r="M30" s="158"/>
      <c r="N30" s="156"/>
      <c r="O30" s="156"/>
      <c r="P30" s="156"/>
      <c r="Q30" s="156"/>
    </row>
    <row r="31" spans="1:17">
      <c r="A31" s="156"/>
      <c r="B31" s="157"/>
      <c r="C31" s="156"/>
      <c r="D31" s="163"/>
      <c r="E31" s="156"/>
      <c r="F31" s="156"/>
      <c r="G31" s="156"/>
      <c r="H31" s="156"/>
      <c r="I31" s="164"/>
      <c r="J31" s="158"/>
      <c r="K31" s="158" t="str">
        <f t="shared" si="0"/>
        <v/>
      </c>
      <c r="L31" s="158" t="str">
        <f>IF(K39="","",VLOOKUP(K39,ParámetrosRiesgos!$A$43:$D$46,3,TRUE))</f>
        <v/>
      </c>
      <c r="M31" s="158"/>
      <c r="N31" s="156"/>
      <c r="O31" s="156"/>
      <c r="P31" s="156"/>
      <c r="Q31" s="156"/>
    </row>
    <row r="32" spans="1:17">
      <c r="Q32" s="156"/>
    </row>
  </sheetData>
  <dataConsolidate/>
  <mergeCells count="7">
    <mergeCell ref="M14:P14"/>
    <mergeCell ref="I14:L14"/>
    <mergeCell ref="G1:I1"/>
    <mergeCell ref="A10:D10"/>
    <mergeCell ref="E10:H10"/>
    <mergeCell ref="A14:H14"/>
    <mergeCell ref="A4:I4"/>
  </mergeCells>
  <pageMargins left="0.7" right="0.7" top="0.75" bottom="0.75" header="0.3" footer="0.3"/>
  <pageSetup paperSize="9" orientation="portrait" horizontalDpi="200" verticalDpi="200"/>
  <drawing r:id="rId1"/>
  <legacyDrawing r:id="rId2"/>
  <extLst>
    <ext xmlns:x14="http://schemas.microsoft.com/office/spreadsheetml/2009/9/main" uri="{CCE6A557-97BC-4b89-ADB6-D9C93CAAB3DF}">
      <x14:dataValidations xmlns:xm="http://schemas.microsoft.com/office/excel/2006/main" count="7">
        <x14:dataValidation type="list" allowBlank="1" showInputMessage="1" showErrorMessage="1">
          <x14:formula1>
            <xm:f>ParámetrosRiesgos!#REF!</xm:f>
          </x14:formula1>
          <xm:sqref>J17:J31 M8:M13 Q8:Q13 Q17:Q19</xm:sqref>
        </x14:dataValidation>
        <x14:dataValidation type="list" allowBlank="1" showInputMessage="1" showErrorMessage="1">
          <x14:formula1>
            <xm:f>ParámetrosRiesgos!$A$9:$A$17</xm:f>
          </x14:formula1>
          <xm:sqref>C16:C31</xm:sqref>
        </x14:dataValidation>
        <x14:dataValidation type="list" allowBlank="1" showInputMessage="1" showErrorMessage="1">
          <x14:formula1>
            <xm:f>ParámetrosRiesgos!$A$20:$A$25</xm:f>
          </x14:formula1>
          <xm:sqref>D16:D31</xm:sqref>
        </x14:dataValidation>
        <x14:dataValidation type="list" allowBlank="1" showInputMessage="1" showErrorMessage="1">
          <x14:formula1>
            <xm:f>ParámetrosRiesgos!$A$29:$A$32</xm:f>
          </x14:formula1>
          <xm:sqref>I16:I31</xm:sqref>
        </x14:dataValidation>
        <x14:dataValidation type="list" allowBlank="1" showInputMessage="1" showErrorMessage="1">
          <x14:formula1>
            <xm:f>ParámetrosRiesgos!$A$36:$A$39</xm:f>
          </x14:formula1>
          <xm:sqref>J16</xm:sqref>
        </x14:dataValidation>
        <x14:dataValidation type="list" allowBlank="1" showInputMessage="1" showErrorMessage="1">
          <x14:formula1>
            <xm:f>ParámetrosRiesgos!$A$49:$A$52</xm:f>
          </x14:formula1>
          <xm:sqref>M16:M31</xm:sqref>
        </x14:dataValidation>
        <x14:dataValidation type="list" allowBlank="1" showInputMessage="1" showErrorMessage="1">
          <x14:formula1>
            <xm:f>ParámetrosRiesgos!$A$55:$A$57</xm:f>
          </x14:formula1>
          <xm:sqref>Q16</xm:sqref>
        </x14:dataValidation>
      </x14:dataValidations>
    </ext>
  </extLs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6:AB20"/>
  <sheetViews>
    <sheetView topLeftCell="I1" zoomScale="70" zoomScaleNormal="70" zoomScalePageLayoutView="115" workbookViewId="0">
      <selection activeCell="Z18" sqref="Z18"/>
    </sheetView>
  </sheetViews>
  <sheetFormatPr baseColWidth="10" defaultColWidth="11.42578125" defaultRowHeight="15"/>
  <cols>
    <col min="2" max="2" width="22.42578125" customWidth="1"/>
    <col min="3" max="3" width="16.85546875" customWidth="1"/>
    <col min="5" max="5" width="39.28515625" customWidth="1"/>
    <col min="6" max="6" width="20" bestFit="1" customWidth="1"/>
    <col min="9" max="9" width="61.7109375" customWidth="1"/>
    <col min="10" max="10" width="24.42578125" customWidth="1"/>
    <col min="18" max="18" width="17.140625" bestFit="1" customWidth="1"/>
    <col min="19" max="19" width="44.42578125" customWidth="1"/>
    <col min="21" max="21" width="29.28515625" hidden="1" customWidth="1"/>
    <col min="22" max="22" width="29.28515625" customWidth="1"/>
    <col min="23" max="23" width="54.42578125" customWidth="1"/>
    <col min="24" max="24" width="29.28515625" customWidth="1"/>
    <col min="25" max="25" width="35.28515625" bestFit="1" customWidth="1"/>
    <col min="26" max="27" width="29.28515625" customWidth="1"/>
    <col min="28" max="28" width="15.42578125" customWidth="1"/>
  </cols>
  <sheetData>
    <row r="6" spans="2:28" ht="18">
      <c r="B6" s="195" t="s">
        <v>207</v>
      </c>
      <c r="C6" s="195"/>
      <c r="D6" s="195"/>
      <c r="E6" s="195"/>
      <c r="F6" s="195"/>
      <c r="G6" s="195"/>
      <c r="H6" s="195"/>
      <c r="I6" s="195"/>
      <c r="J6" s="195"/>
    </row>
    <row r="7" spans="2:28" ht="15.75" customHeight="1" thickBot="1">
      <c r="K7" s="96" t="s">
        <v>413</v>
      </c>
      <c r="L7" s="263" t="s">
        <v>414</v>
      </c>
      <c r="M7" s="264"/>
      <c r="N7" s="263" t="s">
        <v>824</v>
      </c>
      <c r="O7" s="264"/>
      <c r="P7" s="264"/>
      <c r="Q7" s="11"/>
    </row>
    <row r="8" spans="2:28" ht="135.75" thickBot="1">
      <c r="B8" s="87" t="s">
        <v>111</v>
      </c>
      <c r="C8" s="87" t="s">
        <v>117</v>
      </c>
      <c r="D8" s="87" t="s">
        <v>112</v>
      </c>
      <c r="E8" s="95" t="s">
        <v>15</v>
      </c>
      <c r="F8" s="95" t="s">
        <v>118</v>
      </c>
      <c r="G8" s="95" t="s">
        <v>113</v>
      </c>
      <c r="H8" s="95" t="s">
        <v>114</v>
      </c>
      <c r="I8" s="95" t="s">
        <v>115</v>
      </c>
      <c r="J8" s="95" t="s">
        <v>116</v>
      </c>
      <c r="K8" s="95" t="s">
        <v>415</v>
      </c>
      <c r="L8" s="95" t="s">
        <v>552</v>
      </c>
      <c r="M8" s="95" t="s">
        <v>816</v>
      </c>
      <c r="N8" s="95" t="s">
        <v>533</v>
      </c>
      <c r="O8" s="95" t="s">
        <v>821</v>
      </c>
      <c r="P8" s="95" t="s">
        <v>544</v>
      </c>
      <c r="Q8" s="95" t="s">
        <v>122</v>
      </c>
      <c r="R8" s="91" t="s">
        <v>121</v>
      </c>
      <c r="S8" s="90" t="s">
        <v>119</v>
      </c>
      <c r="T8" s="89" t="s">
        <v>120</v>
      </c>
      <c r="U8" s="88" t="s">
        <v>123</v>
      </c>
      <c r="V8" s="95" t="s">
        <v>129</v>
      </c>
      <c r="W8" s="95" t="s">
        <v>124</v>
      </c>
      <c r="X8" s="95" t="s">
        <v>125</v>
      </c>
      <c r="Y8" s="95" t="s">
        <v>126</v>
      </c>
      <c r="Z8" s="95" t="s">
        <v>127</v>
      </c>
      <c r="AA8" s="95" t="s">
        <v>128</v>
      </c>
      <c r="AB8" s="193" t="s">
        <v>92</v>
      </c>
    </row>
    <row r="9" spans="2:28">
      <c r="B9" s="192"/>
      <c r="C9" s="45"/>
      <c r="D9" s="45"/>
      <c r="E9" s="45"/>
      <c r="F9" s="45"/>
      <c r="G9" s="45"/>
      <c r="H9" s="45"/>
      <c r="I9" s="45"/>
      <c r="J9" s="45"/>
      <c r="K9" s="45"/>
      <c r="L9" s="45"/>
      <c r="M9" s="45"/>
      <c r="N9" s="45"/>
      <c r="O9" s="45"/>
      <c r="P9" s="45"/>
      <c r="Q9" s="45"/>
      <c r="R9" s="45"/>
      <c r="S9" s="45"/>
      <c r="T9" s="45"/>
      <c r="U9" s="45"/>
      <c r="V9" s="45"/>
      <c r="W9" s="45"/>
      <c r="X9" s="45"/>
      <c r="Y9" s="45"/>
      <c r="Z9" s="45"/>
      <c r="AA9" s="45"/>
      <c r="AB9" s="45"/>
    </row>
    <row r="10" spans="2:28">
      <c r="B10" s="191"/>
      <c r="C10" s="45"/>
      <c r="D10" s="45"/>
      <c r="E10" s="45"/>
      <c r="F10" s="45"/>
      <c r="G10" s="45"/>
      <c r="H10" s="45"/>
      <c r="I10" s="45"/>
      <c r="J10" s="45"/>
      <c r="K10" s="45"/>
      <c r="L10" s="45"/>
      <c r="M10" s="45"/>
      <c r="N10" s="45"/>
      <c r="O10" s="45"/>
      <c r="P10" s="45"/>
      <c r="Q10" s="45"/>
      <c r="R10" s="45"/>
      <c r="S10" s="45"/>
      <c r="T10" s="45"/>
      <c r="U10" s="45"/>
      <c r="V10" s="45"/>
      <c r="W10" s="45"/>
      <c r="X10" s="45"/>
      <c r="Y10" s="45"/>
      <c r="Z10" s="45"/>
      <c r="AA10" s="45"/>
      <c r="AB10" s="45"/>
    </row>
    <row r="11" spans="2:28">
      <c r="B11" s="191"/>
      <c r="C11" s="45"/>
      <c r="D11" s="45"/>
      <c r="E11" s="190"/>
      <c r="F11" s="45"/>
      <c r="G11" s="45"/>
      <c r="H11" s="45"/>
      <c r="I11" s="45"/>
      <c r="J11" s="45"/>
      <c r="K11" s="45"/>
      <c r="L11" s="45"/>
      <c r="M11" s="45"/>
      <c r="N11" s="45"/>
      <c r="O11" s="45"/>
      <c r="P11" s="45"/>
      <c r="Q11" s="45"/>
      <c r="R11" s="45"/>
      <c r="S11" s="45"/>
      <c r="T11" s="45"/>
      <c r="U11" s="45"/>
      <c r="V11" s="45"/>
      <c r="W11" s="45"/>
      <c r="X11" s="45"/>
      <c r="Y11" s="45"/>
      <c r="Z11" s="45"/>
      <c r="AA11" s="45"/>
      <c r="AB11" s="45"/>
    </row>
    <row r="12" spans="2:28">
      <c r="B12" s="191"/>
      <c r="C12" s="45"/>
      <c r="D12" s="45"/>
      <c r="E12" s="190"/>
      <c r="F12" s="45"/>
      <c r="G12" s="45"/>
      <c r="H12" s="45"/>
      <c r="I12" s="45"/>
      <c r="J12" s="45"/>
      <c r="K12" s="45"/>
      <c r="L12" s="45"/>
      <c r="M12" s="45"/>
      <c r="N12" s="45"/>
      <c r="O12" s="45"/>
      <c r="P12" s="45"/>
      <c r="Q12" s="45"/>
      <c r="R12" s="45"/>
      <c r="S12" s="45"/>
      <c r="T12" s="45"/>
      <c r="U12" s="45"/>
      <c r="V12" s="45"/>
      <c r="W12" s="45"/>
      <c r="X12" s="45"/>
      <c r="Y12" s="45"/>
      <c r="Z12" s="45"/>
      <c r="AA12" s="45"/>
      <c r="AB12" s="45"/>
    </row>
    <row r="13" spans="2:28">
      <c r="B13" s="191"/>
      <c r="C13" s="45"/>
      <c r="D13" s="45"/>
      <c r="E13" s="190"/>
      <c r="F13" s="45"/>
      <c r="G13" s="45"/>
      <c r="H13" s="45"/>
      <c r="I13" s="45"/>
      <c r="J13" s="45"/>
      <c r="K13" s="45"/>
      <c r="L13" s="45"/>
      <c r="M13" s="45"/>
      <c r="N13" s="45"/>
      <c r="O13" s="45"/>
      <c r="P13" s="45"/>
      <c r="Q13" s="45"/>
      <c r="R13" s="45"/>
      <c r="S13" s="45"/>
      <c r="T13" s="45"/>
      <c r="U13" s="45"/>
      <c r="V13" s="45"/>
      <c r="W13" s="45"/>
      <c r="X13" s="45"/>
      <c r="Y13" s="45"/>
      <c r="Z13" s="45"/>
      <c r="AA13" s="45"/>
      <c r="AB13" s="45"/>
    </row>
    <row r="14" spans="2:28">
      <c r="B14" s="191"/>
      <c r="C14" s="45"/>
      <c r="D14" s="45"/>
      <c r="E14" s="190"/>
      <c r="F14" s="45"/>
      <c r="G14" s="45"/>
      <c r="H14" s="45"/>
      <c r="I14" s="45"/>
      <c r="J14" s="45"/>
      <c r="K14" s="45"/>
      <c r="L14" s="45"/>
      <c r="M14" s="45"/>
      <c r="N14" s="45"/>
      <c r="O14" s="45"/>
      <c r="P14" s="45"/>
      <c r="Q14" s="45"/>
      <c r="R14" s="45"/>
      <c r="S14" s="45"/>
      <c r="T14" s="45"/>
      <c r="U14" s="45"/>
      <c r="V14" s="45"/>
      <c r="W14" s="45"/>
      <c r="X14" s="45"/>
      <c r="Y14" s="45"/>
      <c r="Z14" s="45"/>
      <c r="AA14" s="45"/>
      <c r="AB14" s="45"/>
    </row>
    <row r="15" spans="2:28">
      <c r="B15" s="191"/>
      <c r="C15" s="45"/>
      <c r="D15" s="45"/>
      <c r="E15" s="190"/>
      <c r="F15" s="45"/>
      <c r="G15" s="45"/>
      <c r="H15" s="45"/>
      <c r="I15" s="45"/>
      <c r="J15" s="45"/>
      <c r="K15" s="45"/>
      <c r="L15" s="45"/>
      <c r="M15" s="45"/>
      <c r="N15" s="45"/>
      <c r="O15" s="45"/>
      <c r="P15" s="45"/>
      <c r="Q15" s="45"/>
      <c r="R15" s="45"/>
      <c r="S15" s="45"/>
      <c r="T15" s="45"/>
      <c r="U15" s="45"/>
      <c r="V15" s="45"/>
      <c r="W15" s="45"/>
      <c r="X15" s="45"/>
      <c r="Y15" s="45"/>
      <c r="Z15" s="45"/>
      <c r="AA15" s="45"/>
      <c r="AB15" s="45"/>
    </row>
    <row r="16" spans="2:28">
      <c r="B16" s="191"/>
      <c r="C16" s="45"/>
      <c r="D16" s="45"/>
      <c r="E16" s="190"/>
      <c r="F16" s="45"/>
      <c r="G16" s="45"/>
      <c r="H16" s="45"/>
      <c r="I16" s="45"/>
      <c r="J16" s="45"/>
      <c r="K16" s="45"/>
      <c r="L16" s="45"/>
      <c r="M16" s="45"/>
      <c r="N16" s="45"/>
      <c r="O16" s="45"/>
      <c r="P16" s="45"/>
      <c r="Q16" s="45"/>
      <c r="R16" s="45"/>
      <c r="S16" s="45"/>
      <c r="T16" s="45"/>
      <c r="U16" s="45"/>
      <c r="V16" s="45"/>
      <c r="W16" s="45"/>
      <c r="X16" s="45"/>
      <c r="Y16" s="45"/>
      <c r="Z16" s="45"/>
      <c r="AA16" s="45"/>
      <c r="AB16" s="45"/>
    </row>
    <row r="17" spans="2:28">
      <c r="B17" s="191"/>
      <c r="C17" s="45"/>
      <c r="D17" s="45"/>
      <c r="E17" s="190"/>
      <c r="F17" s="45"/>
      <c r="G17" s="45"/>
      <c r="H17" s="45"/>
      <c r="I17" s="45"/>
      <c r="J17" s="45"/>
      <c r="K17" s="45"/>
      <c r="L17" s="45"/>
      <c r="M17" s="45"/>
      <c r="N17" s="45"/>
      <c r="O17" s="45"/>
      <c r="P17" s="45"/>
      <c r="Q17" s="45"/>
      <c r="R17" s="45"/>
      <c r="S17" s="45"/>
      <c r="T17" s="45"/>
      <c r="U17" s="45"/>
      <c r="V17" s="45"/>
      <c r="W17" s="45"/>
      <c r="X17" s="45"/>
      <c r="Y17" s="45"/>
      <c r="Z17" s="45"/>
      <c r="AA17" s="45"/>
      <c r="AB17" s="45"/>
    </row>
    <row r="18" spans="2:28">
      <c r="B18" s="191"/>
      <c r="C18" s="45"/>
      <c r="D18" s="45"/>
      <c r="E18" s="190"/>
      <c r="F18" s="45"/>
      <c r="G18" s="45"/>
      <c r="H18" s="45"/>
      <c r="I18" s="45"/>
      <c r="J18" s="45"/>
      <c r="K18" s="45"/>
      <c r="L18" s="45"/>
      <c r="M18" s="45"/>
      <c r="N18" s="45"/>
      <c r="O18" s="45"/>
      <c r="P18" s="45"/>
      <c r="Q18" s="45"/>
      <c r="R18" s="45"/>
      <c r="S18" s="45"/>
      <c r="T18" s="45"/>
      <c r="U18" s="45"/>
      <c r="V18" s="45"/>
      <c r="W18" s="45"/>
      <c r="X18" s="45"/>
      <c r="Y18" s="45"/>
      <c r="Z18" s="45"/>
      <c r="AA18" s="45"/>
      <c r="AB18" s="45"/>
    </row>
    <row r="19" spans="2:28">
      <c r="B19" s="191"/>
      <c r="C19" s="45"/>
      <c r="D19" s="45"/>
      <c r="E19" s="190"/>
      <c r="F19" s="45"/>
      <c r="G19" s="45"/>
      <c r="H19" s="45"/>
      <c r="I19" s="45"/>
      <c r="J19" s="45"/>
      <c r="K19" s="45"/>
      <c r="L19" s="45"/>
      <c r="M19" s="45"/>
      <c r="N19" s="45"/>
      <c r="O19" s="45"/>
      <c r="P19" s="45"/>
      <c r="Q19" s="45"/>
      <c r="R19" s="45"/>
      <c r="S19" s="45"/>
      <c r="T19" s="45"/>
      <c r="U19" s="45"/>
      <c r="V19" s="45"/>
      <c r="W19" s="45"/>
      <c r="X19" s="45"/>
      <c r="Y19" s="45"/>
      <c r="Z19" s="45"/>
      <c r="AA19" s="45"/>
      <c r="AB19" s="45"/>
    </row>
    <row r="20" spans="2:28">
      <c r="B20" s="191"/>
      <c r="C20" s="45"/>
      <c r="D20" s="45"/>
      <c r="E20" s="190"/>
      <c r="F20" s="45"/>
      <c r="G20" s="45"/>
      <c r="H20" s="45"/>
      <c r="I20" s="45"/>
      <c r="J20" s="45"/>
      <c r="K20" s="45"/>
      <c r="L20" s="45"/>
      <c r="M20" s="45"/>
      <c r="N20" s="45"/>
      <c r="O20" s="45"/>
      <c r="P20" s="45"/>
      <c r="Q20" s="45"/>
      <c r="R20" s="45"/>
      <c r="S20" s="45"/>
      <c r="T20" s="45"/>
      <c r="U20" s="45"/>
      <c r="V20" s="45"/>
      <c r="W20" s="45"/>
      <c r="X20" s="45"/>
      <c r="Y20" s="45"/>
      <c r="Z20" s="45"/>
      <c r="AA20" s="45"/>
      <c r="AB20" s="45"/>
    </row>
  </sheetData>
  <mergeCells count="3">
    <mergeCell ref="B6:J6"/>
    <mergeCell ref="L7:M7"/>
    <mergeCell ref="N7:P7"/>
  </mergeCells>
  <pageMargins left="0.7" right="0.7" top="0.75" bottom="0.75" header="0.3" footer="0.3"/>
  <pageSetup orientation="portrait"/>
  <drawing r:id="rId1"/>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6:K29"/>
  <sheetViews>
    <sheetView zoomScaleNormal="100" zoomScalePageLayoutView="190" workbookViewId="0">
      <selection activeCell="J16" sqref="J16"/>
    </sheetView>
  </sheetViews>
  <sheetFormatPr baseColWidth="10" defaultColWidth="11.42578125" defaultRowHeight="15"/>
  <sheetData>
    <row r="6" spans="2:11" ht="18">
      <c r="B6" s="265" t="s">
        <v>175</v>
      </c>
      <c r="C6" s="265"/>
      <c r="D6" s="265"/>
      <c r="E6" s="265"/>
      <c r="F6" s="265"/>
      <c r="G6" s="265"/>
      <c r="H6" s="265"/>
      <c r="I6" s="265"/>
      <c r="J6" s="265"/>
      <c r="K6" s="265"/>
    </row>
    <row r="7" spans="2:11">
      <c r="B7" s="268" t="s">
        <v>112</v>
      </c>
      <c r="C7" s="268" t="s">
        <v>165</v>
      </c>
      <c r="D7" s="268" t="s">
        <v>75</v>
      </c>
      <c r="E7" s="266" t="s">
        <v>166</v>
      </c>
      <c r="F7" s="266" t="s">
        <v>167</v>
      </c>
      <c r="G7" s="268" t="s">
        <v>168</v>
      </c>
      <c r="H7" s="268" t="s">
        <v>169</v>
      </c>
      <c r="I7" s="268" t="s">
        <v>170</v>
      </c>
      <c r="J7" s="266" t="s">
        <v>171</v>
      </c>
      <c r="K7" s="266" t="s">
        <v>64</v>
      </c>
    </row>
    <row r="8" spans="2:11">
      <c r="B8" s="269">
        <v>1</v>
      </c>
      <c r="C8" s="269">
        <v>41438</v>
      </c>
      <c r="D8" s="269" t="s">
        <v>172</v>
      </c>
      <c r="E8" s="267"/>
      <c r="F8" s="267"/>
      <c r="G8" s="269">
        <v>41187</v>
      </c>
      <c r="H8" s="269">
        <v>41208</v>
      </c>
      <c r="I8" s="269" t="s">
        <v>172</v>
      </c>
      <c r="J8" s="267" t="s">
        <v>173</v>
      </c>
      <c r="K8" s="267" t="s">
        <v>174</v>
      </c>
    </row>
    <row r="9" spans="2:11">
      <c r="B9" s="43"/>
      <c r="C9" s="44"/>
      <c r="D9" s="45"/>
      <c r="E9" s="45"/>
      <c r="F9" s="45"/>
      <c r="G9" s="43"/>
      <c r="H9" s="44"/>
      <c r="I9" s="45"/>
      <c r="J9" s="45"/>
      <c r="K9" s="45"/>
    </row>
    <row r="10" spans="2:11">
      <c r="B10" s="43"/>
      <c r="C10" s="45"/>
      <c r="D10" s="45"/>
      <c r="E10" s="45"/>
      <c r="F10" s="45"/>
      <c r="G10" s="43"/>
      <c r="H10" s="45"/>
      <c r="I10" s="45"/>
      <c r="J10" s="45"/>
      <c r="K10" s="45"/>
    </row>
    <row r="11" spans="2:11">
      <c r="B11" s="43"/>
      <c r="C11" s="45"/>
      <c r="D11" s="45"/>
      <c r="E11" s="45"/>
      <c r="F11" s="45"/>
      <c r="G11" s="43"/>
      <c r="H11" s="45"/>
      <c r="I11" s="45"/>
      <c r="J11" s="45"/>
      <c r="K11" s="45"/>
    </row>
    <row r="12" spans="2:11">
      <c r="B12" s="43"/>
      <c r="C12" s="45"/>
      <c r="D12" s="45"/>
      <c r="E12" s="45"/>
      <c r="F12" s="45"/>
      <c r="G12" s="43"/>
      <c r="H12" s="45"/>
      <c r="I12" s="45"/>
      <c r="J12" s="45"/>
      <c r="K12" s="45"/>
    </row>
    <row r="13" spans="2:11">
      <c r="B13" s="43"/>
      <c r="C13" s="45"/>
      <c r="D13" s="45"/>
      <c r="E13" s="45"/>
      <c r="F13" s="45"/>
      <c r="G13" s="43"/>
      <c r="H13" s="45"/>
      <c r="I13" s="45"/>
      <c r="J13" s="45"/>
      <c r="K13" s="45"/>
    </row>
    <row r="14" spans="2:11">
      <c r="B14" s="43"/>
      <c r="C14" s="45"/>
      <c r="D14" s="45"/>
      <c r="E14" s="45"/>
      <c r="F14" s="45"/>
      <c r="G14" s="43"/>
      <c r="H14" s="45"/>
      <c r="I14" s="45"/>
      <c r="J14" s="45"/>
      <c r="K14" s="45"/>
    </row>
    <row r="15" spans="2:11">
      <c r="B15" s="43"/>
      <c r="C15" s="45"/>
      <c r="D15" s="45"/>
      <c r="E15" s="45"/>
      <c r="F15" s="45"/>
      <c r="G15" s="43"/>
      <c r="H15" s="45"/>
      <c r="I15" s="45"/>
      <c r="J15" s="45"/>
      <c r="K15" s="45"/>
    </row>
    <row r="16" spans="2:11">
      <c r="B16" s="43"/>
      <c r="C16" s="45"/>
      <c r="D16" s="45"/>
      <c r="E16" s="45"/>
      <c r="F16" s="45"/>
      <c r="G16" s="43"/>
      <c r="H16" s="45"/>
      <c r="I16" s="45"/>
      <c r="J16" s="45"/>
      <c r="K16" s="45"/>
    </row>
    <row r="17" spans="2:11">
      <c r="B17" s="43"/>
      <c r="C17" s="45"/>
      <c r="D17" s="45"/>
      <c r="E17" s="45"/>
      <c r="F17" s="45"/>
      <c r="G17" s="43"/>
      <c r="H17" s="45"/>
      <c r="I17" s="45"/>
      <c r="J17" s="45"/>
      <c r="K17" s="45"/>
    </row>
    <row r="18" spans="2:11">
      <c r="B18" s="43"/>
      <c r="C18" s="45"/>
      <c r="D18" s="45"/>
      <c r="E18" s="45"/>
      <c r="F18" s="45"/>
      <c r="G18" s="43"/>
      <c r="H18" s="45"/>
      <c r="I18" s="45"/>
      <c r="J18" s="45"/>
      <c r="K18" s="45"/>
    </row>
    <row r="19" spans="2:11">
      <c r="B19" s="43"/>
      <c r="C19" s="45"/>
      <c r="D19" s="45"/>
      <c r="E19" s="45"/>
      <c r="F19" s="45"/>
      <c r="G19" s="43"/>
      <c r="H19" s="45"/>
      <c r="I19" s="45"/>
      <c r="J19" s="45"/>
      <c r="K19" s="45"/>
    </row>
    <row r="20" spans="2:11">
      <c r="B20" s="43"/>
      <c r="C20" s="45"/>
      <c r="D20" s="45"/>
      <c r="E20" s="45"/>
      <c r="F20" s="45"/>
      <c r="G20" s="45"/>
      <c r="H20" s="45"/>
      <c r="I20" s="45"/>
      <c r="J20" s="45"/>
      <c r="K20" s="45"/>
    </row>
    <row r="21" spans="2:11">
      <c r="B21" s="43"/>
      <c r="C21" s="45"/>
      <c r="D21" s="45"/>
      <c r="E21" s="45"/>
      <c r="F21" s="45"/>
      <c r="G21" s="45"/>
      <c r="H21" s="45"/>
      <c r="I21" s="45"/>
      <c r="J21" s="45"/>
      <c r="K21" s="45"/>
    </row>
    <row r="22" spans="2:11">
      <c r="B22" s="43"/>
      <c r="C22" s="44"/>
      <c r="D22" s="45"/>
      <c r="E22" s="45"/>
      <c r="F22" s="45"/>
      <c r="G22" s="43"/>
      <c r="H22" s="44"/>
      <c r="I22" s="45"/>
      <c r="J22" s="45"/>
      <c r="K22" s="45"/>
    </row>
    <row r="23" spans="2:11">
      <c r="B23" s="43"/>
      <c r="C23" s="45"/>
      <c r="D23" s="45"/>
      <c r="E23" s="45"/>
      <c r="F23" s="45"/>
      <c r="G23" s="43"/>
      <c r="H23" s="45"/>
      <c r="I23" s="45"/>
      <c r="J23" s="45"/>
      <c r="K23" s="45"/>
    </row>
    <row r="24" spans="2:11">
      <c r="B24" s="43"/>
      <c r="C24" s="45"/>
      <c r="D24" s="45"/>
      <c r="E24" s="45"/>
      <c r="F24" s="45"/>
      <c r="G24" s="43"/>
      <c r="H24" s="45"/>
      <c r="I24" s="45"/>
      <c r="J24" s="45"/>
      <c r="K24" s="45"/>
    </row>
    <row r="25" spans="2:11">
      <c r="B25" s="43"/>
      <c r="C25" s="45"/>
      <c r="D25" s="45"/>
      <c r="E25" s="45"/>
      <c r="F25" s="45"/>
      <c r="G25" s="43"/>
      <c r="H25" s="45"/>
      <c r="I25" s="45"/>
      <c r="J25" s="45"/>
      <c r="K25" s="45"/>
    </row>
    <row r="26" spans="2:11">
      <c r="B26" s="43"/>
      <c r="C26" s="45"/>
      <c r="D26" s="45"/>
      <c r="E26" s="45"/>
      <c r="F26" s="45"/>
      <c r="G26" s="43"/>
      <c r="H26" s="45"/>
      <c r="I26" s="45"/>
      <c r="J26" s="45"/>
      <c r="K26" s="45"/>
    </row>
    <row r="27" spans="2:11">
      <c r="B27" s="43"/>
      <c r="C27" s="45"/>
      <c r="D27" s="45"/>
      <c r="E27" s="45"/>
      <c r="F27" s="45"/>
      <c r="G27" s="43"/>
      <c r="H27" s="45"/>
      <c r="I27" s="45"/>
      <c r="J27" s="45"/>
      <c r="K27" s="45"/>
    </row>
    <row r="28" spans="2:11">
      <c r="B28" s="43"/>
      <c r="C28" s="45"/>
      <c r="D28" s="45"/>
      <c r="E28" s="45"/>
      <c r="F28" s="45"/>
      <c r="G28" s="43"/>
      <c r="H28" s="45"/>
      <c r="I28" s="45"/>
      <c r="J28" s="45"/>
      <c r="K28" s="45"/>
    </row>
    <row r="29" spans="2:11">
      <c r="B29" s="43"/>
      <c r="C29" s="45"/>
      <c r="D29" s="45"/>
      <c r="E29" s="45"/>
      <c r="F29" s="45"/>
      <c r="G29" s="43"/>
      <c r="H29" s="45"/>
      <c r="I29" s="45"/>
      <c r="J29" s="45"/>
      <c r="K29" s="45"/>
    </row>
  </sheetData>
  <mergeCells count="11">
    <mergeCell ref="B6:K6"/>
    <mergeCell ref="J7:J8"/>
    <mergeCell ref="K7:K8"/>
    <mergeCell ref="B7:B8"/>
    <mergeCell ref="C7:C8"/>
    <mergeCell ref="D7:D8"/>
    <mergeCell ref="E7:E8"/>
    <mergeCell ref="F7:F8"/>
    <mergeCell ref="G7:G8"/>
    <mergeCell ref="H7:H8"/>
    <mergeCell ref="I7:I8"/>
  </mergeCells>
  <dataValidations count="1">
    <dataValidation type="list" allowBlank="1" showInputMessage="1" showErrorMessage="1" sqref="K8">
      <formula1>$F$5:$F$8</formula1>
    </dataValidation>
  </dataValidations>
  <pageMargins left="0.7" right="0.7" top="0.75" bottom="0.75" header="0.3" footer="0.3"/>
  <drawing r:id="rId1"/>
  <legacyDrawing r:id="rId2"/>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M33"/>
  <sheetViews>
    <sheetView zoomScale="175" zoomScaleNormal="175" zoomScalePageLayoutView="175" workbookViewId="0">
      <selection activeCell="B2" sqref="B2"/>
    </sheetView>
  </sheetViews>
  <sheetFormatPr baseColWidth="10" defaultColWidth="11.42578125" defaultRowHeight="15"/>
  <cols>
    <col min="2" max="2" width="26" bestFit="1" customWidth="1"/>
    <col min="3" max="3" width="15.42578125" bestFit="1" customWidth="1"/>
    <col min="4" max="4" width="11.85546875" bestFit="1" customWidth="1"/>
    <col min="5" max="5" width="15.42578125" bestFit="1" customWidth="1"/>
    <col min="6" max="6" width="11.85546875" bestFit="1" customWidth="1"/>
    <col min="7" max="7" width="15.42578125" bestFit="1" customWidth="1"/>
    <col min="8" max="8" width="11.85546875" bestFit="1" customWidth="1"/>
    <col min="9" max="9" width="15.42578125" bestFit="1" customWidth="1"/>
    <col min="10" max="12" width="12.85546875" bestFit="1" customWidth="1"/>
    <col min="13" max="13" width="13.42578125" bestFit="1" customWidth="1"/>
  </cols>
  <sheetData>
    <row r="2" spans="2:13" ht="18.75">
      <c r="B2" s="5" t="s">
        <v>199</v>
      </c>
    </row>
    <row r="4" spans="2:13">
      <c r="B4" s="12"/>
      <c r="C4" s="270" t="s">
        <v>176</v>
      </c>
      <c r="D4" s="271"/>
      <c r="E4" s="270" t="s">
        <v>177</v>
      </c>
      <c r="F4" s="271"/>
      <c r="G4" s="270" t="s">
        <v>178</v>
      </c>
      <c r="H4" s="271"/>
      <c r="I4" s="270" t="s">
        <v>179</v>
      </c>
      <c r="J4" s="271"/>
      <c r="K4" s="272"/>
      <c r="L4" s="272"/>
      <c r="M4" s="272"/>
    </row>
    <row r="5" spans="2:13" ht="26.25">
      <c r="B5" s="13" t="s">
        <v>180</v>
      </c>
      <c r="C5" s="13" t="s">
        <v>181</v>
      </c>
      <c r="D5" s="13" t="s">
        <v>182</v>
      </c>
      <c r="E5" s="13" t="s">
        <v>181</v>
      </c>
      <c r="F5" s="13" t="s">
        <v>182</v>
      </c>
      <c r="G5" s="13" t="s">
        <v>181</v>
      </c>
      <c r="H5" s="13" t="s">
        <v>182</v>
      </c>
      <c r="I5" s="13" t="s">
        <v>181</v>
      </c>
      <c r="J5" s="13" t="s">
        <v>182</v>
      </c>
      <c r="K5" s="14" t="s">
        <v>183</v>
      </c>
      <c r="L5" s="14" t="s">
        <v>184</v>
      </c>
      <c r="M5" s="15" t="s">
        <v>92</v>
      </c>
    </row>
    <row r="6" spans="2:13">
      <c r="B6" s="16" t="s">
        <v>185</v>
      </c>
      <c r="C6" s="16">
        <f t="shared" ref="C6:J6" si="0">SUM(C7:C9)</f>
        <v>0</v>
      </c>
      <c r="D6" s="16">
        <f t="shared" si="0"/>
        <v>0</v>
      </c>
      <c r="E6" s="16">
        <f t="shared" si="0"/>
        <v>0</v>
      </c>
      <c r="F6" s="16">
        <f t="shared" si="0"/>
        <v>0</v>
      </c>
      <c r="G6" s="16">
        <f t="shared" si="0"/>
        <v>0</v>
      </c>
      <c r="H6" s="16">
        <f t="shared" si="0"/>
        <v>0</v>
      </c>
      <c r="I6" s="16">
        <f t="shared" si="0"/>
        <v>0</v>
      </c>
      <c r="J6" s="16">
        <f t="shared" si="0"/>
        <v>0</v>
      </c>
      <c r="K6" s="16">
        <f>+C6+E6+G6+I6</f>
        <v>0</v>
      </c>
      <c r="L6" s="16">
        <f>+D6+F6+H6+J6</f>
        <v>0</v>
      </c>
      <c r="M6" s="15"/>
    </row>
    <row r="7" spans="2:13">
      <c r="B7" s="17" t="s">
        <v>186</v>
      </c>
      <c r="C7" s="17"/>
      <c r="D7" s="17"/>
      <c r="E7" s="17"/>
      <c r="F7" s="17"/>
      <c r="G7" s="17"/>
      <c r="H7" s="17"/>
      <c r="I7" s="17"/>
      <c r="J7" s="17"/>
      <c r="K7" s="17">
        <f t="shared" ref="K7:L33" si="1">+C7+E7+G7+I7</f>
        <v>0</v>
      </c>
      <c r="L7" s="15">
        <f t="shared" si="1"/>
        <v>0</v>
      </c>
      <c r="M7" s="18"/>
    </row>
    <row r="8" spans="2:13">
      <c r="B8" s="19" t="s">
        <v>187</v>
      </c>
      <c r="C8" s="17"/>
      <c r="D8" s="17"/>
      <c r="E8" s="17"/>
      <c r="F8" s="17"/>
      <c r="G8" s="17"/>
      <c r="H8" s="17"/>
      <c r="I8" s="17"/>
      <c r="J8" s="17"/>
      <c r="K8" s="17">
        <f t="shared" si="1"/>
        <v>0</v>
      </c>
      <c r="L8" s="15">
        <f t="shared" si="1"/>
        <v>0</v>
      </c>
      <c r="M8" s="20"/>
    </row>
    <row r="9" spans="2:13">
      <c r="B9" s="17" t="s">
        <v>188</v>
      </c>
      <c r="C9" s="17"/>
      <c r="D9" s="17"/>
      <c r="E9" s="17"/>
      <c r="F9" s="17"/>
      <c r="G9" s="17"/>
      <c r="H9" s="17"/>
      <c r="I9" s="17"/>
      <c r="J9" s="17"/>
      <c r="K9" s="17">
        <f t="shared" si="1"/>
        <v>0</v>
      </c>
      <c r="L9" s="15">
        <f t="shared" si="1"/>
        <v>0</v>
      </c>
      <c r="M9" s="18"/>
    </row>
    <row r="10" spans="2:13">
      <c r="B10" s="16" t="s">
        <v>189</v>
      </c>
      <c r="C10" s="16">
        <f>SUM(C11:C17)</f>
        <v>0</v>
      </c>
      <c r="D10" s="16">
        <f t="shared" ref="D10:J10" si="2">SUM(D11:D17)</f>
        <v>0</v>
      </c>
      <c r="E10" s="16">
        <f t="shared" si="2"/>
        <v>0</v>
      </c>
      <c r="F10" s="16">
        <f t="shared" si="2"/>
        <v>0</v>
      </c>
      <c r="G10" s="16">
        <f t="shared" si="2"/>
        <v>0</v>
      </c>
      <c r="H10" s="16">
        <f t="shared" si="2"/>
        <v>0</v>
      </c>
      <c r="I10" s="16">
        <f t="shared" si="2"/>
        <v>0</v>
      </c>
      <c r="J10" s="16">
        <f t="shared" si="2"/>
        <v>0</v>
      </c>
      <c r="K10" s="16">
        <f t="shared" si="1"/>
        <v>0</v>
      </c>
      <c r="L10" s="16">
        <f t="shared" si="1"/>
        <v>0</v>
      </c>
      <c r="M10" s="15"/>
    </row>
    <row r="11" spans="2:13">
      <c r="B11" s="17" t="s">
        <v>200</v>
      </c>
      <c r="C11" s="17"/>
      <c r="D11" s="17"/>
      <c r="E11" s="17"/>
      <c r="F11" s="17"/>
      <c r="G11" s="17"/>
      <c r="H11" s="17"/>
      <c r="I11" s="17"/>
      <c r="J11" s="17"/>
      <c r="K11" s="15">
        <f t="shared" si="1"/>
        <v>0</v>
      </c>
      <c r="L11" s="15">
        <f t="shared" si="1"/>
        <v>0</v>
      </c>
      <c r="M11" s="17"/>
    </row>
    <row r="12" spans="2:13">
      <c r="B12" s="17" t="s">
        <v>201</v>
      </c>
      <c r="C12" s="17"/>
      <c r="D12" s="17"/>
      <c r="E12" s="17"/>
      <c r="F12" s="17"/>
      <c r="G12" s="17"/>
      <c r="H12" s="17"/>
      <c r="I12" s="17"/>
      <c r="J12" s="17"/>
      <c r="K12" s="15">
        <f t="shared" si="1"/>
        <v>0</v>
      </c>
      <c r="L12" s="15">
        <f t="shared" si="1"/>
        <v>0</v>
      </c>
      <c r="M12" s="17"/>
    </row>
    <row r="13" spans="2:13">
      <c r="B13" s="17" t="s">
        <v>190</v>
      </c>
      <c r="C13" s="17"/>
      <c r="D13" s="17"/>
      <c r="E13" s="17"/>
      <c r="F13" s="17"/>
      <c r="G13" s="17"/>
      <c r="H13" s="17"/>
      <c r="I13" s="17"/>
      <c r="J13" s="17"/>
      <c r="K13" s="15">
        <f t="shared" si="1"/>
        <v>0</v>
      </c>
      <c r="L13" s="15">
        <f t="shared" si="1"/>
        <v>0</v>
      </c>
      <c r="M13" s="17"/>
    </row>
    <row r="14" spans="2:13">
      <c r="B14" s="17" t="s">
        <v>191</v>
      </c>
      <c r="C14" s="17"/>
      <c r="D14" s="17"/>
      <c r="E14" s="17"/>
      <c r="F14" s="17"/>
      <c r="G14" s="17"/>
      <c r="H14" s="17"/>
      <c r="I14" s="17"/>
      <c r="J14" s="17"/>
      <c r="K14" s="15">
        <f t="shared" si="1"/>
        <v>0</v>
      </c>
      <c r="L14" s="15">
        <f t="shared" si="1"/>
        <v>0</v>
      </c>
      <c r="M14" s="17"/>
    </row>
    <row r="15" spans="2:13">
      <c r="B15" s="17"/>
      <c r="C15" s="17"/>
      <c r="D15" s="17"/>
      <c r="E15" s="17"/>
      <c r="F15" s="17"/>
      <c r="G15" s="17"/>
      <c r="H15" s="17"/>
      <c r="I15" s="17"/>
      <c r="J15" s="17"/>
      <c r="K15" s="15">
        <f t="shared" si="1"/>
        <v>0</v>
      </c>
      <c r="L15" s="15">
        <f t="shared" si="1"/>
        <v>0</v>
      </c>
      <c r="M15" s="17"/>
    </row>
    <row r="16" spans="2:13">
      <c r="B16" s="17"/>
      <c r="C16" s="17"/>
      <c r="D16" s="17"/>
      <c r="E16" s="17"/>
      <c r="F16" s="17"/>
      <c r="G16" s="17"/>
      <c r="H16" s="17"/>
      <c r="I16" s="17"/>
      <c r="J16" s="17"/>
      <c r="K16" s="15">
        <f t="shared" si="1"/>
        <v>0</v>
      </c>
      <c r="L16" s="15">
        <f t="shared" si="1"/>
        <v>0</v>
      </c>
      <c r="M16" s="17"/>
    </row>
    <row r="17" spans="2:13">
      <c r="B17" s="17"/>
      <c r="C17" s="17"/>
      <c r="D17" s="17"/>
      <c r="E17" s="17"/>
      <c r="F17" s="17"/>
      <c r="G17" s="17"/>
      <c r="H17" s="17"/>
      <c r="I17" s="17"/>
      <c r="J17" s="17"/>
      <c r="K17" s="15">
        <f t="shared" si="1"/>
        <v>0</v>
      </c>
      <c r="L17" s="15">
        <f t="shared" si="1"/>
        <v>0</v>
      </c>
      <c r="M17" s="17"/>
    </row>
    <row r="18" spans="2:13">
      <c r="B18" s="16" t="s">
        <v>192</v>
      </c>
      <c r="C18" s="16">
        <f>SUM(C19:C21)</f>
        <v>0</v>
      </c>
      <c r="D18" s="16">
        <f t="shared" ref="D18:J18" si="3">SUM(D19:D21)</f>
        <v>0</v>
      </c>
      <c r="E18" s="16">
        <f t="shared" si="3"/>
        <v>0</v>
      </c>
      <c r="F18" s="16">
        <f t="shared" si="3"/>
        <v>0</v>
      </c>
      <c r="G18" s="16">
        <f t="shared" si="3"/>
        <v>0</v>
      </c>
      <c r="H18" s="16">
        <f t="shared" si="3"/>
        <v>0</v>
      </c>
      <c r="I18" s="16">
        <f t="shared" si="3"/>
        <v>0</v>
      </c>
      <c r="J18" s="16">
        <f t="shared" si="3"/>
        <v>0</v>
      </c>
      <c r="K18" s="16">
        <f t="shared" si="1"/>
        <v>0</v>
      </c>
      <c r="L18" s="16">
        <f t="shared" si="1"/>
        <v>0</v>
      </c>
      <c r="M18" s="15"/>
    </row>
    <row r="19" spans="2:13">
      <c r="B19" s="17"/>
      <c r="C19" s="17"/>
      <c r="D19" s="17"/>
      <c r="E19" s="17"/>
      <c r="F19" s="17"/>
      <c r="G19" s="17"/>
      <c r="H19" s="17"/>
      <c r="I19" s="17"/>
      <c r="J19" s="17"/>
      <c r="K19" s="15">
        <f t="shared" si="1"/>
        <v>0</v>
      </c>
      <c r="L19" s="15">
        <f t="shared" si="1"/>
        <v>0</v>
      </c>
      <c r="M19" s="17"/>
    </row>
    <row r="20" spans="2:13">
      <c r="B20" s="17"/>
      <c r="C20" s="17"/>
      <c r="D20" s="17"/>
      <c r="E20" s="17"/>
      <c r="F20" s="17"/>
      <c r="G20" s="17"/>
      <c r="H20" s="17"/>
      <c r="I20" s="17"/>
      <c r="J20" s="17"/>
      <c r="K20" s="15">
        <f t="shared" si="1"/>
        <v>0</v>
      </c>
      <c r="L20" s="15">
        <f t="shared" si="1"/>
        <v>0</v>
      </c>
      <c r="M20" s="17"/>
    </row>
    <row r="21" spans="2:13">
      <c r="B21" s="17"/>
      <c r="C21" s="17"/>
      <c r="D21" s="17"/>
      <c r="E21" s="17"/>
      <c r="F21" s="17"/>
      <c r="G21" s="17"/>
      <c r="H21" s="17"/>
      <c r="I21" s="17"/>
      <c r="J21" s="17"/>
      <c r="K21" s="15">
        <f t="shared" si="1"/>
        <v>0</v>
      </c>
      <c r="L21" s="15">
        <f t="shared" si="1"/>
        <v>0</v>
      </c>
      <c r="M21" s="17"/>
    </row>
    <row r="22" spans="2:13">
      <c r="B22" s="16" t="s">
        <v>193</v>
      </c>
      <c r="C22" s="16">
        <f>SUM(C23:C25)</f>
        <v>0</v>
      </c>
      <c r="D22" s="16">
        <f t="shared" ref="D22:J22" si="4">SUM(D23:D25)</f>
        <v>0</v>
      </c>
      <c r="E22" s="16">
        <f t="shared" si="4"/>
        <v>0</v>
      </c>
      <c r="F22" s="16">
        <f t="shared" si="4"/>
        <v>0</v>
      </c>
      <c r="G22" s="16">
        <f t="shared" si="4"/>
        <v>0</v>
      </c>
      <c r="H22" s="16">
        <f t="shared" si="4"/>
        <v>0</v>
      </c>
      <c r="I22" s="16">
        <f t="shared" si="4"/>
        <v>0</v>
      </c>
      <c r="J22" s="16">
        <f t="shared" si="4"/>
        <v>0</v>
      </c>
      <c r="K22" s="16">
        <f t="shared" si="1"/>
        <v>0</v>
      </c>
      <c r="L22" s="16">
        <f t="shared" si="1"/>
        <v>0</v>
      </c>
      <c r="M22" s="15"/>
    </row>
    <row r="23" spans="2:13">
      <c r="B23" s="21"/>
      <c r="C23" s="17"/>
      <c r="D23" s="17"/>
      <c r="E23" s="17"/>
      <c r="F23" s="17"/>
      <c r="G23" s="17"/>
      <c r="H23" s="17"/>
      <c r="I23" s="17"/>
      <c r="J23" s="17"/>
      <c r="K23" s="15">
        <f t="shared" si="1"/>
        <v>0</v>
      </c>
      <c r="L23" s="15">
        <f t="shared" si="1"/>
        <v>0</v>
      </c>
      <c r="M23" s="15"/>
    </row>
    <row r="24" spans="2:13">
      <c r="B24" s="21"/>
      <c r="C24" s="17"/>
      <c r="D24" s="17"/>
      <c r="E24" s="17"/>
      <c r="F24" s="17"/>
      <c r="G24" s="17"/>
      <c r="H24" s="17"/>
      <c r="I24" s="17"/>
      <c r="J24" s="17"/>
      <c r="K24" s="15">
        <f t="shared" si="1"/>
        <v>0</v>
      </c>
      <c r="L24" s="15">
        <f t="shared" si="1"/>
        <v>0</v>
      </c>
      <c r="M24" s="15"/>
    </row>
    <row r="25" spans="2:13">
      <c r="B25" s="21"/>
      <c r="C25" s="17"/>
      <c r="D25" s="17"/>
      <c r="E25" s="17"/>
      <c r="F25" s="17"/>
      <c r="G25" s="17"/>
      <c r="H25" s="17"/>
      <c r="I25" s="17"/>
      <c r="J25" s="17"/>
      <c r="K25" s="15">
        <f t="shared" si="1"/>
        <v>0</v>
      </c>
      <c r="L25" s="15">
        <f t="shared" si="1"/>
        <v>0</v>
      </c>
      <c r="M25" s="18"/>
    </row>
    <row r="26" spans="2:13">
      <c r="B26" s="16" t="s">
        <v>194</v>
      </c>
      <c r="C26" s="16">
        <f t="shared" ref="C26:I26" si="5">SUM(C27:C29)</f>
        <v>0</v>
      </c>
      <c r="D26" s="16">
        <f t="shared" si="5"/>
        <v>0</v>
      </c>
      <c r="E26" s="16">
        <f t="shared" si="5"/>
        <v>0</v>
      </c>
      <c r="F26" s="16">
        <f t="shared" si="5"/>
        <v>0</v>
      </c>
      <c r="G26" s="16">
        <f t="shared" si="5"/>
        <v>0</v>
      </c>
      <c r="H26" s="16">
        <f t="shared" si="5"/>
        <v>0</v>
      </c>
      <c r="I26" s="16">
        <f t="shared" si="5"/>
        <v>0</v>
      </c>
      <c r="J26" s="16">
        <f>SUM(J27:J29)</f>
        <v>0</v>
      </c>
      <c r="K26" s="16">
        <f>+C26+E26+G26+I26</f>
        <v>0</v>
      </c>
      <c r="L26" s="16">
        <f t="shared" si="1"/>
        <v>0</v>
      </c>
      <c r="M26" s="15"/>
    </row>
    <row r="27" spans="2:13">
      <c r="B27" s="17"/>
      <c r="C27" s="17"/>
      <c r="D27" s="17"/>
      <c r="E27" s="17"/>
      <c r="F27" s="17"/>
      <c r="G27" s="17"/>
      <c r="H27" s="17"/>
      <c r="I27" s="17"/>
      <c r="J27" s="17"/>
      <c r="K27" s="15">
        <f t="shared" si="1"/>
        <v>0</v>
      </c>
      <c r="L27" s="15">
        <f t="shared" si="1"/>
        <v>0</v>
      </c>
      <c r="M27" s="17"/>
    </row>
    <row r="28" spans="2:13">
      <c r="B28" s="17"/>
      <c r="C28" s="17"/>
      <c r="D28" s="17"/>
      <c r="E28" s="17"/>
      <c r="F28" s="17"/>
      <c r="G28" s="17"/>
      <c r="H28" s="17"/>
      <c r="I28" s="17"/>
      <c r="J28" s="17"/>
      <c r="K28" s="15">
        <f t="shared" si="1"/>
        <v>0</v>
      </c>
      <c r="L28" s="15">
        <f t="shared" si="1"/>
        <v>0</v>
      </c>
      <c r="M28" s="17"/>
    </row>
    <row r="29" spans="2:13">
      <c r="B29" s="17"/>
      <c r="C29" s="17"/>
      <c r="D29" s="17"/>
      <c r="E29" s="17"/>
      <c r="F29" s="17"/>
      <c r="G29" s="17"/>
      <c r="H29" s="17"/>
      <c r="I29" s="17"/>
      <c r="J29" s="17"/>
      <c r="K29" s="15">
        <f t="shared" si="1"/>
        <v>0</v>
      </c>
      <c r="L29" s="15">
        <f t="shared" si="1"/>
        <v>0</v>
      </c>
      <c r="M29" s="17"/>
    </row>
    <row r="30" spans="2:13">
      <c r="B30" s="16" t="s">
        <v>195</v>
      </c>
      <c r="C30" s="16">
        <f t="shared" ref="C30:J30" si="6">SUM(C31:C32)</f>
        <v>0</v>
      </c>
      <c r="D30" s="16">
        <f t="shared" si="6"/>
        <v>0</v>
      </c>
      <c r="E30" s="16">
        <f t="shared" si="6"/>
        <v>0</v>
      </c>
      <c r="F30" s="16">
        <f t="shared" si="6"/>
        <v>0</v>
      </c>
      <c r="G30" s="16">
        <f t="shared" si="6"/>
        <v>0</v>
      </c>
      <c r="H30" s="16">
        <f t="shared" si="6"/>
        <v>0</v>
      </c>
      <c r="I30" s="16">
        <f t="shared" si="6"/>
        <v>0</v>
      </c>
      <c r="J30" s="16">
        <f t="shared" si="6"/>
        <v>0</v>
      </c>
      <c r="K30" s="16">
        <f t="shared" si="1"/>
        <v>0</v>
      </c>
      <c r="L30" s="16">
        <f t="shared" si="1"/>
        <v>0</v>
      </c>
      <c r="M30" s="15"/>
    </row>
    <row r="31" spans="2:13">
      <c r="B31" s="17" t="s">
        <v>196</v>
      </c>
      <c r="C31" s="17"/>
      <c r="D31" s="17"/>
      <c r="E31" s="17"/>
      <c r="F31" s="17"/>
      <c r="G31" s="17"/>
      <c r="H31" s="17"/>
      <c r="I31" s="17"/>
      <c r="J31" s="17"/>
      <c r="K31" s="15">
        <f t="shared" si="1"/>
        <v>0</v>
      </c>
      <c r="L31" s="15">
        <f t="shared" si="1"/>
        <v>0</v>
      </c>
      <c r="M31" s="17"/>
    </row>
    <row r="32" spans="2:13">
      <c r="B32" s="17" t="s">
        <v>197</v>
      </c>
      <c r="C32" s="17"/>
      <c r="D32" s="17"/>
      <c r="E32" s="17"/>
      <c r="F32" s="17"/>
      <c r="G32" s="17"/>
      <c r="H32" s="17"/>
      <c r="I32" s="17"/>
      <c r="J32" s="17"/>
      <c r="K32" s="15">
        <f t="shared" si="1"/>
        <v>0</v>
      </c>
      <c r="L32" s="15">
        <f t="shared" si="1"/>
        <v>0</v>
      </c>
      <c r="M32" s="17"/>
    </row>
    <row r="33" spans="2:13">
      <c r="B33" s="15" t="s">
        <v>198</v>
      </c>
      <c r="C33" s="22">
        <f t="shared" ref="C33:J33" si="7">+C6+C10+C18+C22+C26+C30</f>
        <v>0</v>
      </c>
      <c r="D33" s="22">
        <f t="shared" si="7"/>
        <v>0</v>
      </c>
      <c r="E33" s="22">
        <f t="shared" si="7"/>
        <v>0</v>
      </c>
      <c r="F33" s="22">
        <f t="shared" si="7"/>
        <v>0</v>
      </c>
      <c r="G33" s="22">
        <f t="shared" si="7"/>
        <v>0</v>
      </c>
      <c r="H33" s="22">
        <f t="shared" si="7"/>
        <v>0</v>
      </c>
      <c r="I33" s="22">
        <f t="shared" si="7"/>
        <v>0</v>
      </c>
      <c r="J33" s="22">
        <f t="shared" si="7"/>
        <v>0</v>
      </c>
      <c r="K33" s="23">
        <f t="shared" si="1"/>
        <v>0</v>
      </c>
      <c r="L33" s="23">
        <f t="shared" si="1"/>
        <v>0</v>
      </c>
      <c r="M33" s="24"/>
    </row>
  </sheetData>
  <mergeCells count="5">
    <mergeCell ref="C4:D4"/>
    <mergeCell ref="E4:F4"/>
    <mergeCell ref="G4:H4"/>
    <mergeCell ref="I4:J4"/>
    <mergeCell ref="K4:M4"/>
  </mergeCells>
  <pageMargins left="0.7" right="0.7" top="0.75" bottom="0.75" header="0.3" footer="0.3"/>
  <ignoredErrors>
    <ignoredError sqref="J26" formulaRange="1"/>
  </ignoredErrors>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J12"/>
  <sheetViews>
    <sheetView showGridLines="0" topLeftCell="D5" zoomScale="115" zoomScaleNormal="115" zoomScalePageLayoutView="145" workbookViewId="0">
      <selection activeCell="D12" sqref="D12"/>
    </sheetView>
  </sheetViews>
  <sheetFormatPr baseColWidth="10" defaultColWidth="11.42578125" defaultRowHeight="15"/>
  <cols>
    <col min="1" max="1" width="8.42578125" customWidth="1"/>
    <col min="2" max="2" width="107" bestFit="1" customWidth="1"/>
    <col min="3" max="3" width="82" customWidth="1"/>
    <col min="4" max="4" width="59.28515625" bestFit="1" customWidth="1"/>
    <col min="5" max="5" width="82.42578125" customWidth="1"/>
    <col min="6" max="6" width="105.85546875" bestFit="1" customWidth="1"/>
    <col min="7" max="7" width="126.28515625" bestFit="1" customWidth="1"/>
    <col min="8" max="8" width="20.140625" bestFit="1" customWidth="1"/>
    <col min="9" max="9" width="49.42578125" bestFit="1" customWidth="1"/>
    <col min="10" max="10" width="66.28515625" bestFit="1" customWidth="1"/>
    <col min="11" max="11" width="22.140625" bestFit="1" customWidth="1"/>
    <col min="12" max="12" width="13.42578125" customWidth="1"/>
  </cols>
  <sheetData>
    <row r="1" spans="1:62" s="29" customFormat="1" ht="44.25" customHeight="1">
      <c r="A1" s="32"/>
      <c r="B1" s="32"/>
      <c r="C1" s="32"/>
      <c r="D1" s="32"/>
      <c r="E1" s="32"/>
      <c r="F1" s="32"/>
      <c r="G1" s="32"/>
      <c r="H1" s="31"/>
      <c r="I1" s="255"/>
      <c r="J1" s="255"/>
      <c r="K1" s="255"/>
    </row>
    <row r="4" spans="1:62" ht="57" customHeight="1">
      <c r="A4" s="195" t="s">
        <v>376</v>
      </c>
      <c r="B4" s="195"/>
      <c r="C4" s="195"/>
      <c r="D4" s="195"/>
      <c r="E4" s="195"/>
      <c r="F4" s="195"/>
      <c r="G4" s="195"/>
      <c r="H4" s="195"/>
      <c r="I4" s="195"/>
      <c r="J4" s="46"/>
      <c r="M4" s="71"/>
      <c r="N4" s="72"/>
      <c r="O4" s="72"/>
      <c r="P4" s="72"/>
      <c r="Q4" s="72"/>
      <c r="R4" s="72"/>
      <c r="S4" s="72"/>
      <c r="T4" s="72"/>
      <c r="U4" s="72"/>
      <c r="V4" s="72"/>
      <c r="W4" s="72"/>
      <c r="X4" s="72"/>
      <c r="Y4" s="72"/>
      <c r="Z4" s="72"/>
      <c r="AA4" s="72"/>
      <c r="AB4" s="72"/>
      <c r="AC4" s="72"/>
      <c r="AD4" s="72"/>
      <c r="AE4" s="72"/>
      <c r="AF4" s="72"/>
      <c r="AG4" s="72"/>
      <c r="AH4" s="72"/>
      <c r="AI4" s="72"/>
      <c r="AJ4" s="72"/>
      <c r="AK4" s="72"/>
      <c r="AL4" s="72"/>
      <c r="AM4" s="72"/>
      <c r="AN4" s="72"/>
      <c r="AO4" s="72"/>
      <c r="AP4" s="72"/>
      <c r="AQ4" s="72"/>
      <c r="AR4" s="72"/>
      <c r="AS4" s="72"/>
      <c r="AT4" s="72"/>
      <c r="AU4" s="72"/>
      <c r="AV4" s="72"/>
      <c r="AW4" s="72"/>
      <c r="AX4" s="72"/>
      <c r="AY4" s="72"/>
      <c r="AZ4" s="72"/>
      <c r="BA4" s="72"/>
      <c r="BB4" s="72"/>
      <c r="BC4" s="72"/>
      <c r="BD4" s="72"/>
      <c r="BE4" s="72"/>
      <c r="BF4" s="72"/>
      <c r="BG4" s="72"/>
      <c r="BH4" s="72"/>
      <c r="BI4" s="72"/>
      <c r="BJ4" s="72"/>
    </row>
    <row r="5" spans="1:62">
      <c r="A5" s="279" t="s">
        <v>375</v>
      </c>
      <c r="B5" s="273" t="s">
        <v>374</v>
      </c>
      <c r="C5" s="273" t="s">
        <v>373</v>
      </c>
      <c r="D5" s="275" t="s">
        <v>372</v>
      </c>
      <c r="E5" s="275" t="s">
        <v>371</v>
      </c>
      <c r="F5" s="275" t="s">
        <v>17</v>
      </c>
      <c r="G5" s="279" t="s">
        <v>266</v>
      </c>
      <c r="H5" s="273" t="s">
        <v>370</v>
      </c>
      <c r="I5" s="273" t="s">
        <v>369</v>
      </c>
      <c r="J5" s="275" t="s">
        <v>368</v>
      </c>
      <c r="K5" s="275" t="s">
        <v>74</v>
      </c>
      <c r="L5" s="277" t="s">
        <v>64</v>
      </c>
      <c r="M5" s="71"/>
      <c r="N5" s="72"/>
      <c r="O5" s="72"/>
      <c r="P5" s="72"/>
      <c r="Q5" s="72"/>
      <c r="R5" s="72"/>
      <c r="S5" s="72"/>
      <c r="T5" s="72"/>
      <c r="U5" s="72"/>
      <c r="V5" s="72"/>
      <c r="W5" s="72"/>
      <c r="X5" s="72"/>
      <c r="Y5" s="72"/>
      <c r="Z5" s="72"/>
      <c r="AA5" s="72"/>
      <c r="AB5" s="72"/>
      <c r="AC5" s="72"/>
      <c r="AD5" s="72"/>
      <c r="AE5" s="72"/>
      <c r="AF5" s="72"/>
      <c r="AG5" s="72"/>
      <c r="AH5" s="72"/>
      <c r="AI5" s="72"/>
      <c r="AJ5" s="72"/>
      <c r="AK5" s="72"/>
      <c r="AL5" s="72"/>
      <c r="AM5" s="72"/>
      <c r="AN5" s="72"/>
      <c r="AO5" s="72"/>
      <c r="AP5" s="72"/>
      <c r="AQ5" s="72"/>
      <c r="AR5" s="72"/>
      <c r="AS5" s="72"/>
      <c r="AT5" s="72"/>
      <c r="AU5" s="72"/>
      <c r="AV5" s="72"/>
      <c r="AW5" s="72"/>
      <c r="AX5" s="72"/>
      <c r="AY5" s="72"/>
      <c r="AZ5" s="72"/>
      <c r="BA5" s="72"/>
      <c r="BB5" s="72"/>
      <c r="BC5" s="72"/>
      <c r="BD5" s="72"/>
      <c r="BE5" s="72"/>
      <c r="BF5" s="72"/>
      <c r="BG5" s="72"/>
      <c r="BH5" s="72"/>
      <c r="BI5" s="72"/>
      <c r="BJ5" s="72"/>
    </row>
    <row r="6" spans="1:62">
      <c r="A6" s="280">
        <v>1</v>
      </c>
      <c r="B6" s="274" t="s">
        <v>367</v>
      </c>
      <c r="C6" s="274" t="s">
        <v>366</v>
      </c>
      <c r="D6" s="276" t="s">
        <v>365</v>
      </c>
      <c r="E6" s="276" t="s">
        <v>364</v>
      </c>
      <c r="F6" s="281" t="s">
        <v>363</v>
      </c>
      <c r="G6" s="280" t="s">
        <v>362</v>
      </c>
      <c r="H6" s="274" t="s">
        <v>358</v>
      </c>
      <c r="I6" s="274" t="s">
        <v>361</v>
      </c>
      <c r="J6" s="276" t="s">
        <v>360</v>
      </c>
      <c r="K6" s="276" t="s">
        <v>359</v>
      </c>
      <c r="L6" s="278" t="s">
        <v>357</v>
      </c>
      <c r="M6" s="71"/>
      <c r="N6" s="72"/>
      <c r="O6" s="72"/>
      <c r="P6" s="72"/>
      <c r="Q6" s="72"/>
      <c r="R6" s="72"/>
      <c r="S6" s="72"/>
      <c r="T6" s="72"/>
      <c r="U6" s="72"/>
      <c r="V6" s="72"/>
      <c r="W6" s="72"/>
      <c r="X6" s="72"/>
      <c r="Y6" s="72"/>
      <c r="Z6" s="72"/>
      <c r="AA6" s="72"/>
      <c r="AB6" s="72"/>
      <c r="AC6" s="72"/>
      <c r="AD6" s="72"/>
      <c r="AE6" s="72"/>
      <c r="AF6" s="72"/>
      <c r="AG6" s="72"/>
      <c r="AH6" s="72"/>
      <c r="AI6" s="72"/>
      <c r="AJ6" s="72"/>
      <c r="AK6" s="72"/>
      <c r="AL6" s="72"/>
      <c r="AM6" s="72"/>
      <c r="AN6" s="72"/>
      <c r="AO6" s="72"/>
      <c r="AP6" s="72"/>
      <c r="AQ6" s="72"/>
      <c r="AR6" s="72"/>
      <c r="AS6" s="72"/>
      <c r="AT6" s="72"/>
      <c r="AU6" s="72"/>
      <c r="AV6" s="72"/>
      <c r="AW6" s="72"/>
      <c r="AX6" s="72"/>
      <c r="AY6" s="72"/>
      <c r="AZ6" s="72"/>
      <c r="BA6" s="72"/>
      <c r="BB6" s="72"/>
      <c r="BC6" s="72"/>
      <c r="BD6" s="72"/>
      <c r="BE6" s="72"/>
      <c r="BF6" s="72"/>
      <c r="BG6" s="72"/>
      <c r="BH6" s="72"/>
      <c r="BI6" s="72"/>
      <c r="BJ6" s="72"/>
    </row>
    <row r="7" spans="1:62" s="185" customFormat="1">
      <c r="A7" s="150">
        <v>1</v>
      </c>
      <c r="B7" s="186" t="s">
        <v>416</v>
      </c>
      <c r="C7" s="186" t="s">
        <v>417</v>
      </c>
      <c r="D7" s="150" t="s">
        <v>418</v>
      </c>
      <c r="E7" s="150" t="s">
        <v>419</v>
      </c>
      <c r="F7" s="186" t="s">
        <v>420</v>
      </c>
      <c r="G7" s="150" t="s">
        <v>551</v>
      </c>
      <c r="H7" s="150" t="s">
        <v>358</v>
      </c>
      <c r="I7" s="150" t="s">
        <v>421</v>
      </c>
      <c r="J7" s="145" t="s">
        <v>811</v>
      </c>
      <c r="K7" s="145" t="s">
        <v>812</v>
      </c>
      <c r="L7" s="146" t="s">
        <v>357</v>
      </c>
      <c r="M7" s="71"/>
      <c r="N7" s="72"/>
      <c r="O7" s="72"/>
      <c r="P7" s="72"/>
      <c r="Q7" s="72"/>
      <c r="R7" s="72"/>
      <c r="S7" s="72"/>
      <c r="T7" s="72"/>
      <c r="U7" s="72"/>
      <c r="V7" s="72"/>
      <c r="W7" s="72"/>
      <c r="X7" s="72"/>
      <c r="Y7" s="72"/>
      <c r="Z7" s="72"/>
      <c r="AA7" s="72"/>
      <c r="AB7" s="72"/>
      <c r="AC7" s="72"/>
      <c r="AD7" s="72"/>
      <c r="AE7" s="72"/>
      <c r="AF7" s="72"/>
      <c r="AG7" s="72"/>
      <c r="AH7" s="72"/>
      <c r="AI7" s="72"/>
      <c r="AJ7" s="72"/>
      <c r="AK7" s="72"/>
      <c r="AL7" s="72"/>
      <c r="AM7" s="72"/>
      <c r="AN7" s="72"/>
      <c r="AO7" s="72"/>
      <c r="AP7" s="72"/>
      <c r="AQ7" s="72"/>
      <c r="AR7" s="72"/>
      <c r="AS7" s="72"/>
      <c r="AT7" s="72"/>
      <c r="AU7" s="72"/>
      <c r="AV7" s="72"/>
      <c r="AW7" s="72"/>
      <c r="AX7" s="72"/>
      <c r="AY7" s="72"/>
      <c r="AZ7" s="72"/>
      <c r="BA7" s="72"/>
      <c r="BB7" s="72"/>
      <c r="BC7" s="72"/>
      <c r="BD7" s="72"/>
      <c r="BE7" s="72"/>
      <c r="BF7" s="72"/>
      <c r="BG7" s="72"/>
      <c r="BH7" s="72"/>
      <c r="BI7" s="72"/>
      <c r="BJ7" s="72"/>
    </row>
    <row r="8" spans="1:62" s="185" customFormat="1">
      <c r="A8" s="150">
        <v>2</v>
      </c>
      <c r="B8" s="186" t="s">
        <v>422</v>
      </c>
      <c r="C8" s="186" t="s">
        <v>423</v>
      </c>
      <c r="D8" s="186" t="s">
        <v>552</v>
      </c>
      <c r="E8" s="148" t="s">
        <v>611</v>
      </c>
      <c r="F8" s="186" t="s">
        <v>424</v>
      </c>
      <c r="G8" s="150" t="s">
        <v>553</v>
      </c>
      <c r="H8" s="150" t="s">
        <v>358</v>
      </c>
      <c r="I8" s="150" t="s">
        <v>425</v>
      </c>
      <c r="J8" s="145" t="s">
        <v>811</v>
      </c>
      <c r="K8" s="145" t="s">
        <v>812</v>
      </c>
      <c r="L8" s="147" t="s">
        <v>357</v>
      </c>
      <c r="M8" s="71"/>
      <c r="N8" s="72"/>
      <c r="O8" s="72"/>
      <c r="P8" s="72"/>
      <c r="Q8" s="72"/>
      <c r="R8" s="72"/>
      <c r="S8" s="72"/>
      <c r="T8" s="72"/>
      <c r="U8" s="72"/>
      <c r="V8" s="72"/>
      <c r="W8" s="72"/>
      <c r="X8" s="72"/>
      <c r="Y8" s="72"/>
      <c r="Z8" s="72"/>
      <c r="AA8" s="72"/>
      <c r="AB8" s="72"/>
      <c r="AC8" s="72"/>
      <c r="AD8" s="72"/>
      <c r="AE8" s="72"/>
      <c r="AF8" s="72"/>
      <c r="AG8" s="72"/>
      <c r="AH8" s="72"/>
      <c r="AI8" s="72"/>
      <c r="AJ8" s="72"/>
      <c r="AK8" s="72"/>
      <c r="AL8" s="72"/>
      <c r="AM8" s="72"/>
      <c r="AN8" s="72"/>
      <c r="AO8" s="72"/>
      <c r="AP8" s="72"/>
      <c r="AQ8" s="72"/>
      <c r="AR8" s="72"/>
      <c r="AS8" s="72"/>
      <c r="AT8" s="72"/>
      <c r="AU8" s="72"/>
      <c r="AV8" s="72"/>
      <c r="AW8" s="72"/>
      <c r="AX8" s="72"/>
      <c r="AY8" s="72"/>
      <c r="AZ8" s="72"/>
      <c r="BA8" s="72"/>
      <c r="BB8" s="72"/>
      <c r="BC8" s="72"/>
      <c r="BD8" s="72"/>
      <c r="BE8" s="72"/>
      <c r="BF8" s="72"/>
      <c r="BG8" s="72"/>
      <c r="BH8" s="72"/>
      <c r="BI8" s="72"/>
      <c r="BJ8" s="72"/>
    </row>
    <row r="9" spans="1:62">
      <c r="A9" s="145">
        <v>3</v>
      </c>
      <c r="B9" s="186" t="s">
        <v>541</v>
      </c>
      <c r="C9" s="186" t="s">
        <v>532</v>
      </c>
      <c r="D9" s="145" t="s">
        <v>533</v>
      </c>
      <c r="E9" s="148" t="s">
        <v>534</v>
      </c>
      <c r="F9" s="149" t="s">
        <v>535</v>
      </c>
      <c r="G9" s="145" t="s">
        <v>536</v>
      </c>
      <c r="H9" s="145" t="s">
        <v>358</v>
      </c>
      <c r="I9" s="145" t="s">
        <v>537</v>
      </c>
      <c r="J9" s="145" t="s">
        <v>538</v>
      </c>
      <c r="K9" s="145" t="s">
        <v>539</v>
      </c>
      <c r="L9" s="146" t="s">
        <v>357</v>
      </c>
      <c r="M9" s="71"/>
      <c r="N9" s="72"/>
      <c r="O9" s="72"/>
      <c r="P9" s="72"/>
      <c r="Q9" s="72"/>
      <c r="R9" s="72"/>
      <c r="S9" s="72"/>
      <c r="T9" s="72"/>
      <c r="U9" s="72"/>
      <c r="V9" s="72"/>
      <c r="W9" s="72"/>
      <c r="X9" s="72"/>
      <c r="Y9" s="72"/>
      <c r="Z9" s="72"/>
      <c r="AA9" s="72"/>
      <c r="AB9" s="72"/>
      <c r="AC9" s="72"/>
      <c r="AD9" s="72"/>
      <c r="AE9" s="72"/>
      <c r="AF9" s="72"/>
      <c r="AG9" s="72"/>
      <c r="AH9" s="72"/>
      <c r="AI9" s="72"/>
      <c r="AJ9" s="72"/>
      <c r="AK9" s="72"/>
      <c r="AL9" s="72"/>
      <c r="AM9" s="72"/>
      <c r="AN9" s="72"/>
      <c r="AO9" s="72"/>
      <c r="AP9" s="72"/>
      <c r="AQ9" s="72"/>
      <c r="AR9" s="72"/>
      <c r="AS9" s="72"/>
      <c r="AT9" s="72"/>
      <c r="AU9" s="72"/>
      <c r="AV9" s="72"/>
      <c r="AW9" s="72"/>
      <c r="AX9" s="72"/>
      <c r="AY9" s="72"/>
      <c r="AZ9" s="72"/>
      <c r="BA9" s="72"/>
      <c r="BB9" s="72"/>
      <c r="BC9" s="72"/>
      <c r="BD9" s="72"/>
      <c r="BE9" s="72"/>
      <c r="BF9" s="72"/>
      <c r="BG9" s="72"/>
      <c r="BH9" s="72"/>
      <c r="BI9" s="72"/>
      <c r="BJ9" s="72"/>
    </row>
    <row r="10" spans="1:62">
      <c r="A10" s="145">
        <v>4</v>
      </c>
      <c r="B10" s="150" t="s">
        <v>542</v>
      </c>
      <c r="C10" s="186" t="s">
        <v>543</v>
      </c>
      <c r="D10" s="145" t="s">
        <v>544</v>
      </c>
      <c r="E10" s="145" t="s">
        <v>808</v>
      </c>
      <c r="F10" s="145" t="s">
        <v>545</v>
      </c>
      <c r="G10" s="145" t="s">
        <v>612</v>
      </c>
      <c r="H10" s="145" t="s">
        <v>358</v>
      </c>
      <c r="I10" s="145" t="s">
        <v>546</v>
      </c>
      <c r="J10" s="145" t="s">
        <v>547</v>
      </c>
      <c r="K10" s="145" t="s">
        <v>539</v>
      </c>
      <c r="L10" s="147" t="s">
        <v>357</v>
      </c>
      <c r="M10" s="71"/>
      <c r="N10" s="72"/>
      <c r="O10" s="72"/>
      <c r="P10" s="72"/>
      <c r="Q10" s="72"/>
      <c r="R10" s="72"/>
      <c r="S10" s="72"/>
      <c r="T10" s="72"/>
      <c r="U10" s="72"/>
      <c r="V10" s="72"/>
      <c r="W10" s="72"/>
      <c r="X10" s="72"/>
      <c r="Y10" s="72"/>
      <c r="Z10" s="72"/>
      <c r="AA10" s="72"/>
      <c r="AB10" s="72"/>
      <c r="AC10" s="72"/>
      <c r="AD10" s="72"/>
      <c r="AE10" s="72"/>
      <c r="AF10" s="72"/>
      <c r="AG10" s="72"/>
      <c r="AH10" s="72"/>
      <c r="AI10" s="72"/>
      <c r="AJ10" s="72"/>
      <c r="AK10" s="72"/>
      <c r="AL10" s="72"/>
      <c r="AM10" s="72"/>
      <c r="AN10" s="72"/>
      <c r="AO10" s="72"/>
      <c r="AP10" s="72"/>
      <c r="AQ10" s="72"/>
      <c r="AR10" s="72"/>
      <c r="AS10" s="72"/>
      <c r="AT10" s="72"/>
      <c r="AU10" s="72"/>
      <c r="AV10" s="72"/>
      <c r="AW10" s="72"/>
      <c r="AX10" s="72"/>
      <c r="AY10" s="72"/>
      <c r="AZ10" s="72"/>
      <c r="BA10" s="72"/>
      <c r="BB10" s="72"/>
      <c r="BC10" s="72"/>
      <c r="BD10" s="72"/>
      <c r="BE10" s="72"/>
      <c r="BF10" s="72"/>
      <c r="BG10" s="72"/>
      <c r="BH10" s="72"/>
      <c r="BI10" s="72"/>
      <c r="BJ10" s="72"/>
    </row>
    <row r="11" spans="1:62">
      <c r="A11" s="188">
        <v>5</v>
      </c>
      <c r="B11" s="189" t="s">
        <v>819</v>
      </c>
      <c r="C11" s="186" t="s">
        <v>817</v>
      </c>
      <c r="D11" s="186" t="s">
        <v>816</v>
      </c>
      <c r="E11" s="150" t="s">
        <v>815</v>
      </c>
      <c r="F11" s="186" t="s">
        <v>814</v>
      </c>
      <c r="G11" s="188" t="s">
        <v>553</v>
      </c>
      <c r="H11" s="188" t="s">
        <v>358</v>
      </c>
      <c r="I11" s="188" t="s">
        <v>425</v>
      </c>
      <c r="J11" s="145" t="s">
        <v>811</v>
      </c>
      <c r="K11" s="145" t="s">
        <v>812</v>
      </c>
      <c r="L11" s="187" t="s">
        <v>357</v>
      </c>
    </row>
    <row r="12" spans="1:62">
      <c r="A12" s="189">
        <v>6</v>
      </c>
      <c r="B12" s="189" t="s">
        <v>818</v>
      </c>
      <c r="C12" s="189" t="s">
        <v>820</v>
      </c>
      <c r="D12" s="189" t="s">
        <v>821</v>
      </c>
      <c r="E12" s="150" t="s">
        <v>822</v>
      </c>
      <c r="F12" s="186" t="s">
        <v>814</v>
      </c>
      <c r="G12" s="188" t="s">
        <v>553</v>
      </c>
      <c r="H12" s="188" t="s">
        <v>358</v>
      </c>
      <c r="I12" s="188" t="s">
        <v>3</v>
      </c>
      <c r="J12" s="145" t="s">
        <v>813</v>
      </c>
      <c r="K12" s="145" t="s">
        <v>823</v>
      </c>
      <c r="L12" s="187" t="s">
        <v>357</v>
      </c>
    </row>
  </sheetData>
  <mergeCells count="14">
    <mergeCell ref="I5:I6"/>
    <mergeCell ref="J5:J6"/>
    <mergeCell ref="K5:K6"/>
    <mergeCell ref="L5:L6"/>
    <mergeCell ref="I1:K1"/>
    <mergeCell ref="A4:I4"/>
    <mergeCell ref="A5:A6"/>
    <mergeCell ref="B5:B6"/>
    <mergeCell ref="C5:C6"/>
    <mergeCell ref="D5:D6"/>
    <mergeCell ref="E5:E6"/>
    <mergeCell ref="F5:F6"/>
    <mergeCell ref="G5:G6"/>
    <mergeCell ref="H5:H6"/>
  </mergeCells>
  <pageMargins left="0.7" right="0.7" top="0.75" bottom="0.75" header="0.3" footer="0.3"/>
  <pageSetup orientation="portrait"/>
  <drawing r:id="rId1"/>
  <legacy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C2:I38"/>
  <sheetViews>
    <sheetView topLeftCell="C1" workbookViewId="0">
      <selection activeCell="D4" sqref="D4:I4"/>
    </sheetView>
  </sheetViews>
  <sheetFormatPr baseColWidth="10" defaultColWidth="9.140625" defaultRowHeight="15"/>
  <cols>
    <col min="3" max="3" width="27.7109375" bestFit="1" customWidth="1"/>
    <col min="4" max="4" width="18.28515625" bestFit="1" customWidth="1"/>
    <col min="5" max="5" width="92.28515625" bestFit="1" customWidth="1"/>
    <col min="6" max="6" width="16.42578125" customWidth="1"/>
    <col min="7" max="7" width="6.28515625" bestFit="1" customWidth="1"/>
    <col min="8" max="9" width="12.85546875" customWidth="1"/>
  </cols>
  <sheetData>
    <row r="2" spans="3:9">
      <c r="D2" s="68"/>
      <c r="E2" s="68"/>
      <c r="F2" s="68"/>
      <c r="G2" s="68"/>
      <c r="H2" s="68"/>
      <c r="I2" s="68"/>
    </row>
    <row r="3" spans="3:9">
      <c r="D3" s="68"/>
      <c r="E3" s="68"/>
      <c r="F3" s="68"/>
      <c r="G3" s="68"/>
      <c r="H3" s="68"/>
      <c r="I3" s="68"/>
    </row>
    <row r="4" spans="3:9" ht="30">
      <c r="D4" s="282" t="s">
        <v>666</v>
      </c>
      <c r="E4" s="282"/>
      <c r="F4" s="282"/>
      <c r="G4" s="282"/>
      <c r="H4" s="282"/>
      <c r="I4" s="282"/>
    </row>
    <row r="5" spans="3:9">
      <c r="D5" s="68"/>
      <c r="E5" s="68"/>
      <c r="F5" s="68"/>
      <c r="G5" s="68"/>
      <c r="H5" s="68"/>
      <c r="I5" s="68"/>
    </row>
    <row r="6" spans="3:9">
      <c r="D6" s="68"/>
      <c r="E6" s="68"/>
      <c r="F6" s="68"/>
      <c r="G6" s="68"/>
      <c r="H6" s="68"/>
      <c r="I6" s="68"/>
    </row>
    <row r="8" spans="3:9">
      <c r="C8" s="78" t="s">
        <v>476</v>
      </c>
    </row>
    <row r="9" spans="3:9" ht="25.5">
      <c r="C9" s="92" t="s">
        <v>53</v>
      </c>
      <c r="D9" s="92" t="s">
        <v>403</v>
      </c>
      <c r="E9" s="92" t="s">
        <v>389</v>
      </c>
      <c r="F9" s="92" t="s">
        <v>412</v>
      </c>
      <c r="G9" s="92" t="s">
        <v>404</v>
      </c>
      <c r="H9" s="92" t="s">
        <v>406</v>
      </c>
      <c r="I9" s="92" t="s">
        <v>405</v>
      </c>
    </row>
    <row r="10" spans="3:9">
      <c r="C10" s="70" t="s">
        <v>411</v>
      </c>
      <c r="D10" s="70" t="s">
        <v>402</v>
      </c>
      <c r="E10" s="70" t="s">
        <v>407</v>
      </c>
      <c r="F10" s="70"/>
      <c r="G10" s="70"/>
      <c r="H10" s="70"/>
      <c r="I10" s="45"/>
    </row>
    <row r="11" spans="3:9">
      <c r="C11" s="70"/>
      <c r="D11" s="70" t="s">
        <v>400</v>
      </c>
      <c r="E11" s="70" t="s">
        <v>554</v>
      </c>
      <c r="F11" s="70"/>
      <c r="G11" s="70"/>
      <c r="H11" s="70"/>
      <c r="I11" s="45"/>
    </row>
    <row r="12" spans="3:9">
      <c r="C12" s="70"/>
      <c r="D12" s="70" t="s">
        <v>401</v>
      </c>
      <c r="E12" s="70" t="s">
        <v>563</v>
      </c>
      <c r="F12" s="70"/>
      <c r="G12" s="70"/>
      <c r="H12" s="70"/>
      <c r="I12" s="45"/>
    </row>
    <row r="13" spans="3:9">
      <c r="C13" s="70"/>
      <c r="D13" s="70" t="s">
        <v>408</v>
      </c>
      <c r="E13" s="70" t="s">
        <v>555</v>
      </c>
      <c r="F13" s="70"/>
      <c r="G13" s="70"/>
      <c r="H13" s="70"/>
      <c r="I13" s="45"/>
    </row>
    <row r="14" spans="3:9">
      <c r="C14" s="70"/>
      <c r="D14" s="70"/>
      <c r="E14" s="70"/>
      <c r="F14" s="70"/>
      <c r="G14" s="70"/>
      <c r="H14" s="70"/>
      <c r="I14" s="45"/>
    </row>
    <row r="15" spans="3:9">
      <c r="C15" s="70" t="s">
        <v>388</v>
      </c>
      <c r="D15" s="70" t="s">
        <v>402</v>
      </c>
      <c r="E15" s="70" t="s">
        <v>407</v>
      </c>
      <c r="F15" s="70"/>
      <c r="G15" s="70"/>
      <c r="H15" s="70"/>
      <c r="I15" s="45"/>
    </row>
    <row r="16" spans="3:9">
      <c r="C16" s="70"/>
      <c r="D16" s="70" t="s">
        <v>400</v>
      </c>
      <c r="E16" s="70" t="s">
        <v>554</v>
      </c>
      <c r="F16" s="70"/>
      <c r="G16" s="70"/>
      <c r="H16" s="70"/>
      <c r="I16" s="64"/>
    </row>
    <row r="17" spans="3:9">
      <c r="C17" s="70"/>
      <c r="D17" s="70" t="s">
        <v>401</v>
      </c>
      <c r="E17" s="70" t="s">
        <v>564</v>
      </c>
      <c r="F17" s="70"/>
      <c r="G17" s="70"/>
      <c r="H17" s="70"/>
      <c r="I17" s="64"/>
    </row>
    <row r="18" spans="3:9">
      <c r="C18" s="70"/>
      <c r="D18" s="70" t="s">
        <v>408</v>
      </c>
      <c r="E18" s="70" t="s">
        <v>562</v>
      </c>
      <c r="F18" s="70"/>
      <c r="G18" s="70"/>
      <c r="H18" s="70"/>
      <c r="I18" s="64"/>
    </row>
    <row r="19" spans="3:9">
      <c r="C19" s="70"/>
      <c r="D19" s="70"/>
      <c r="E19" s="70"/>
      <c r="F19" s="70"/>
      <c r="G19" s="70"/>
      <c r="H19" s="70"/>
      <c r="I19" s="64"/>
    </row>
    <row r="20" spans="3:9">
      <c r="C20" s="70" t="s">
        <v>409</v>
      </c>
      <c r="D20" s="70" t="s">
        <v>402</v>
      </c>
      <c r="E20" s="70" t="s">
        <v>556</v>
      </c>
      <c r="F20" s="70"/>
      <c r="G20" s="70"/>
      <c r="H20" s="70"/>
      <c r="I20" s="45"/>
    </row>
    <row r="21" spans="3:9">
      <c r="C21" s="70"/>
      <c r="D21" s="70" t="s">
        <v>400</v>
      </c>
      <c r="E21" s="70" t="s">
        <v>554</v>
      </c>
      <c r="F21" s="70"/>
      <c r="G21" s="70"/>
      <c r="H21" s="70"/>
      <c r="I21" s="45"/>
    </row>
    <row r="22" spans="3:9">
      <c r="C22" s="70"/>
      <c r="D22" s="70" t="s">
        <v>401</v>
      </c>
      <c r="E22" s="70" t="s">
        <v>565</v>
      </c>
      <c r="F22" s="70"/>
      <c r="G22" s="70"/>
      <c r="H22" s="70"/>
      <c r="I22" s="45"/>
    </row>
    <row r="23" spans="3:9">
      <c r="C23" s="70"/>
      <c r="D23" s="70" t="s">
        <v>408</v>
      </c>
      <c r="E23" s="70" t="s">
        <v>557</v>
      </c>
      <c r="F23" s="70"/>
      <c r="G23" s="70"/>
      <c r="H23" s="70"/>
      <c r="I23" s="64"/>
    </row>
    <row r="24" spans="3:9">
      <c r="C24" s="86"/>
      <c r="D24" s="86"/>
      <c r="E24" s="70"/>
      <c r="F24" s="86"/>
      <c r="G24" s="86"/>
      <c r="H24" s="86"/>
      <c r="I24" s="45"/>
    </row>
    <row r="25" spans="3:9">
      <c r="C25" s="70" t="s">
        <v>410</v>
      </c>
      <c r="D25" s="70" t="s">
        <v>402</v>
      </c>
      <c r="E25" s="70" t="s">
        <v>556</v>
      </c>
      <c r="F25" s="70"/>
      <c r="G25" s="70"/>
      <c r="H25" s="70"/>
      <c r="I25" s="45"/>
    </row>
    <row r="26" spans="3:9">
      <c r="C26" s="70"/>
      <c r="D26" s="70" t="s">
        <v>400</v>
      </c>
      <c r="E26" s="70" t="s">
        <v>554</v>
      </c>
      <c r="F26" s="70"/>
      <c r="G26" s="70"/>
      <c r="H26" s="70"/>
      <c r="I26" s="45"/>
    </row>
    <row r="27" spans="3:9">
      <c r="C27" s="70"/>
      <c r="D27" s="70" t="s">
        <v>401</v>
      </c>
      <c r="E27" s="70" t="s">
        <v>566</v>
      </c>
      <c r="F27" s="70"/>
      <c r="G27" s="70"/>
      <c r="H27" s="70"/>
      <c r="I27" s="45"/>
    </row>
    <row r="28" spans="3:9">
      <c r="C28" s="70"/>
      <c r="D28" s="70" t="s">
        <v>408</v>
      </c>
      <c r="E28" s="70" t="s">
        <v>558</v>
      </c>
      <c r="F28" s="70"/>
      <c r="G28" s="70"/>
      <c r="H28" s="70"/>
      <c r="I28" s="64"/>
    </row>
    <row r="29" spans="3:9">
      <c r="C29" s="70"/>
      <c r="D29" s="70"/>
      <c r="E29" s="70"/>
      <c r="F29" s="70"/>
      <c r="G29" s="70"/>
      <c r="H29" s="70"/>
      <c r="I29" s="45"/>
    </row>
    <row r="30" spans="3:9">
      <c r="C30" s="70" t="s">
        <v>48</v>
      </c>
      <c r="D30" s="70" t="s">
        <v>402</v>
      </c>
      <c r="E30" s="70" t="s">
        <v>559</v>
      </c>
      <c r="F30" s="70"/>
      <c r="G30" s="70"/>
      <c r="H30" s="70"/>
      <c r="I30" s="45"/>
    </row>
    <row r="31" spans="3:9">
      <c r="C31" s="70"/>
      <c r="D31" s="70" t="s">
        <v>400</v>
      </c>
      <c r="E31" s="70" t="s">
        <v>554</v>
      </c>
      <c r="F31" s="70"/>
      <c r="G31" s="70"/>
      <c r="H31" s="70"/>
      <c r="I31" s="45"/>
    </row>
    <row r="32" spans="3:9">
      <c r="C32" s="70"/>
      <c r="D32" s="70" t="s">
        <v>401</v>
      </c>
      <c r="E32" s="70" t="s">
        <v>567</v>
      </c>
      <c r="F32" s="70"/>
      <c r="G32" s="70"/>
      <c r="H32" s="70"/>
      <c r="I32" s="64"/>
    </row>
    <row r="33" spans="3:9">
      <c r="C33" s="70"/>
      <c r="D33" s="70" t="s">
        <v>408</v>
      </c>
      <c r="E33" s="70" t="s">
        <v>560</v>
      </c>
      <c r="F33" s="70"/>
      <c r="G33" s="70"/>
      <c r="H33" s="70"/>
      <c r="I33" s="45"/>
    </row>
    <row r="34" spans="3:9">
      <c r="C34" s="86"/>
      <c r="D34" s="86"/>
      <c r="E34" s="70"/>
      <c r="F34" s="86"/>
      <c r="G34" s="86"/>
      <c r="H34" s="86"/>
      <c r="I34" s="45"/>
    </row>
    <row r="35" spans="3:9">
      <c r="C35" s="70" t="s">
        <v>472</v>
      </c>
      <c r="D35" s="70" t="s">
        <v>402</v>
      </c>
      <c r="E35" s="70" t="s">
        <v>556</v>
      </c>
      <c r="F35" s="70"/>
      <c r="G35" s="70"/>
      <c r="H35" s="70"/>
      <c r="I35" s="45"/>
    </row>
    <row r="36" spans="3:9">
      <c r="C36" s="70"/>
      <c r="D36" s="70" t="s">
        <v>400</v>
      </c>
      <c r="E36" s="70" t="s">
        <v>554</v>
      </c>
      <c r="F36" s="70"/>
      <c r="G36" s="70"/>
      <c r="H36" s="70"/>
      <c r="I36" s="45"/>
    </row>
    <row r="37" spans="3:9">
      <c r="C37" s="70"/>
      <c r="D37" s="70" t="s">
        <v>401</v>
      </c>
      <c r="E37" s="70" t="s">
        <v>566</v>
      </c>
      <c r="F37" s="70"/>
      <c r="G37" s="70"/>
      <c r="H37" s="70"/>
      <c r="I37" s="64"/>
    </row>
    <row r="38" spans="3:9">
      <c r="C38" s="70"/>
      <c r="D38" s="70" t="s">
        <v>408</v>
      </c>
      <c r="E38" s="70" t="s">
        <v>561</v>
      </c>
      <c r="F38" s="70"/>
      <c r="G38" s="70"/>
      <c r="H38" s="70"/>
      <c r="I38" s="45"/>
    </row>
  </sheetData>
  <mergeCells count="1">
    <mergeCell ref="D4:I4"/>
  </mergeCells>
  <pageMargins left="0.7" right="0.7" top="0.75" bottom="0.75" header="0.3" footer="0.3"/>
  <pageSetup orientation="portrait" horizontalDpi="0" verticalDpi="0"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9"/>
  <sheetViews>
    <sheetView topLeftCell="A10" zoomScale="115" zoomScaleNormal="115" zoomScalePageLayoutView="160" workbookViewId="0">
      <selection activeCell="B11" sqref="B11:D11"/>
    </sheetView>
  </sheetViews>
  <sheetFormatPr baseColWidth="10" defaultColWidth="11.42578125" defaultRowHeight="15"/>
  <cols>
    <col min="1" max="1" width="3.7109375" customWidth="1"/>
    <col min="2" max="2" width="29.7109375" customWidth="1"/>
    <col min="3" max="3" width="30.7109375" customWidth="1"/>
    <col min="4" max="4" width="21.42578125" customWidth="1"/>
  </cols>
  <sheetData>
    <row r="1" spans="1:4">
      <c r="A1" s="195" t="s">
        <v>387</v>
      </c>
      <c r="B1" s="195"/>
      <c r="C1" s="195"/>
      <c r="D1" s="195"/>
    </row>
    <row r="2" spans="1:4" ht="15" customHeight="1">
      <c r="A2" s="195"/>
      <c r="B2" s="195"/>
      <c r="C2" s="195"/>
      <c r="D2" s="195"/>
    </row>
    <row r="3" spans="1:4" ht="15" customHeight="1">
      <c r="A3" s="195"/>
      <c r="B3" s="195"/>
      <c r="C3" s="195"/>
      <c r="D3" s="195"/>
    </row>
    <row r="4" spans="1:4" ht="15" customHeight="1">
      <c r="A4" s="195"/>
      <c r="B4" s="195"/>
      <c r="C4" s="195"/>
      <c r="D4" s="195"/>
    </row>
    <row r="5" spans="1:4" ht="15" customHeight="1">
      <c r="A5" s="195"/>
      <c r="B5" s="195"/>
      <c r="C5" s="195"/>
      <c r="D5" s="195"/>
    </row>
    <row r="6" spans="1:4" ht="15.75" customHeight="1">
      <c r="A6" s="195"/>
      <c r="B6" s="195"/>
      <c r="C6" s="195"/>
      <c r="D6" s="195"/>
    </row>
    <row r="7" spans="1:4">
      <c r="A7" s="34"/>
      <c r="B7" s="201" t="s">
        <v>20</v>
      </c>
      <c r="C7" s="201"/>
      <c r="D7" s="201"/>
    </row>
    <row r="8" spans="1:4" ht="60" customHeight="1">
      <c r="A8" s="34"/>
      <c r="B8" s="201" t="s">
        <v>25</v>
      </c>
      <c r="C8" s="201"/>
      <c r="D8" s="201"/>
    </row>
    <row r="9" spans="1:4">
      <c r="A9" s="34"/>
      <c r="B9" s="34"/>
      <c r="C9" s="34"/>
      <c r="D9" s="34"/>
    </row>
    <row r="10" spans="1:4">
      <c r="A10" s="34"/>
      <c r="B10" s="201" t="s">
        <v>21</v>
      </c>
      <c r="C10" s="201"/>
      <c r="D10" s="201"/>
    </row>
    <row r="11" spans="1:4" ht="66.95" customHeight="1">
      <c r="A11" s="34"/>
      <c r="B11" s="201" t="s">
        <v>26</v>
      </c>
      <c r="C11" s="201"/>
      <c r="D11" s="201"/>
    </row>
    <row r="12" spans="1:4">
      <c r="A12" s="34"/>
      <c r="B12" s="35"/>
      <c r="C12" s="35"/>
      <c r="D12" s="35"/>
    </row>
    <row r="13" spans="1:4">
      <c r="A13" s="34"/>
      <c r="B13" s="201" t="s">
        <v>22</v>
      </c>
      <c r="C13" s="201"/>
      <c r="D13" s="201"/>
    </row>
    <row r="14" spans="1:4">
      <c r="A14" s="34"/>
      <c r="B14" s="201" t="s">
        <v>27</v>
      </c>
      <c r="C14" s="201"/>
      <c r="D14" s="34"/>
    </row>
    <row r="15" spans="1:4">
      <c r="A15" s="34"/>
      <c r="B15" s="201" t="s">
        <v>28</v>
      </c>
      <c r="C15" s="201"/>
      <c r="D15" s="34"/>
    </row>
    <row r="16" spans="1:4">
      <c r="A16" s="34"/>
      <c r="B16" s="201" t="s">
        <v>29</v>
      </c>
      <c r="C16" s="201"/>
      <c r="D16" s="34"/>
    </row>
    <row r="17" spans="1:4">
      <c r="A17" s="34"/>
      <c r="B17" s="34"/>
      <c r="C17" s="34"/>
      <c r="D17" s="34"/>
    </row>
    <row r="18" spans="1:4">
      <c r="A18" s="34"/>
      <c r="B18" s="42" t="s">
        <v>23</v>
      </c>
      <c r="C18" s="34"/>
      <c r="D18" s="34"/>
    </row>
    <row r="19" spans="1:4">
      <c r="A19" s="34"/>
      <c r="B19" s="199" t="s">
        <v>30</v>
      </c>
      <c r="C19" s="199" t="s">
        <v>31</v>
      </c>
      <c r="D19" s="199" t="s">
        <v>16</v>
      </c>
    </row>
    <row r="20" spans="1:4">
      <c r="A20" s="34"/>
      <c r="B20" s="200"/>
      <c r="C20" s="200"/>
      <c r="D20" s="200"/>
    </row>
    <row r="21" spans="1:4">
      <c r="A21" s="34"/>
      <c r="B21" s="43"/>
      <c r="C21" s="44"/>
      <c r="D21" s="45"/>
    </row>
    <row r="22" spans="1:4">
      <c r="A22" s="34"/>
      <c r="B22" s="43"/>
      <c r="C22" s="45"/>
      <c r="D22" s="45"/>
    </row>
    <row r="23" spans="1:4">
      <c r="A23" s="34"/>
      <c r="B23" s="43"/>
      <c r="C23" s="45"/>
      <c r="D23" s="45"/>
    </row>
    <row r="24" spans="1:4">
      <c r="A24" s="34"/>
      <c r="B24" s="43" t="s">
        <v>24</v>
      </c>
      <c r="C24" s="45"/>
      <c r="D24" s="45"/>
    </row>
    <row r="25" spans="1:4">
      <c r="A25" s="34"/>
      <c r="B25" s="43" t="s">
        <v>32</v>
      </c>
      <c r="C25" s="45" t="s">
        <v>17</v>
      </c>
      <c r="D25" s="45"/>
    </row>
    <row r="26" spans="1:4">
      <c r="A26" s="34"/>
      <c r="B26" s="43"/>
      <c r="C26" s="45"/>
      <c r="D26" s="45"/>
    </row>
    <row r="27" spans="1:4">
      <c r="A27" s="34"/>
      <c r="B27" s="43"/>
      <c r="C27" s="45"/>
      <c r="D27" s="45"/>
    </row>
    <row r="28" spans="1:4">
      <c r="A28" s="34"/>
      <c r="B28" s="43"/>
      <c r="C28" s="45"/>
      <c r="D28" s="45"/>
    </row>
    <row r="29" spans="1:4">
      <c r="B29" s="43"/>
      <c r="C29" s="45"/>
      <c r="D29" s="45"/>
    </row>
  </sheetData>
  <mergeCells count="13">
    <mergeCell ref="A1:D5"/>
    <mergeCell ref="C19:C20"/>
    <mergeCell ref="B19:B20"/>
    <mergeCell ref="D19:D20"/>
    <mergeCell ref="A6:D6"/>
    <mergeCell ref="B11:D11"/>
    <mergeCell ref="B8:D8"/>
    <mergeCell ref="B7:D7"/>
    <mergeCell ref="B10:D10"/>
    <mergeCell ref="B13:D13"/>
    <mergeCell ref="B14:C14"/>
    <mergeCell ref="B15:C15"/>
    <mergeCell ref="B16:C16"/>
  </mergeCells>
  <pageMargins left="0.7" right="0.7" top="0.75" bottom="0.75" header="0.3" footer="0.3"/>
  <pageSetup orientation="portrait" r:id="rId1"/>
  <drawing r:id="rId2"/>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D34"/>
  <sheetViews>
    <sheetView topLeftCell="A13" workbookViewId="0">
      <selection activeCell="C20" sqref="C20:C22"/>
    </sheetView>
  </sheetViews>
  <sheetFormatPr baseColWidth="10" defaultColWidth="9.140625" defaultRowHeight="12.75"/>
  <cols>
    <col min="1" max="2" width="3.85546875" style="174" customWidth="1"/>
    <col min="3" max="3" width="13.42578125" style="174" customWidth="1"/>
    <col min="4" max="4" width="100.42578125" style="174" customWidth="1"/>
    <col min="5" max="16384" width="9.140625" style="174"/>
  </cols>
  <sheetData>
    <row r="2" spans="2:4" ht="18">
      <c r="B2" s="182" t="s">
        <v>716</v>
      </c>
    </row>
    <row r="4" spans="2:4" ht="33.75" customHeight="1">
      <c r="B4" s="181" t="s">
        <v>715</v>
      </c>
      <c r="C4" s="180" t="s">
        <v>100</v>
      </c>
      <c r="D4" s="180" t="s">
        <v>714</v>
      </c>
    </row>
    <row r="5" spans="2:4" ht="21.75" customHeight="1">
      <c r="B5" s="283" t="s">
        <v>713</v>
      </c>
      <c r="C5" s="286" t="s">
        <v>708</v>
      </c>
      <c r="D5" s="179" t="s">
        <v>712</v>
      </c>
    </row>
    <row r="6" spans="2:4" ht="31.5" customHeight="1">
      <c r="B6" s="284"/>
      <c r="C6" s="287"/>
      <c r="D6" s="176" t="s">
        <v>711</v>
      </c>
    </row>
    <row r="7" spans="2:4" ht="19.5" customHeight="1">
      <c r="B7" s="285"/>
      <c r="C7" s="288"/>
      <c r="D7" s="175" t="s">
        <v>710</v>
      </c>
    </row>
    <row r="8" spans="2:4" ht="22.5" customHeight="1">
      <c r="B8" s="283" t="s">
        <v>709</v>
      </c>
      <c r="C8" s="286" t="s">
        <v>708</v>
      </c>
      <c r="D8" s="176" t="s">
        <v>707</v>
      </c>
    </row>
    <row r="9" spans="2:4" ht="18.75" customHeight="1">
      <c r="B9" s="284"/>
      <c r="C9" s="287"/>
      <c r="D9" s="176" t="s">
        <v>706</v>
      </c>
    </row>
    <row r="10" spans="2:4" ht="45" customHeight="1">
      <c r="B10" s="285"/>
      <c r="C10" s="288"/>
      <c r="D10" s="175" t="s">
        <v>705</v>
      </c>
    </row>
    <row r="11" spans="2:4" ht="32.25" customHeight="1">
      <c r="B11" s="283" t="s">
        <v>704</v>
      </c>
      <c r="C11" s="286" t="s">
        <v>645</v>
      </c>
      <c r="D11" s="176" t="s">
        <v>703</v>
      </c>
    </row>
    <row r="12" spans="2:4" ht="34.5" customHeight="1">
      <c r="B12" s="284"/>
      <c r="C12" s="287"/>
      <c r="D12" s="176" t="s">
        <v>702</v>
      </c>
    </row>
    <row r="13" spans="2:4" ht="44.25" customHeight="1">
      <c r="B13" s="285"/>
      <c r="C13" s="288"/>
      <c r="D13" s="175" t="s">
        <v>701</v>
      </c>
    </row>
    <row r="14" spans="2:4" ht="32.25" customHeight="1">
      <c r="B14" s="283" t="s">
        <v>700</v>
      </c>
      <c r="C14" s="286" t="s">
        <v>645</v>
      </c>
      <c r="D14" s="178" t="s">
        <v>699</v>
      </c>
    </row>
    <row r="15" spans="2:4" ht="33" customHeight="1">
      <c r="B15" s="284"/>
      <c r="C15" s="287"/>
      <c r="D15" s="176" t="s">
        <v>698</v>
      </c>
    </row>
    <row r="16" spans="2:4" ht="38.25">
      <c r="B16" s="285"/>
      <c r="C16" s="288"/>
      <c r="D16" s="175" t="s">
        <v>697</v>
      </c>
    </row>
    <row r="17" spans="2:4" ht="32.25" customHeight="1">
      <c r="B17" s="283" t="s">
        <v>696</v>
      </c>
      <c r="C17" s="286" t="s">
        <v>645</v>
      </c>
      <c r="D17" s="176" t="s">
        <v>695</v>
      </c>
    </row>
    <row r="18" spans="2:4" ht="31.5" customHeight="1">
      <c r="B18" s="284"/>
      <c r="C18" s="287"/>
      <c r="D18" s="176" t="s">
        <v>694</v>
      </c>
    </row>
    <row r="19" spans="2:4" ht="45.75" customHeight="1">
      <c r="B19" s="285"/>
      <c r="C19" s="288"/>
      <c r="D19" s="175" t="s">
        <v>693</v>
      </c>
    </row>
    <row r="20" spans="2:4" ht="21" customHeight="1">
      <c r="B20" s="283" t="s">
        <v>692</v>
      </c>
      <c r="C20" s="286" t="s">
        <v>644</v>
      </c>
      <c r="D20" s="178" t="s">
        <v>691</v>
      </c>
    </row>
    <row r="21" spans="2:4" ht="32.25" customHeight="1">
      <c r="B21" s="284"/>
      <c r="C21" s="287"/>
      <c r="D21" s="176" t="s">
        <v>690</v>
      </c>
    </row>
    <row r="22" spans="2:4" ht="18.75" customHeight="1">
      <c r="B22" s="285"/>
      <c r="C22" s="288"/>
      <c r="D22" s="175" t="s">
        <v>689</v>
      </c>
    </row>
    <row r="23" spans="2:4" ht="19.5" customHeight="1">
      <c r="B23" s="283" t="s">
        <v>688</v>
      </c>
      <c r="C23" s="286" t="s">
        <v>645</v>
      </c>
      <c r="D23" s="176" t="s">
        <v>687</v>
      </c>
    </row>
    <row r="24" spans="2:4" ht="20.25" customHeight="1">
      <c r="B24" s="284"/>
      <c r="C24" s="287"/>
      <c r="D24" s="176" t="s">
        <v>686</v>
      </c>
    </row>
    <row r="25" spans="2:4" ht="19.5" customHeight="1">
      <c r="B25" s="284"/>
      <c r="C25" s="288"/>
      <c r="D25" s="176" t="s">
        <v>685</v>
      </c>
    </row>
    <row r="26" spans="2:4" ht="30.75" customHeight="1">
      <c r="B26" s="283" t="s">
        <v>684</v>
      </c>
      <c r="C26" s="286" t="s">
        <v>645</v>
      </c>
      <c r="D26" s="177" t="s">
        <v>683</v>
      </c>
    </row>
    <row r="27" spans="2:4" ht="19.5" customHeight="1">
      <c r="B27" s="284"/>
      <c r="C27" s="287"/>
      <c r="D27" s="176" t="s">
        <v>682</v>
      </c>
    </row>
    <row r="28" spans="2:4" ht="31.5" customHeight="1">
      <c r="B28" s="285"/>
      <c r="C28" s="288"/>
      <c r="D28" s="175" t="s">
        <v>681</v>
      </c>
    </row>
    <row r="29" spans="2:4" ht="32.25" customHeight="1">
      <c r="B29" s="283" t="s">
        <v>680</v>
      </c>
      <c r="C29" s="286" t="s">
        <v>644</v>
      </c>
      <c r="D29" s="176" t="s">
        <v>679</v>
      </c>
    </row>
    <row r="30" spans="2:4" ht="20.25" customHeight="1">
      <c r="B30" s="284"/>
      <c r="C30" s="287"/>
      <c r="D30" s="176" t="s">
        <v>678</v>
      </c>
    </row>
    <row r="31" spans="2:4" ht="30.75" customHeight="1">
      <c r="B31" s="285"/>
      <c r="C31" s="288"/>
      <c r="D31" s="175" t="s">
        <v>677</v>
      </c>
    </row>
    <row r="32" spans="2:4" ht="14.1" customHeight="1">
      <c r="B32" s="283" t="s">
        <v>676</v>
      </c>
      <c r="C32" s="286" t="s">
        <v>645</v>
      </c>
      <c r="D32" s="177" t="s">
        <v>675</v>
      </c>
    </row>
    <row r="33" spans="2:4" ht="25.5">
      <c r="B33" s="284"/>
      <c r="C33" s="287"/>
      <c r="D33" s="176" t="s">
        <v>674</v>
      </c>
    </row>
    <row r="34" spans="2:4" ht="25.5">
      <c r="B34" s="285"/>
      <c r="C34" s="288"/>
      <c r="D34" s="175" t="s">
        <v>673</v>
      </c>
    </row>
  </sheetData>
  <mergeCells count="20">
    <mergeCell ref="B32:B34"/>
    <mergeCell ref="C32:C34"/>
    <mergeCell ref="B20:B22"/>
    <mergeCell ref="C20:C22"/>
    <mergeCell ref="B29:B31"/>
    <mergeCell ref="C29:C31"/>
    <mergeCell ref="B26:B28"/>
    <mergeCell ref="C26:C28"/>
    <mergeCell ref="B23:B25"/>
    <mergeCell ref="C23:C25"/>
    <mergeCell ref="B17:B19"/>
    <mergeCell ref="C17:C19"/>
    <mergeCell ref="B5:B7"/>
    <mergeCell ref="C5:C7"/>
    <mergeCell ref="B11:B13"/>
    <mergeCell ref="C11:C13"/>
    <mergeCell ref="B8:B10"/>
    <mergeCell ref="C8:C10"/>
    <mergeCell ref="B14:B16"/>
    <mergeCell ref="C14:C16"/>
  </mergeCells>
  <pageMargins left="0.74803149606299213" right="0.74803149606299213" top="0.98425196850393704" bottom="0.98425196850393704" header="0.51181102362204722" footer="0.51181102362204722"/>
  <pageSetup orientation="portrait" horizontalDpi="4294967292" verticalDpi="4294967292"/>
  <headerFooter alignWithMargins="0">
    <oddHeader>&amp;C
Registro de riesgos técnicos&amp;R&amp;P</oddHeader>
    <oddFooter>&amp;R&amp;F</oddFooter>
  </headerFooter>
  <rowBreaks count="1" manualBreakCount="1">
    <brk id="19" min="1" max="6" man="1"/>
  </row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6"/>
  <sheetViews>
    <sheetView topLeftCell="A3" zoomScale="130" zoomScaleNormal="130" workbookViewId="0">
      <selection activeCell="D4" sqref="D4"/>
    </sheetView>
  </sheetViews>
  <sheetFormatPr baseColWidth="10" defaultColWidth="9.140625" defaultRowHeight="12.75"/>
  <cols>
    <col min="1" max="1" width="4" style="183" customWidth="1"/>
    <col min="2" max="2" width="3.85546875" style="183" customWidth="1"/>
    <col min="3" max="3" width="13.42578125" style="183" customWidth="1"/>
    <col min="4" max="4" width="97.42578125" style="183" customWidth="1"/>
    <col min="5" max="16384" width="9.140625" style="183"/>
  </cols>
  <sheetData>
    <row r="1" spans="1:7">
      <c r="A1" s="174"/>
      <c r="B1" s="174"/>
      <c r="C1" s="174"/>
      <c r="D1" s="174"/>
      <c r="E1" s="174"/>
      <c r="F1" s="174"/>
      <c r="G1" s="174"/>
    </row>
    <row r="2" spans="1:7" ht="18">
      <c r="A2" s="174"/>
      <c r="B2" s="182" t="s">
        <v>758</v>
      </c>
      <c r="C2" s="174"/>
      <c r="D2" s="174"/>
      <c r="E2" s="174"/>
      <c r="F2" s="174"/>
      <c r="G2" s="174"/>
    </row>
    <row r="3" spans="1:7">
      <c r="A3" s="174"/>
      <c r="B3" s="174"/>
      <c r="C3" s="174"/>
      <c r="D3" s="174"/>
      <c r="E3" s="174"/>
      <c r="F3" s="174"/>
      <c r="G3" s="174"/>
    </row>
    <row r="4" spans="1:7" ht="27.75" customHeight="1">
      <c r="A4" s="174"/>
      <c r="B4" s="180" t="s">
        <v>715</v>
      </c>
      <c r="C4" s="180" t="s">
        <v>757</v>
      </c>
      <c r="D4" s="180" t="s">
        <v>714</v>
      </c>
      <c r="E4" s="174"/>
      <c r="F4" s="174"/>
      <c r="G4" s="174"/>
    </row>
    <row r="5" spans="1:7" ht="44.25" customHeight="1">
      <c r="A5" s="174"/>
      <c r="B5" s="283" t="s">
        <v>713</v>
      </c>
      <c r="C5" s="286" t="s">
        <v>720</v>
      </c>
      <c r="D5" s="178" t="s">
        <v>756</v>
      </c>
      <c r="E5" s="174"/>
      <c r="F5" s="174"/>
      <c r="G5" s="174"/>
    </row>
    <row r="6" spans="1:7" ht="45.75" customHeight="1">
      <c r="A6" s="174"/>
      <c r="B6" s="284"/>
      <c r="C6" s="287"/>
      <c r="D6" s="176" t="s">
        <v>755</v>
      </c>
      <c r="E6" s="174"/>
      <c r="F6" s="174"/>
      <c r="G6" s="174"/>
    </row>
    <row r="7" spans="1:7" ht="45" customHeight="1">
      <c r="A7" s="174"/>
      <c r="B7" s="285"/>
      <c r="C7" s="288"/>
      <c r="D7" s="175" t="s">
        <v>754</v>
      </c>
      <c r="E7" s="174"/>
      <c r="F7" s="174"/>
      <c r="G7" s="174"/>
    </row>
    <row r="8" spans="1:7" ht="46.5" customHeight="1">
      <c r="A8" s="174"/>
      <c r="B8" s="283" t="s">
        <v>709</v>
      </c>
      <c r="C8" s="286" t="s">
        <v>732</v>
      </c>
      <c r="D8" s="176" t="s">
        <v>753</v>
      </c>
      <c r="E8" s="174"/>
      <c r="F8" s="174"/>
      <c r="G8" s="174"/>
    </row>
    <row r="9" spans="1:7" ht="47.25" customHeight="1">
      <c r="A9" s="174"/>
      <c r="B9" s="284"/>
      <c r="C9" s="287"/>
      <c r="D9" s="176" t="s">
        <v>752</v>
      </c>
      <c r="E9" s="174"/>
      <c r="F9" s="174"/>
      <c r="G9" s="174"/>
    </row>
    <row r="10" spans="1:7" ht="21" customHeight="1">
      <c r="A10" s="174"/>
      <c r="B10" s="285"/>
      <c r="C10" s="288"/>
      <c r="D10" s="175" t="s">
        <v>751</v>
      </c>
      <c r="E10" s="174"/>
      <c r="F10" s="174"/>
      <c r="G10" s="174"/>
    </row>
    <row r="11" spans="1:7" ht="33.75" customHeight="1">
      <c r="A11" s="174"/>
      <c r="B11" s="283" t="s">
        <v>704</v>
      </c>
      <c r="C11" s="286" t="s">
        <v>720</v>
      </c>
      <c r="D11" s="176" t="s">
        <v>750</v>
      </c>
      <c r="E11" s="174"/>
      <c r="F11" s="174"/>
      <c r="G11" s="174"/>
    </row>
    <row r="12" spans="1:7" ht="33.75" customHeight="1">
      <c r="A12" s="174"/>
      <c r="B12" s="284"/>
      <c r="C12" s="287"/>
      <c r="D12" s="176" t="s">
        <v>749</v>
      </c>
      <c r="E12" s="174"/>
      <c r="F12" s="174"/>
      <c r="G12" s="174"/>
    </row>
    <row r="13" spans="1:7" ht="20.25" customHeight="1">
      <c r="A13" s="174"/>
      <c r="B13" s="285"/>
      <c r="C13" s="288"/>
      <c r="D13" s="175" t="s">
        <v>748</v>
      </c>
      <c r="E13" s="174"/>
      <c r="F13" s="174"/>
      <c r="G13" s="174"/>
    </row>
    <row r="14" spans="1:7" ht="24" customHeight="1">
      <c r="A14" s="174"/>
      <c r="B14" s="283" t="s">
        <v>700</v>
      </c>
      <c r="C14" s="286" t="s">
        <v>720</v>
      </c>
      <c r="D14" s="176" t="s">
        <v>747</v>
      </c>
      <c r="E14" s="174"/>
      <c r="F14" s="174"/>
      <c r="G14" s="174"/>
    </row>
    <row r="15" spans="1:7" ht="31.5" customHeight="1">
      <c r="A15" s="174"/>
      <c r="B15" s="284"/>
      <c r="C15" s="287"/>
      <c r="D15" s="176" t="s">
        <v>746</v>
      </c>
      <c r="E15" s="174"/>
      <c r="F15" s="174"/>
      <c r="G15" s="174"/>
    </row>
    <row r="16" spans="1:7" ht="31.5" customHeight="1">
      <c r="A16" s="174"/>
      <c r="B16" s="285"/>
      <c r="C16" s="288"/>
      <c r="D16" s="175" t="s">
        <v>745</v>
      </c>
      <c r="E16" s="174"/>
      <c r="F16" s="174"/>
      <c r="G16" s="174"/>
    </row>
    <row r="17" spans="1:7" ht="22.5" customHeight="1">
      <c r="A17" s="174"/>
      <c r="B17" s="283" t="s">
        <v>696</v>
      </c>
      <c r="C17" s="286" t="s">
        <v>720</v>
      </c>
      <c r="D17" s="176" t="s">
        <v>744</v>
      </c>
      <c r="E17" s="174"/>
      <c r="F17" s="174"/>
      <c r="G17" s="174"/>
    </row>
    <row r="18" spans="1:7" ht="18.75" customHeight="1">
      <c r="A18" s="174"/>
      <c r="B18" s="284"/>
      <c r="C18" s="287"/>
      <c r="D18" s="176" t="s">
        <v>743</v>
      </c>
      <c r="E18" s="174"/>
      <c r="F18" s="174"/>
      <c r="G18" s="174"/>
    </row>
    <row r="19" spans="1:7" ht="32.25" customHeight="1">
      <c r="A19" s="174"/>
      <c r="B19" s="285"/>
      <c r="C19" s="288"/>
      <c r="D19" s="175" t="s">
        <v>742</v>
      </c>
      <c r="E19" s="174"/>
      <c r="F19" s="174"/>
      <c r="G19" s="174"/>
    </row>
    <row r="20" spans="1:7" ht="33.75" customHeight="1">
      <c r="A20" s="174"/>
      <c r="B20" s="283" t="s">
        <v>692</v>
      </c>
      <c r="C20" s="286" t="s">
        <v>732</v>
      </c>
      <c r="D20" s="176" t="s">
        <v>741</v>
      </c>
      <c r="E20" s="174"/>
      <c r="F20" s="174"/>
      <c r="G20" s="174"/>
    </row>
    <row r="21" spans="1:7" ht="33.75" customHeight="1">
      <c r="A21" s="174"/>
      <c r="B21" s="284"/>
      <c r="C21" s="287"/>
      <c r="D21" s="176" t="s">
        <v>740</v>
      </c>
      <c r="E21" s="174"/>
      <c r="F21" s="174"/>
      <c r="G21" s="174"/>
    </row>
    <row r="22" spans="1:7" ht="29.25" customHeight="1">
      <c r="A22" s="174"/>
      <c r="B22" s="285"/>
      <c r="C22" s="288"/>
      <c r="D22" s="175" t="s">
        <v>739</v>
      </c>
      <c r="E22" s="174"/>
      <c r="F22" s="174"/>
      <c r="G22" s="174"/>
    </row>
    <row r="23" spans="1:7" ht="30.75" customHeight="1">
      <c r="A23" s="174"/>
      <c r="B23" s="283" t="s">
        <v>688</v>
      </c>
      <c r="C23" s="286" t="s">
        <v>720</v>
      </c>
      <c r="D23" s="176" t="s">
        <v>738</v>
      </c>
      <c r="E23" s="174"/>
      <c r="F23" s="174"/>
      <c r="G23" s="174"/>
    </row>
    <row r="24" spans="1:7" ht="33.75" customHeight="1">
      <c r="A24" s="174"/>
      <c r="B24" s="284"/>
      <c r="C24" s="287"/>
      <c r="D24" s="176" t="s">
        <v>737</v>
      </c>
      <c r="E24" s="174"/>
      <c r="F24" s="174"/>
      <c r="G24" s="174"/>
    </row>
    <row r="25" spans="1:7" ht="57.75" customHeight="1">
      <c r="A25" s="174"/>
      <c r="B25" s="285"/>
      <c r="C25" s="288"/>
      <c r="D25" s="175" t="s">
        <v>736</v>
      </c>
      <c r="E25" s="174"/>
      <c r="F25" s="174"/>
      <c r="G25" s="174"/>
    </row>
    <row r="26" spans="1:7" ht="18" customHeight="1">
      <c r="A26" s="174"/>
      <c r="B26" s="283" t="s">
        <v>684</v>
      </c>
      <c r="C26" s="286" t="s">
        <v>720</v>
      </c>
      <c r="D26" s="176" t="s">
        <v>719</v>
      </c>
      <c r="E26" s="174"/>
      <c r="F26" s="174"/>
      <c r="G26" s="174"/>
    </row>
    <row r="27" spans="1:7" ht="42.75" customHeight="1">
      <c r="A27" s="174"/>
      <c r="B27" s="284"/>
      <c r="C27" s="287"/>
      <c r="D27" s="176" t="s">
        <v>718</v>
      </c>
      <c r="E27" s="174"/>
      <c r="F27" s="174"/>
      <c r="G27" s="174"/>
    </row>
    <row r="28" spans="1:7" ht="46.5" customHeight="1">
      <c r="A28" s="174"/>
      <c r="B28" s="285"/>
      <c r="C28" s="288"/>
      <c r="D28" s="175" t="s">
        <v>717</v>
      </c>
      <c r="E28" s="174"/>
      <c r="F28" s="174"/>
      <c r="G28" s="174"/>
    </row>
    <row r="29" spans="1:7" ht="18.75" customHeight="1">
      <c r="A29" s="174"/>
      <c r="B29" s="283" t="s">
        <v>680</v>
      </c>
      <c r="C29" s="286" t="s">
        <v>720</v>
      </c>
      <c r="D29" s="178" t="s">
        <v>735</v>
      </c>
      <c r="E29" s="174"/>
      <c r="F29" s="174"/>
      <c r="G29" s="174"/>
    </row>
    <row r="30" spans="1:7" ht="18.75" customHeight="1">
      <c r="A30" s="174"/>
      <c r="B30" s="284"/>
      <c r="C30" s="287"/>
      <c r="D30" s="176" t="s">
        <v>734</v>
      </c>
      <c r="E30" s="174"/>
      <c r="F30" s="174"/>
      <c r="G30" s="174"/>
    </row>
    <row r="31" spans="1:7" ht="19.5" customHeight="1">
      <c r="A31" s="174"/>
      <c r="B31" s="285"/>
      <c r="C31" s="288"/>
      <c r="D31" s="175" t="s">
        <v>733</v>
      </c>
      <c r="E31" s="174"/>
      <c r="F31" s="174"/>
      <c r="G31" s="174"/>
    </row>
    <row r="32" spans="1:7" ht="43.5" customHeight="1">
      <c r="A32" s="174"/>
      <c r="B32" s="283" t="s">
        <v>676</v>
      </c>
      <c r="C32" s="286" t="s">
        <v>732</v>
      </c>
      <c r="D32" s="176" t="s">
        <v>731</v>
      </c>
      <c r="E32" s="174"/>
      <c r="F32" s="174"/>
      <c r="G32" s="174"/>
    </row>
    <row r="33" spans="1:7" ht="45" customHeight="1">
      <c r="A33" s="174"/>
      <c r="B33" s="284"/>
      <c r="C33" s="287"/>
      <c r="D33" s="176" t="s">
        <v>730</v>
      </c>
      <c r="E33" s="174"/>
      <c r="F33" s="174"/>
      <c r="G33" s="174"/>
    </row>
    <row r="34" spans="1:7" ht="45" customHeight="1">
      <c r="A34" s="174"/>
      <c r="B34" s="285"/>
      <c r="C34" s="288"/>
      <c r="D34" s="175" t="s">
        <v>729</v>
      </c>
      <c r="E34" s="174"/>
      <c r="F34" s="174"/>
      <c r="G34" s="174"/>
    </row>
    <row r="35" spans="1:7" ht="46.5" customHeight="1">
      <c r="A35" s="174"/>
      <c r="B35" s="283" t="s">
        <v>728</v>
      </c>
      <c r="C35" s="286" t="s">
        <v>720</v>
      </c>
      <c r="D35" s="178" t="s">
        <v>727</v>
      </c>
      <c r="E35" s="174"/>
      <c r="F35" s="174"/>
      <c r="G35" s="174"/>
    </row>
    <row r="36" spans="1:7" ht="32.25" customHeight="1">
      <c r="A36" s="174"/>
      <c r="B36" s="284"/>
      <c r="C36" s="287"/>
      <c r="D36" s="176" t="s">
        <v>726</v>
      </c>
      <c r="E36" s="174"/>
      <c r="F36" s="174"/>
      <c r="G36" s="174"/>
    </row>
    <row r="37" spans="1:7" ht="66.75" customHeight="1">
      <c r="A37" s="174"/>
      <c r="B37" s="285"/>
      <c r="C37" s="288"/>
      <c r="D37" s="175" t="s">
        <v>725</v>
      </c>
      <c r="E37" s="174"/>
      <c r="F37" s="174"/>
      <c r="G37" s="174"/>
    </row>
    <row r="38" spans="1:7" ht="41.25" customHeight="1">
      <c r="A38" s="174"/>
      <c r="B38" s="283" t="s">
        <v>724</v>
      </c>
      <c r="C38" s="286" t="s">
        <v>720</v>
      </c>
      <c r="D38" s="176" t="s">
        <v>723</v>
      </c>
      <c r="E38" s="174"/>
      <c r="F38" s="174"/>
      <c r="G38" s="174"/>
    </row>
    <row r="39" spans="1:7" ht="43.5" customHeight="1">
      <c r="A39" s="174"/>
      <c r="B39" s="284"/>
      <c r="C39" s="287"/>
      <c r="D39" s="176" t="s">
        <v>722</v>
      </c>
      <c r="E39" s="174"/>
      <c r="F39" s="174"/>
      <c r="G39" s="174"/>
    </row>
    <row r="40" spans="1:7" ht="29.25" customHeight="1">
      <c r="A40" s="174"/>
      <c r="B40" s="285"/>
      <c r="C40" s="288"/>
      <c r="D40" s="175" t="s">
        <v>721</v>
      </c>
      <c r="E40" s="174"/>
      <c r="F40" s="174"/>
      <c r="G40" s="174"/>
    </row>
    <row r="41" spans="1:7" ht="12.75" customHeight="1">
      <c r="A41" s="174"/>
      <c r="B41" s="283">
        <v>13</v>
      </c>
      <c r="C41" s="286" t="s">
        <v>720</v>
      </c>
      <c r="D41" s="176" t="s">
        <v>719</v>
      </c>
      <c r="E41" s="174"/>
      <c r="F41" s="174"/>
      <c r="G41" s="174"/>
    </row>
    <row r="42" spans="1:7" ht="38.25" customHeight="1">
      <c r="A42" s="174"/>
      <c r="B42" s="284"/>
      <c r="C42" s="287"/>
      <c r="D42" s="176" t="s">
        <v>718</v>
      </c>
      <c r="E42" s="174"/>
      <c r="F42" s="174"/>
      <c r="G42" s="174"/>
    </row>
    <row r="43" spans="1:7" ht="51">
      <c r="A43" s="174"/>
      <c r="B43" s="285"/>
      <c r="C43" s="288"/>
      <c r="D43" s="175" t="s">
        <v>717</v>
      </c>
      <c r="E43" s="174"/>
      <c r="F43" s="174"/>
      <c r="G43" s="174"/>
    </row>
    <row r="44" spans="1:7">
      <c r="A44" s="174"/>
      <c r="B44" s="174"/>
      <c r="C44" s="174"/>
      <c r="D44" s="174"/>
      <c r="E44" s="174"/>
      <c r="F44" s="174"/>
      <c r="G44" s="174"/>
    </row>
    <row r="45" spans="1:7">
      <c r="A45" s="174"/>
      <c r="B45" s="174"/>
      <c r="C45" s="174"/>
      <c r="D45" s="174"/>
      <c r="E45" s="174"/>
      <c r="F45" s="174"/>
      <c r="G45" s="174"/>
    </row>
    <row r="46" spans="1:7">
      <c r="A46" s="174"/>
      <c r="B46" s="174"/>
      <c r="C46" s="174"/>
      <c r="D46" s="174"/>
      <c r="E46" s="174"/>
      <c r="F46" s="174"/>
      <c r="G46" s="174"/>
    </row>
  </sheetData>
  <mergeCells count="26">
    <mergeCell ref="B29:B31"/>
    <mergeCell ref="C29:C31"/>
    <mergeCell ref="B32:B34"/>
    <mergeCell ref="C32:C34"/>
    <mergeCell ref="B17:B19"/>
    <mergeCell ref="C17:C19"/>
    <mergeCell ref="B23:B25"/>
    <mergeCell ref="C23:C25"/>
    <mergeCell ref="B26:B28"/>
    <mergeCell ref="C26:C28"/>
    <mergeCell ref="B20:B22"/>
    <mergeCell ref="C20:C22"/>
    <mergeCell ref="B5:B7"/>
    <mergeCell ref="C5:C7"/>
    <mergeCell ref="B14:B16"/>
    <mergeCell ref="C14:C16"/>
    <mergeCell ref="B11:B13"/>
    <mergeCell ref="C11:C13"/>
    <mergeCell ref="B8:B10"/>
    <mergeCell ref="C8:C10"/>
    <mergeCell ref="B41:B43"/>
    <mergeCell ref="C41:C43"/>
    <mergeCell ref="B38:B40"/>
    <mergeCell ref="C38:C40"/>
    <mergeCell ref="B35:B37"/>
    <mergeCell ref="C35:C37"/>
  </mergeCells>
  <pageMargins left="0.75" right="0.75" top="1" bottom="1" header="0.5" footer="0.5"/>
  <pageSetup orientation="portrait" horizontalDpi="4294967292" verticalDpi="4294967292"/>
  <headerFooter alignWithMargins="0">
    <oddHeader>&amp;C
Registro de riesgos de calendario&amp;R&amp;P</oddHeader>
    <oddFooter>&amp;R&amp;F</oddFooter>
  </headerFooter>
  <rowBreaks count="1" manualBreakCount="1">
    <brk id="31" min="1" max="6" man="1"/>
  </row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D37"/>
  <sheetViews>
    <sheetView zoomScale="80" zoomScaleNormal="80" workbookViewId="0">
      <selection activeCell="D4" sqref="D4"/>
    </sheetView>
  </sheetViews>
  <sheetFormatPr baseColWidth="10" defaultColWidth="9.140625" defaultRowHeight="12.75"/>
  <cols>
    <col min="1" max="1" width="2.85546875" style="174" customWidth="1"/>
    <col min="2" max="2" width="3.85546875" style="174" customWidth="1"/>
    <col min="3" max="3" width="14.28515625" style="174" customWidth="1"/>
    <col min="4" max="4" width="97.42578125" style="174" customWidth="1"/>
    <col min="5" max="16384" width="9.140625" style="174"/>
  </cols>
  <sheetData>
    <row r="2" spans="2:4" ht="18">
      <c r="B2" s="182" t="s">
        <v>792</v>
      </c>
    </row>
    <row r="4" spans="2:4" ht="31.5" customHeight="1">
      <c r="B4" s="180" t="s">
        <v>715</v>
      </c>
      <c r="C4" s="180" t="s">
        <v>757</v>
      </c>
      <c r="D4" s="180" t="s">
        <v>714</v>
      </c>
    </row>
    <row r="5" spans="2:4" ht="32.25" customHeight="1">
      <c r="B5" s="283" t="s">
        <v>713</v>
      </c>
      <c r="C5" s="286" t="s">
        <v>720</v>
      </c>
      <c r="D5" s="178" t="s">
        <v>791</v>
      </c>
    </row>
    <row r="6" spans="2:4" ht="33" customHeight="1">
      <c r="B6" s="284"/>
      <c r="C6" s="287"/>
      <c r="D6" s="176" t="s">
        <v>790</v>
      </c>
    </row>
    <row r="7" spans="2:4" ht="18.75" customHeight="1">
      <c r="B7" s="285"/>
      <c r="C7" s="288"/>
      <c r="D7" s="175" t="s">
        <v>789</v>
      </c>
    </row>
    <row r="8" spans="2:4" ht="22.5" customHeight="1">
      <c r="B8" s="283" t="s">
        <v>709</v>
      </c>
      <c r="C8" s="286" t="s">
        <v>720</v>
      </c>
      <c r="D8" s="176" t="s">
        <v>788</v>
      </c>
    </row>
    <row r="9" spans="2:4" ht="30.75" customHeight="1">
      <c r="B9" s="284"/>
      <c r="C9" s="287"/>
      <c r="D9" s="176" t="s">
        <v>787</v>
      </c>
    </row>
    <row r="10" spans="2:4" ht="18" customHeight="1">
      <c r="B10" s="285"/>
      <c r="C10" s="288"/>
      <c r="D10" s="175" t="s">
        <v>786</v>
      </c>
    </row>
    <row r="11" spans="2:4" ht="25.5" customHeight="1">
      <c r="B11" s="283" t="s">
        <v>704</v>
      </c>
      <c r="C11" s="286" t="s">
        <v>720</v>
      </c>
      <c r="D11" s="176" t="s">
        <v>785</v>
      </c>
    </row>
    <row r="12" spans="2:4" ht="25.5" customHeight="1">
      <c r="B12" s="284"/>
      <c r="C12" s="287"/>
      <c r="D12" s="176" t="s">
        <v>784</v>
      </c>
    </row>
    <row r="13" spans="2:4" ht="31.5" customHeight="1">
      <c r="B13" s="285"/>
      <c r="C13" s="288"/>
      <c r="D13" s="175" t="s">
        <v>783</v>
      </c>
    </row>
    <row r="14" spans="2:4" ht="25.5" customHeight="1">
      <c r="B14" s="283" t="s">
        <v>700</v>
      </c>
      <c r="C14" s="286" t="s">
        <v>720</v>
      </c>
      <c r="D14" s="176" t="s">
        <v>782</v>
      </c>
    </row>
    <row r="15" spans="2:4" ht="25.5" customHeight="1">
      <c r="B15" s="284"/>
      <c r="C15" s="287"/>
      <c r="D15" s="176" t="s">
        <v>781</v>
      </c>
    </row>
    <row r="16" spans="2:4" ht="32.25" customHeight="1">
      <c r="B16" s="285"/>
      <c r="C16" s="288"/>
      <c r="D16" s="175" t="s">
        <v>780</v>
      </c>
    </row>
    <row r="17" spans="2:4" ht="32.25" customHeight="1">
      <c r="B17" s="283" t="s">
        <v>696</v>
      </c>
      <c r="C17" s="286" t="s">
        <v>720</v>
      </c>
      <c r="D17" s="176" t="s">
        <v>779</v>
      </c>
    </row>
    <row r="18" spans="2:4" ht="25.5" customHeight="1">
      <c r="B18" s="284"/>
      <c r="C18" s="287"/>
      <c r="D18" s="176" t="s">
        <v>778</v>
      </c>
    </row>
    <row r="19" spans="2:4" ht="19.5" customHeight="1">
      <c r="B19" s="285"/>
      <c r="C19" s="288"/>
      <c r="D19" s="175" t="s">
        <v>777</v>
      </c>
    </row>
    <row r="20" spans="2:4" ht="25.5" customHeight="1">
      <c r="B20" s="283" t="s">
        <v>692</v>
      </c>
      <c r="C20" s="286" t="s">
        <v>720</v>
      </c>
      <c r="D20" s="176" t="s">
        <v>776</v>
      </c>
    </row>
    <row r="21" spans="2:4" ht="32.25" customHeight="1">
      <c r="B21" s="284"/>
      <c r="C21" s="287"/>
      <c r="D21" s="176" t="s">
        <v>775</v>
      </c>
    </row>
    <row r="22" spans="2:4" ht="19.5" customHeight="1">
      <c r="B22" s="285"/>
      <c r="C22" s="288"/>
      <c r="D22" s="175" t="s">
        <v>774</v>
      </c>
    </row>
    <row r="23" spans="2:4" ht="25.5" customHeight="1">
      <c r="B23" s="283" t="s">
        <v>688</v>
      </c>
      <c r="C23" s="286" t="s">
        <v>720</v>
      </c>
      <c r="D23" s="176" t="s">
        <v>773</v>
      </c>
    </row>
    <row r="24" spans="2:4" ht="33.75" customHeight="1">
      <c r="B24" s="284"/>
      <c r="C24" s="287"/>
      <c r="D24" s="176" t="s">
        <v>772</v>
      </c>
    </row>
    <row r="25" spans="2:4" ht="33" customHeight="1">
      <c r="B25" s="285"/>
      <c r="C25" s="288"/>
      <c r="D25" s="175" t="s">
        <v>771</v>
      </c>
    </row>
    <row r="26" spans="2:4" ht="25.5" customHeight="1">
      <c r="B26" s="283" t="s">
        <v>684</v>
      </c>
      <c r="C26" s="286" t="s">
        <v>720</v>
      </c>
      <c r="D26" s="176" t="s">
        <v>770</v>
      </c>
    </row>
    <row r="27" spans="2:4" ht="31.5" customHeight="1">
      <c r="B27" s="284"/>
      <c r="C27" s="287"/>
      <c r="D27" s="176" t="s">
        <v>769</v>
      </c>
    </row>
    <row r="28" spans="2:4" ht="19.5" customHeight="1">
      <c r="B28" s="285"/>
      <c r="C28" s="288"/>
      <c r="D28" s="175" t="s">
        <v>768</v>
      </c>
    </row>
    <row r="29" spans="2:4" ht="25.5" customHeight="1">
      <c r="B29" s="283" t="s">
        <v>680</v>
      </c>
      <c r="C29" s="286" t="s">
        <v>720</v>
      </c>
      <c r="D29" s="178" t="s">
        <v>767</v>
      </c>
    </row>
    <row r="30" spans="2:4" ht="33.75" customHeight="1">
      <c r="B30" s="284"/>
      <c r="C30" s="287"/>
      <c r="D30" s="176" t="s">
        <v>766</v>
      </c>
    </row>
    <row r="31" spans="2:4" ht="34.5" customHeight="1">
      <c r="B31" s="285"/>
      <c r="C31" s="288"/>
      <c r="D31" s="175" t="s">
        <v>765</v>
      </c>
    </row>
    <row r="32" spans="2:4" ht="33.75" customHeight="1">
      <c r="B32" s="283" t="s">
        <v>676</v>
      </c>
      <c r="C32" s="286" t="s">
        <v>720</v>
      </c>
      <c r="D32" s="176" t="s">
        <v>764</v>
      </c>
    </row>
    <row r="33" spans="2:4" ht="21.75" customHeight="1">
      <c r="B33" s="284"/>
      <c r="C33" s="287"/>
      <c r="D33" s="176" t="s">
        <v>763</v>
      </c>
    </row>
    <row r="34" spans="2:4" ht="25.5" customHeight="1">
      <c r="B34" s="285"/>
      <c r="C34" s="288"/>
      <c r="D34" s="175" t="s">
        <v>762</v>
      </c>
    </row>
    <row r="35" spans="2:4" ht="12.75" customHeight="1">
      <c r="B35" s="283" t="s">
        <v>728</v>
      </c>
      <c r="C35" s="286" t="s">
        <v>720</v>
      </c>
      <c r="D35" s="176" t="s">
        <v>761</v>
      </c>
    </row>
    <row r="36" spans="2:4">
      <c r="B36" s="284"/>
      <c r="C36" s="287"/>
      <c r="D36" s="176" t="s">
        <v>760</v>
      </c>
    </row>
    <row r="37" spans="2:4" ht="25.5">
      <c r="B37" s="285"/>
      <c r="C37" s="288"/>
      <c r="D37" s="175" t="s">
        <v>759</v>
      </c>
    </row>
  </sheetData>
  <mergeCells count="22">
    <mergeCell ref="C11:C13"/>
    <mergeCell ref="B14:B16"/>
    <mergeCell ref="C14:C16"/>
    <mergeCell ref="B29:B31"/>
    <mergeCell ref="C29:C31"/>
    <mergeCell ref="B26:B28"/>
    <mergeCell ref="B35:B37"/>
    <mergeCell ref="C35:C37"/>
    <mergeCell ref="B8:B10"/>
    <mergeCell ref="C8:C10"/>
    <mergeCell ref="B5:B7"/>
    <mergeCell ref="C5:C7"/>
    <mergeCell ref="C20:C22"/>
    <mergeCell ref="B17:B19"/>
    <mergeCell ref="C17:C19"/>
    <mergeCell ref="B11:B13"/>
    <mergeCell ref="B32:B34"/>
    <mergeCell ref="C32:C34"/>
    <mergeCell ref="C23:C25"/>
    <mergeCell ref="B20:B22"/>
    <mergeCell ref="B23:B25"/>
    <mergeCell ref="C26:C28"/>
  </mergeCells>
  <pageMargins left="0.75" right="0.75" top="1" bottom="1" header="0" footer="0"/>
  <pageSetup orientation="portrait" horizontalDpi="4294967292" verticalDpi="4294967292"/>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D10"/>
  <sheetViews>
    <sheetView workbookViewId="0">
      <selection activeCell="D4" sqref="D4"/>
    </sheetView>
  </sheetViews>
  <sheetFormatPr baseColWidth="10" defaultColWidth="9.140625" defaultRowHeight="12.75"/>
  <cols>
    <col min="1" max="1" width="3.42578125" style="174" customWidth="1"/>
    <col min="2" max="2" width="3.85546875" style="174" customWidth="1"/>
    <col min="3" max="3" width="13.42578125" style="174" customWidth="1"/>
    <col min="4" max="4" width="97.42578125" style="174" customWidth="1"/>
    <col min="5" max="16384" width="9.140625" style="174"/>
  </cols>
  <sheetData>
    <row r="2" spans="2:4" ht="18">
      <c r="B2" s="182" t="s">
        <v>799</v>
      </c>
    </row>
    <row r="4" spans="2:4" ht="30.75" customHeight="1">
      <c r="B4" s="180" t="s">
        <v>715</v>
      </c>
      <c r="C4" s="180" t="s">
        <v>757</v>
      </c>
      <c r="D4" s="180" t="s">
        <v>714</v>
      </c>
    </row>
    <row r="5" spans="2:4" ht="25.5" customHeight="1">
      <c r="B5" s="283" t="s">
        <v>713</v>
      </c>
      <c r="C5" s="286" t="s">
        <v>720</v>
      </c>
      <c r="D5" s="178" t="s">
        <v>798</v>
      </c>
    </row>
    <row r="6" spans="2:4" ht="25.5" customHeight="1">
      <c r="B6" s="284"/>
      <c r="C6" s="287"/>
      <c r="D6" s="176" t="s">
        <v>797</v>
      </c>
    </row>
    <row r="7" spans="2:4" ht="36" customHeight="1">
      <c r="B7" s="285"/>
      <c r="C7" s="288"/>
      <c r="D7" s="175" t="s">
        <v>796</v>
      </c>
    </row>
    <row r="8" spans="2:4" ht="25.5" customHeight="1">
      <c r="B8" s="283" t="s">
        <v>709</v>
      </c>
      <c r="C8" s="286" t="s">
        <v>645</v>
      </c>
      <c r="D8" s="176" t="s">
        <v>795</v>
      </c>
    </row>
    <row r="9" spans="2:4" ht="25.5" customHeight="1">
      <c r="B9" s="284"/>
      <c r="C9" s="287"/>
      <c r="D9" s="176" t="s">
        <v>794</v>
      </c>
    </row>
    <row r="10" spans="2:4" ht="25.5" customHeight="1">
      <c r="B10" s="285"/>
      <c r="C10" s="288"/>
      <c r="D10" s="175" t="s">
        <v>793</v>
      </c>
    </row>
  </sheetData>
  <mergeCells count="4">
    <mergeCell ref="B8:B10"/>
    <mergeCell ref="C8:C10"/>
    <mergeCell ref="B5:B7"/>
    <mergeCell ref="C5:C7"/>
  </mergeCells>
  <pageMargins left="0.75" right="0.75" top="1" bottom="1" header="0" footer="0"/>
  <pageSetup orientation="portrait" horizontalDpi="4294967292" verticalDpi="4294967292"/>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7"/>
  <sheetViews>
    <sheetView zoomScale="130" zoomScaleNormal="130" zoomScalePageLayoutView="150" workbookViewId="0">
      <selection activeCell="D57" sqref="D57"/>
    </sheetView>
  </sheetViews>
  <sheetFormatPr baseColWidth="10" defaultColWidth="11.42578125" defaultRowHeight="14.25"/>
  <cols>
    <col min="1" max="1" width="23" style="37" customWidth="1"/>
    <col min="2" max="2" width="26" style="37" customWidth="1"/>
    <col min="3" max="3" width="23" style="37" customWidth="1"/>
    <col min="4" max="4" width="18.7109375" style="37" customWidth="1"/>
    <col min="5" max="5" width="64.28515625" style="37" customWidth="1"/>
    <col min="6" max="16384" width="11.42578125" style="37"/>
  </cols>
  <sheetData>
    <row r="1" spans="1:5" ht="44.25" customHeight="1">
      <c r="A1" s="289" t="s">
        <v>664</v>
      </c>
      <c r="B1" s="289"/>
      <c r="C1" s="289"/>
      <c r="D1" s="289"/>
      <c r="E1" s="289"/>
    </row>
    <row r="2" spans="1:5">
      <c r="A2" s="289"/>
      <c r="B2" s="289"/>
      <c r="C2" s="289"/>
      <c r="D2" s="289"/>
      <c r="E2" s="289"/>
    </row>
    <row r="3" spans="1:5">
      <c r="A3" s="289"/>
      <c r="B3" s="289"/>
      <c r="C3" s="289"/>
      <c r="D3" s="289"/>
      <c r="E3" s="289"/>
    </row>
    <row r="4" spans="1:5">
      <c r="A4" s="289"/>
      <c r="B4" s="289"/>
      <c r="C4" s="289"/>
      <c r="D4" s="289"/>
      <c r="E4" s="289"/>
    </row>
    <row r="5" spans="1:5">
      <c r="A5" s="289"/>
      <c r="B5" s="289"/>
      <c r="C5" s="289"/>
      <c r="D5" s="289"/>
      <c r="E5" s="289"/>
    </row>
    <row r="6" spans="1:5" ht="18.75" customHeight="1">
      <c r="A6" s="289"/>
      <c r="B6" s="289"/>
      <c r="C6" s="289"/>
      <c r="D6" s="289"/>
      <c r="E6" s="289"/>
    </row>
    <row r="8" spans="1:5" ht="15">
      <c r="A8" s="170" t="s">
        <v>663</v>
      </c>
      <c r="B8" s="293" t="s">
        <v>17</v>
      </c>
      <c r="C8" s="293"/>
    </row>
    <row r="9" spans="1:5" ht="53.1" customHeight="1">
      <c r="A9" s="99" t="s">
        <v>3</v>
      </c>
      <c r="B9" s="292" t="s">
        <v>662</v>
      </c>
      <c r="C9" s="292"/>
    </row>
    <row r="10" spans="1:5" ht="54" customHeight="1">
      <c r="A10" s="99" t="s">
        <v>619</v>
      </c>
      <c r="B10" s="292" t="s">
        <v>661</v>
      </c>
      <c r="C10" s="292"/>
    </row>
    <row r="11" spans="1:5" ht="78" customHeight="1">
      <c r="A11" s="99" t="s">
        <v>660</v>
      </c>
      <c r="B11" s="292" t="s">
        <v>659</v>
      </c>
      <c r="C11" s="292"/>
    </row>
    <row r="12" spans="1:5" ht="80.099999999999994" customHeight="1">
      <c r="A12" s="99" t="s">
        <v>136</v>
      </c>
      <c r="B12" s="292" t="s">
        <v>658</v>
      </c>
      <c r="C12" s="292"/>
    </row>
    <row r="13" spans="1:5" ht="72" customHeight="1">
      <c r="A13" s="99" t="s">
        <v>657</v>
      </c>
      <c r="B13" s="292" t="s">
        <v>656</v>
      </c>
      <c r="C13" s="292"/>
    </row>
    <row r="14" spans="1:5" ht="56.1" customHeight="1">
      <c r="A14" s="99" t="s">
        <v>655</v>
      </c>
      <c r="B14" s="292" t="s">
        <v>654</v>
      </c>
      <c r="C14" s="292"/>
    </row>
    <row r="15" spans="1:5" ht="66.95" customHeight="1">
      <c r="A15" s="99" t="s">
        <v>653</v>
      </c>
      <c r="B15" s="292" t="s">
        <v>652</v>
      </c>
      <c r="C15" s="292"/>
    </row>
    <row r="16" spans="1:5" ht="42.95" customHeight="1">
      <c r="A16" s="99" t="s">
        <v>651</v>
      </c>
      <c r="B16" s="292" t="s">
        <v>650</v>
      </c>
      <c r="C16" s="292"/>
    </row>
    <row r="17" spans="1:6" ht="42.95" customHeight="1">
      <c r="A17" s="99" t="s">
        <v>649</v>
      </c>
      <c r="B17" s="292" t="s">
        <v>648</v>
      </c>
      <c r="C17" s="292"/>
    </row>
    <row r="19" spans="1:6" ht="16.5" customHeight="1">
      <c r="A19" s="170" t="s">
        <v>647</v>
      </c>
      <c r="B19" s="293" t="s">
        <v>17</v>
      </c>
      <c r="C19" s="293"/>
    </row>
    <row r="20" spans="1:6" ht="46.5" customHeight="1">
      <c r="A20" s="99" t="s">
        <v>620</v>
      </c>
      <c r="B20" s="292" t="s">
        <v>646</v>
      </c>
      <c r="C20" s="292"/>
    </row>
    <row r="21" spans="1:6">
      <c r="A21" s="99" t="s">
        <v>645</v>
      </c>
      <c r="B21" s="292"/>
      <c r="C21" s="292"/>
    </row>
    <row r="22" spans="1:6">
      <c r="A22" s="99" t="s">
        <v>644</v>
      </c>
      <c r="B22" s="292"/>
      <c r="C22" s="292"/>
    </row>
    <row r="23" spans="1:6">
      <c r="A23" s="100" t="s">
        <v>643</v>
      </c>
      <c r="B23" s="292"/>
      <c r="C23" s="292"/>
    </row>
    <row r="24" spans="1:6" ht="16.5" customHeight="1">
      <c r="A24" s="99" t="s">
        <v>642</v>
      </c>
      <c r="B24" s="292"/>
      <c r="C24" s="292"/>
    </row>
    <row r="25" spans="1:6" ht="54.95" customHeight="1">
      <c r="A25" s="99" t="s">
        <v>641</v>
      </c>
      <c r="B25" s="292" t="s">
        <v>640</v>
      </c>
      <c r="C25" s="292"/>
    </row>
    <row r="27" spans="1:6" ht="15">
      <c r="A27" s="294" t="s">
        <v>104</v>
      </c>
      <c r="B27" s="295"/>
      <c r="C27" s="295"/>
      <c r="D27" s="296"/>
      <c r="E27" s="104"/>
      <c r="F27" s="104"/>
    </row>
    <row r="28" spans="1:6" ht="25.5">
      <c r="A28" s="105" t="s">
        <v>137</v>
      </c>
      <c r="B28" s="105" t="s">
        <v>138</v>
      </c>
      <c r="C28" s="106" t="s">
        <v>639</v>
      </c>
      <c r="D28" s="106" t="s">
        <v>148</v>
      </c>
      <c r="E28" s="297"/>
      <c r="F28" s="297"/>
    </row>
    <row r="29" spans="1:6">
      <c r="A29" s="102">
        <v>5</v>
      </c>
      <c r="B29" s="102" t="s">
        <v>638</v>
      </c>
      <c r="C29" s="103" t="s">
        <v>149</v>
      </c>
      <c r="D29" s="103" t="s">
        <v>150</v>
      </c>
      <c r="E29" s="107"/>
      <c r="F29" s="107"/>
    </row>
    <row r="30" spans="1:6" ht="15.75" customHeight="1">
      <c r="A30" s="102">
        <v>10</v>
      </c>
      <c r="B30" s="102" t="s">
        <v>78</v>
      </c>
      <c r="C30" s="108" t="s">
        <v>151</v>
      </c>
      <c r="D30" s="103" t="s">
        <v>152</v>
      </c>
      <c r="E30" s="107"/>
      <c r="F30" s="107"/>
    </row>
    <row r="31" spans="1:6">
      <c r="A31" s="102">
        <v>20</v>
      </c>
      <c r="B31" s="109" t="s">
        <v>637</v>
      </c>
      <c r="C31" s="103" t="s">
        <v>153</v>
      </c>
      <c r="D31" s="103" t="s">
        <v>154</v>
      </c>
      <c r="E31" s="107"/>
      <c r="F31" s="107"/>
    </row>
    <row r="32" spans="1:6">
      <c r="A32" s="102">
        <v>40</v>
      </c>
      <c r="B32" s="109" t="s">
        <v>636</v>
      </c>
      <c r="C32" s="103" t="s">
        <v>155</v>
      </c>
      <c r="D32" s="110" t="s">
        <v>156</v>
      </c>
      <c r="E32" s="107"/>
      <c r="F32" s="107"/>
    </row>
    <row r="34" spans="1:5" ht="15">
      <c r="A34" s="294" t="s">
        <v>105</v>
      </c>
      <c r="B34" s="295"/>
      <c r="C34" s="295"/>
    </row>
    <row r="35" spans="1:5">
      <c r="A35" s="101" t="s">
        <v>137</v>
      </c>
      <c r="B35" s="101" t="s">
        <v>138</v>
      </c>
      <c r="C35" s="101" t="s">
        <v>139</v>
      </c>
    </row>
    <row r="36" spans="1:5">
      <c r="A36" s="102">
        <v>1</v>
      </c>
      <c r="B36" s="102" t="s">
        <v>140</v>
      </c>
      <c r="C36" s="103" t="s">
        <v>141</v>
      </c>
    </row>
    <row r="37" spans="1:5">
      <c r="A37" s="102">
        <v>2</v>
      </c>
      <c r="B37" s="102" t="s">
        <v>142</v>
      </c>
      <c r="C37" s="103" t="s">
        <v>143</v>
      </c>
    </row>
    <row r="38" spans="1:5">
      <c r="A38" s="102">
        <v>3</v>
      </c>
      <c r="B38" s="102" t="s">
        <v>144</v>
      </c>
      <c r="C38" s="103" t="s">
        <v>145</v>
      </c>
      <c r="D38" s="37">
        <v>160</v>
      </c>
    </row>
    <row r="39" spans="1:5">
      <c r="A39" s="102">
        <v>4</v>
      </c>
      <c r="B39" s="102" t="s">
        <v>146</v>
      </c>
      <c r="C39" s="103" t="s">
        <v>635</v>
      </c>
      <c r="D39" s="37" t="str">
        <f>VLOOKUP(D38,A43:D46,3,TRUE)</f>
        <v>Inaceptable</v>
      </c>
    </row>
    <row r="41" spans="1:5" ht="15">
      <c r="A41" s="294" t="s">
        <v>157</v>
      </c>
      <c r="B41" s="295"/>
      <c r="C41" s="295"/>
      <c r="D41" s="295"/>
      <c r="E41" s="295"/>
    </row>
    <row r="42" spans="1:5">
      <c r="A42" s="112" t="s">
        <v>159</v>
      </c>
      <c r="B42" s="113" t="s">
        <v>160</v>
      </c>
      <c r="C42" s="112" t="s">
        <v>107</v>
      </c>
      <c r="D42" s="111" t="s">
        <v>158</v>
      </c>
      <c r="E42" s="112" t="s">
        <v>634</v>
      </c>
    </row>
    <row r="43" spans="1:5">
      <c r="A43" s="115">
        <v>0</v>
      </c>
      <c r="B43" s="116">
        <v>20</v>
      </c>
      <c r="C43" s="115" t="s">
        <v>161</v>
      </c>
      <c r="D43" s="114"/>
      <c r="E43" s="166" t="s">
        <v>633</v>
      </c>
    </row>
    <row r="44" spans="1:5">
      <c r="A44" s="115">
        <v>21</v>
      </c>
      <c r="B44" s="116">
        <v>60</v>
      </c>
      <c r="C44" s="115" t="s">
        <v>162</v>
      </c>
      <c r="D44" s="117"/>
      <c r="E44" s="166" t="s">
        <v>633</v>
      </c>
    </row>
    <row r="45" spans="1:5">
      <c r="A45" s="115">
        <v>61</v>
      </c>
      <c r="B45" s="116">
        <v>80</v>
      </c>
      <c r="C45" s="115" t="s">
        <v>163</v>
      </c>
      <c r="D45" s="118"/>
      <c r="E45" s="166" t="s">
        <v>632</v>
      </c>
    </row>
    <row r="46" spans="1:5" ht="15" thickBot="1">
      <c r="A46" s="120">
        <v>81</v>
      </c>
      <c r="B46" s="121">
        <v>160</v>
      </c>
      <c r="C46" s="120" t="s">
        <v>164</v>
      </c>
      <c r="D46" s="119"/>
      <c r="E46" s="167" t="s">
        <v>631</v>
      </c>
    </row>
    <row r="48" spans="1:5" ht="15">
      <c r="A48" s="171" t="s">
        <v>630</v>
      </c>
      <c r="B48" s="298" t="s">
        <v>17</v>
      </c>
      <c r="C48" s="298"/>
    </row>
    <row r="49" spans="1:3" ht="44.1" customHeight="1">
      <c r="A49" s="168" t="s">
        <v>110</v>
      </c>
      <c r="B49" s="290" t="s">
        <v>130</v>
      </c>
      <c r="C49" s="291"/>
    </row>
    <row r="50" spans="1:3" ht="45.95" customHeight="1">
      <c r="A50" s="168" t="s">
        <v>131</v>
      </c>
      <c r="B50" s="290" t="s">
        <v>132</v>
      </c>
      <c r="C50" s="291"/>
    </row>
    <row r="51" spans="1:3" ht="78" customHeight="1">
      <c r="A51" s="168" t="s">
        <v>133</v>
      </c>
      <c r="B51" s="290" t="s">
        <v>134</v>
      </c>
      <c r="C51" s="291"/>
    </row>
    <row r="52" spans="1:3" ht="66.95" customHeight="1">
      <c r="A52" s="168" t="s">
        <v>135</v>
      </c>
      <c r="B52" s="290" t="s">
        <v>629</v>
      </c>
      <c r="C52" s="291"/>
    </row>
    <row r="54" spans="1:3" ht="15">
      <c r="A54" s="171" t="s">
        <v>618</v>
      </c>
    </row>
    <row r="55" spans="1:3">
      <c r="A55" s="169" t="s">
        <v>357</v>
      </c>
    </row>
    <row r="56" spans="1:3">
      <c r="A56" s="169" t="s">
        <v>147</v>
      </c>
    </row>
    <row r="57" spans="1:3">
      <c r="A57" s="169" t="s">
        <v>628</v>
      </c>
    </row>
  </sheetData>
  <mergeCells count="27">
    <mergeCell ref="B11:C11"/>
    <mergeCell ref="B12:C12"/>
    <mergeCell ref="B52:C52"/>
    <mergeCell ref="B24:C24"/>
    <mergeCell ref="B25:C25"/>
    <mergeCell ref="A34:C34"/>
    <mergeCell ref="A27:D27"/>
    <mergeCell ref="A41:E41"/>
    <mergeCell ref="E28:F28"/>
    <mergeCell ref="B48:C48"/>
    <mergeCell ref="B49:C49"/>
    <mergeCell ref="A1:E6"/>
    <mergeCell ref="B50:C50"/>
    <mergeCell ref="B22:C22"/>
    <mergeCell ref="B51:C51"/>
    <mergeCell ref="B23:C23"/>
    <mergeCell ref="B14:C14"/>
    <mergeCell ref="B15:C15"/>
    <mergeCell ref="B17:C17"/>
    <mergeCell ref="B13:C13"/>
    <mergeCell ref="B16:C16"/>
    <mergeCell ref="B21:C21"/>
    <mergeCell ref="B19:C19"/>
    <mergeCell ref="B20:C20"/>
    <mergeCell ref="B8:C8"/>
    <mergeCell ref="B9:C9"/>
    <mergeCell ref="B10:C10"/>
  </mergeCells>
  <pageMargins left="0.7" right="0.7" top="0.75" bottom="0.75" header="0.3" footer="0.3"/>
  <pageSetup paperSize="9" orientation="portrait" horizontalDpi="200" verticalDpi="20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K21"/>
  <sheetViews>
    <sheetView topLeftCell="A9" zoomScale="106" zoomScaleNormal="106" zoomScalePageLayoutView="145" workbookViewId="0">
      <selection activeCell="C15" sqref="C15:E15"/>
    </sheetView>
  </sheetViews>
  <sheetFormatPr baseColWidth="10" defaultColWidth="11.42578125" defaultRowHeight="47.25" customHeight="1"/>
  <cols>
    <col min="1" max="1" width="4.28515625" customWidth="1"/>
    <col min="2" max="2" width="16.7109375" bestFit="1" customWidth="1"/>
    <col min="3" max="3" width="15.85546875" customWidth="1"/>
    <col min="4" max="4" width="30" customWidth="1"/>
    <col min="5" max="5" width="22.7109375" customWidth="1"/>
  </cols>
  <sheetData>
    <row r="2" spans="2:11" ht="54.75" customHeight="1">
      <c r="B2" s="195" t="s">
        <v>41</v>
      </c>
      <c r="C2" s="195"/>
      <c r="D2" s="195"/>
      <c r="E2" s="195"/>
      <c r="F2" s="46"/>
      <c r="G2" s="46"/>
      <c r="H2" s="46"/>
      <c r="I2" s="46"/>
      <c r="J2" s="46"/>
      <c r="K2" s="46"/>
    </row>
    <row r="3" spans="2:11" ht="13.5" customHeight="1">
      <c r="C3" s="204"/>
      <c r="D3" s="204"/>
      <c r="E3" s="204"/>
      <c r="F3" s="204"/>
      <c r="G3" s="204"/>
      <c r="H3" s="204"/>
    </row>
    <row r="4" spans="2:11" ht="47.25" customHeight="1">
      <c r="B4" s="47" t="s">
        <v>17</v>
      </c>
      <c r="C4" s="205" t="s">
        <v>211</v>
      </c>
      <c r="D4" s="205"/>
      <c r="E4" s="205"/>
    </row>
    <row r="5" spans="2:11" ht="47.25" customHeight="1">
      <c r="B5" s="47" t="s">
        <v>208</v>
      </c>
      <c r="C5" s="205" t="s">
        <v>212</v>
      </c>
      <c r="D5" s="205"/>
      <c r="E5" s="205"/>
    </row>
    <row r="6" spans="2:11" ht="47.25" customHeight="1">
      <c r="B6" s="47" t="s">
        <v>33</v>
      </c>
      <c r="C6" s="205" t="s">
        <v>213</v>
      </c>
      <c r="D6" s="205"/>
      <c r="E6" s="205"/>
    </row>
    <row r="7" spans="2:11" ht="47.25" customHeight="1">
      <c r="B7" s="47" t="s">
        <v>34</v>
      </c>
      <c r="C7" s="205" t="s">
        <v>214</v>
      </c>
      <c r="D7" s="205"/>
      <c r="E7" s="205"/>
    </row>
    <row r="8" spans="2:11" ht="32.25" customHeight="1">
      <c r="B8" s="47" t="s">
        <v>35</v>
      </c>
      <c r="C8" s="205" t="s">
        <v>215</v>
      </c>
      <c r="D8" s="205"/>
      <c r="E8" s="205"/>
    </row>
    <row r="9" spans="2:11" ht="17.25" customHeight="1">
      <c r="B9" s="47" t="s">
        <v>36</v>
      </c>
      <c r="C9" s="205" t="s">
        <v>216</v>
      </c>
      <c r="D9" s="205"/>
      <c r="E9" s="205"/>
    </row>
    <row r="10" spans="2:11" ht="47.25" customHeight="1">
      <c r="B10" s="47" t="s">
        <v>37</v>
      </c>
      <c r="C10" s="205" t="s">
        <v>215</v>
      </c>
      <c r="D10" s="205"/>
      <c r="E10" s="205"/>
    </row>
    <row r="11" spans="2:11" ht="47.25" customHeight="1">
      <c r="B11" s="47" t="s">
        <v>803</v>
      </c>
      <c r="C11" s="205" t="s">
        <v>804</v>
      </c>
      <c r="D11" s="205"/>
      <c r="E11" s="205"/>
    </row>
    <row r="12" spans="2:11" ht="47.25" customHeight="1">
      <c r="C12" s="205"/>
      <c r="D12" s="205"/>
      <c r="E12" s="205"/>
    </row>
    <row r="13" spans="2:11" ht="47.25" customHeight="1">
      <c r="B13" s="47"/>
      <c r="C13" s="205"/>
      <c r="D13" s="205"/>
      <c r="E13" s="205"/>
    </row>
    <row r="14" spans="2:11" ht="47.25" customHeight="1">
      <c r="B14" s="47"/>
      <c r="C14" s="205"/>
      <c r="D14" s="205"/>
      <c r="E14" s="205"/>
    </row>
    <row r="15" spans="2:11" ht="18" customHeight="1">
      <c r="C15" s="206"/>
      <c r="D15" s="206"/>
      <c r="E15" s="206"/>
    </row>
    <row r="16" spans="2:11" ht="47.25" customHeight="1">
      <c r="B16" s="47" t="s">
        <v>38</v>
      </c>
      <c r="C16" s="199" t="s">
        <v>39</v>
      </c>
      <c r="D16" s="199" t="s">
        <v>40</v>
      </c>
      <c r="E16" s="202" t="s">
        <v>15</v>
      </c>
    </row>
    <row r="17" spans="2:5" ht="15" customHeight="1">
      <c r="B17" s="8"/>
      <c r="C17" s="200" t="s">
        <v>219</v>
      </c>
      <c r="D17" s="200" t="s">
        <v>217</v>
      </c>
      <c r="E17" s="203" t="s">
        <v>218</v>
      </c>
    </row>
    <row r="18" spans="2:5" ht="15">
      <c r="B18" s="8"/>
      <c r="C18" s="85" t="s">
        <v>223</v>
      </c>
      <c r="D18" s="45" t="s">
        <v>221</v>
      </c>
      <c r="E18" s="45" t="s">
        <v>218</v>
      </c>
    </row>
    <row r="19" spans="2:5" ht="15">
      <c r="B19" s="8"/>
      <c r="C19" s="86" t="s">
        <v>224</v>
      </c>
      <c r="D19" s="45" t="s">
        <v>222</v>
      </c>
      <c r="E19" s="45" t="s">
        <v>218</v>
      </c>
    </row>
    <row r="20" spans="2:5" ht="15">
      <c r="B20" s="8"/>
      <c r="C20" s="86" t="s">
        <v>220</v>
      </c>
      <c r="D20" s="45" t="s">
        <v>221</v>
      </c>
      <c r="E20" s="45" t="s">
        <v>218</v>
      </c>
    </row>
    <row r="21" spans="2:5" ht="47.25" customHeight="1">
      <c r="C21" s="86" t="s">
        <v>225</v>
      </c>
      <c r="D21" s="45" t="s">
        <v>222</v>
      </c>
      <c r="E21" s="45" t="s">
        <v>218</v>
      </c>
    </row>
  </sheetData>
  <mergeCells count="15">
    <mergeCell ref="B2:E2"/>
    <mergeCell ref="C16:C17"/>
    <mergeCell ref="D16:D17"/>
    <mergeCell ref="E16:E17"/>
    <mergeCell ref="F3:H3"/>
    <mergeCell ref="C8:E8"/>
    <mergeCell ref="C9:E9"/>
    <mergeCell ref="C10:E10"/>
    <mergeCell ref="C15:E15"/>
    <mergeCell ref="C7:E7"/>
    <mergeCell ref="C6:E6"/>
    <mergeCell ref="C4:E4"/>
    <mergeCell ref="C3:E3"/>
    <mergeCell ref="C5:E5"/>
    <mergeCell ref="C11:E14"/>
  </mergeCells>
  <pageMargins left="0.7" right="0.7" top="0.75" bottom="0.75" header="0.3" footer="0.3"/>
  <pageSetup orientation="portrait" horizontalDpi="4294967292" verticalDpi="4294967292" r:id="rId1"/>
  <drawing r:id="rId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D18"/>
  <sheetViews>
    <sheetView zoomScale="55" zoomScaleNormal="55" zoomScalePageLayoutView="160" workbookViewId="0">
      <selection activeCell="B2" sqref="B2:D6"/>
    </sheetView>
  </sheetViews>
  <sheetFormatPr baseColWidth="10" defaultColWidth="11.42578125" defaultRowHeight="15"/>
  <cols>
    <col min="2" max="2" width="19.28515625" customWidth="1"/>
    <col min="3" max="3" width="19.7109375" customWidth="1"/>
    <col min="4" max="4" width="153" bestFit="1" customWidth="1"/>
  </cols>
  <sheetData>
    <row r="2" spans="2:4">
      <c r="B2" s="195" t="s">
        <v>49</v>
      </c>
      <c r="C2" s="195"/>
      <c r="D2" s="195"/>
    </row>
    <row r="3" spans="2:4">
      <c r="B3" s="195"/>
      <c r="C3" s="195"/>
      <c r="D3" s="195"/>
    </row>
    <row r="4" spans="2:4">
      <c r="B4" s="195"/>
      <c r="C4" s="195"/>
      <c r="D4" s="195"/>
    </row>
    <row r="5" spans="2:4">
      <c r="B5" s="195"/>
      <c r="C5" s="195"/>
      <c r="D5" s="195"/>
    </row>
    <row r="6" spans="2:4" ht="18.75" customHeight="1">
      <c r="B6" s="195"/>
      <c r="C6" s="195"/>
      <c r="D6" s="195"/>
    </row>
    <row r="8" spans="2:4">
      <c r="B8" s="199" t="s">
        <v>202</v>
      </c>
      <c r="C8" s="202" t="s">
        <v>17</v>
      </c>
      <c r="D8" s="202" t="s">
        <v>50</v>
      </c>
    </row>
    <row r="9" spans="2:4">
      <c r="B9" s="200"/>
      <c r="C9" s="203" t="s">
        <v>227</v>
      </c>
      <c r="D9" s="203" t="s">
        <v>226</v>
      </c>
    </row>
    <row r="10" spans="2:4">
      <c r="B10" s="45"/>
      <c r="C10" s="45"/>
      <c r="D10" s="45" t="s">
        <v>228</v>
      </c>
    </row>
    <row r="11" spans="2:4">
      <c r="B11" s="45"/>
      <c r="C11" s="45" t="s">
        <v>229</v>
      </c>
      <c r="D11" s="45" t="s">
        <v>230</v>
      </c>
    </row>
    <row r="12" spans="2:4">
      <c r="B12" s="45"/>
      <c r="C12" s="45"/>
      <c r="D12" s="45" t="s">
        <v>231</v>
      </c>
    </row>
    <row r="13" spans="2:4">
      <c r="B13" s="45"/>
      <c r="C13" s="45"/>
      <c r="D13" s="45" t="s">
        <v>232</v>
      </c>
    </row>
    <row r="14" spans="2:4">
      <c r="B14" s="45"/>
      <c r="C14" s="45"/>
      <c r="D14" s="45"/>
    </row>
    <row r="15" spans="2:4">
      <c r="B15" s="45"/>
      <c r="C15" s="45"/>
      <c r="D15" s="45"/>
    </row>
    <row r="16" spans="2:4">
      <c r="B16" s="45"/>
      <c r="C16" s="45"/>
      <c r="D16" s="45"/>
    </row>
    <row r="17" spans="2:4">
      <c r="B17" s="45"/>
      <c r="C17" s="45"/>
      <c r="D17" s="45"/>
    </row>
    <row r="18" spans="2:4">
      <c r="B18" s="45"/>
      <c r="C18" s="45"/>
      <c r="D18" s="45"/>
    </row>
  </sheetData>
  <mergeCells count="4">
    <mergeCell ref="B2:D6"/>
    <mergeCell ref="B8:B9"/>
    <mergeCell ref="C8:C9"/>
    <mergeCell ref="D8:D9"/>
  </mergeCells>
  <pageMargins left="0.7" right="0.7" top="0.75" bottom="0.75" header="0.3" footer="0.3"/>
  <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19"/>
  <sheetViews>
    <sheetView zoomScale="190" zoomScaleNormal="190" zoomScalePageLayoutView="190" workbookViewId="0">
      <selection activeCell="G4" sqref="G4"/>
    </sheetView>
  </sheetViews>
  <sheetFormatPr baseColWidth="10" defaultColWidth="11.42578125" defaultRowHeight="15"/>
  <sheetData>
    <row r="1" spans="2:13" ht="18.75">
      <c r="B1" s="5" t="s">
        <v>42</v>
      </c>
    </row>
    <row r="2" spans="2:13" ht="15" customHeight="1" thickBot="1">
      <c r="G2" s="207" t="s">
        <v>67</v>
      </c>
      <c r="H2" s="207"/>
      <c r="I2" s="207"/>
      <c r="J2" s="207"/>
      <c r="K2" s="207"/>
      <c r="L2" s="207"/>
      <c r="M2" s="207"/>
    </row>
    <row r="3" spans="2:13" ht="29.25" thickBot="1">
      <c r="B3" s="6" t="s">
        <v>210</v>
      </c>
      <c r="C3" s="6" t="s">
        <v>66</v>
      </c>
      <c r="D3" s="6" t="s">
        <v>17</v>
      </c>
      <c r="E3" s="6" t="s">
        <v>43</v>
      </c>
      <c r="F3" s="6" t="s">
        <v>44</v>
      </c>
      <c r="G3" s="6" t="s">
        <v>235</v>
      </c>
      <c r="H3" s="6" t="s">
        <v>45</v>
      </c>
      <c r="I3" s="6" t="s">
        <v>234</v>
      </c>
      <c r="J3" s="6" t="s">
        <v>46</v>
      </c>
      <c r="K3" s="6" t="s">
        <v>47</v>
      </c>
      <c r="L3" s="7" t="s">
        <v>48</v>
      </c>
      <c r="M3" s="25" t="s">
        <v>233</v>
      </c>
    </row>
    <row r="4" spans="2:13" ht="15.75" thickBot="1">
      <c r="B4" s="2"/>
      <c r="C4" s="2"/>
      <c r="D4" s="2"/>
      <c r="E4" s="2"/>
      <c r="F4" s="2"/>
      <c r="G4" s="2" t="s">
        <v>203</v>
      </c>
      <c r="H4" s="2" t="s">
        <v>203</v>
      </c>
      <c r="I4" s="2" t="s">
        <v>203</v>
      </c>
      <c r="J4" s="2" t="s">
        <v>203</v>
      </c>
      <c r="K4" s="2" t="s">
        <v>203</v>
      </c>
      <c r="L4" s="2" t="s">
        <v>203</v>
      </c>
      <c r="M4" s="2" t="s">
        <v>203</v>
      </c>
    </row>
    <row r="5" spans="2:13" ht="15.75" thickBot="1">
      <c r="B5" s="2"/>
      <c r="C5" s="2"/>
      <c r="D5" s="2"/>
      <c r="E5" s="2"/>
      <c r="F5" s="2"/>
      <c r="G5" s="2"/>
      <c r="H5" s="2"/>
      <c r="I5" s="2"/>
      <c r="J5" s="2"/>
      <c r="K5" s="2"/>
      <c r="L5" s="3"/>
      <c r="M5" s="3"/>
    </row>
    <row r="6" spans="2:13" ht="15.75" thickBot="1">
      <c r="B6" s="2"/>
      <c r="C6" s="2"/>
      <c r="D6" s="2"/>
      <c r="E6" s="2"/>
      <c r="F6" s="2"/>
      <c r="G6" s="2"/>
      <c r="H6" s="2"/>
      <c r="I6" s="2"/>
      <c r="J6" s="2"/>
      <c r="K6" s="2"/>
      <c r="L6" s="3"/>
      <c r="M6" s="3"/>
    </row>
    <row r="7" spans="2:13" ht="15.75" thickBot="1">
      <c r="B7" s="2"/>
      <c r="C7" s="2"/>
      <c r="D7" s="2"/>
      <c r="E7" s="2"/>
      <c r="F7" s="2"/>
      <c r="G7" s="2"/>
      <c r="H7" s="2"/>
      <c r="I7" s="2"/>
      <c r="J7" s="2"/>
      <c r="K7" s="2"/>
      <c r="L7" s="3"/>
      <c r="M7" s="3"/>
    </row>
    <row r="8" spans="2:13" ht="15.75" thickBot="1">
      <c r="B8" s="2"/>
      <c r="C8" s="2"/>
      <c r="D8" s="2"/>
      <c r="E8" s="2"/>
      <c r="F8" s="2"/>
      <c r="G8" s="2"/>
      <c r="H8" s="2"/>
      <c r="I8" s="2"/>
      <c r="J8" s="2"/>
      <c r="K8" s="2"/>
      <c r="L8" s="3"/>
      <c r="M8" s="3"/>
    </row>
    <row r="9" spans="2:13" ht="15.75" thickBot="1">
      <c r="B9" s="2"/>
      <c r="C9" s="2"/>
      <c r="D9" s="2"/>
      <c r="E9" s="2"/>
      <c r="F9" s="2"/>
      <c r="G9" s="2"/>
      <c r="H9" s="2"/>
      <c r="I9" s="2"/>
      <c r="J9" s="2"/>
      <c r="K9" s="2"/>
      <c r="L9" s="3"/>
      <c r="M9" s="3"/>
    </row>
    <row r="10" spans="2:13" ht="15.75" thickBot="1">
      <c r="B10" s="2"/>
      <c r="C10" s="2"/>
      <c r="D10" s="2"/>
      <c r="E10" s="2"/>
      <c r="F10" s="2"/>
      <c r="G10" s="2"/>
      <c r="H10" s="2"/>
      <c r="I10" s="2"/>
      <c r="J10" s="2"/>
      <c r="K10" s="2"/>
      <c r="L10" s="3"/>
      <c r="M10" s="3"/>
    </row>
    <row r="11" spans="2:13" ht="15.75" thickBot="1">
      <c r="B11" s="2"/>
      <c r="C11" s="2"/>
      <c r="D11" s="2"/>
      <c r="E11" s="2"/>
      <c r="F11" s="2"/>
      <c r="G11" s="2"/>
      <c r="H11" s="2"/>
      <c r="I11" s="2"/>
      <c r="J11" s="2"/>
      <c r="K11" s="2"/>
      <c r="L11" s="3"/>
      <c r="M11" s="3"/>
    </row>
    <row r="12" spans="2:13" ht="15.75" thickBot="1">
      <c r="B12" s="2"/>
      <c r="C12" s="2"/>
      <c r="D12" s="2"/>
      <c r="E12" s="2"/>
      <c r="F12" s="2"/>
      <c r="G12" s="2"/>
      <c r="H12" s="2"/>
      <c r="I12" s="2"/>
      <c r="J12" s="2"/>
      <c r="K12" s="2"/>
      <c r="L12" s="3"/>
      <c r="M12" s="3"/>
    </row>
    <row r="13" spans="2:13" ht="15.75" thickBot="1">
      <c r="B13" s="2"/>
      <c r="C13" s="2"/>
      <c r="D13" s="2"/>
      <c r="E13" s="2"/>
      <c r="F13" s="2"/>
      <c r="G13" s="2"/>
      <c r="H13" s="2"/>
      <c r="I13" s="2"/>
      <c r="J13" s="2"/>
      <c r="K13" s="2"/>
      <c r="L13" s="3"/>
      <c r="M13" s="3"/>
    </row>
    <row r="14" spans="2:13" ht="15.75" thickBot="1">
      <c r="B14" s="2"/>
      <c r="C14" s="2"/>
      <c r="D14" s="2"/>
      <c r="E14" s="2"/>
      <c r="F14" s="2"/>
      <c r="G14" s="2"/>
      <c r="H14" s="2"/>
      <c r="I14" s="2"/>
      <c r="J14" s="2"/>
      <c r="K14" s="2"/>
      <c r="L14" s="3"/>
      <c r="M14" s="3"/>
    </row>
    <row r="15" spans="2:13" ht="15.75" thickBot="1">
      <c r="B15" s="2"/>
      <c r="C15" s="2"/>
      <c r="D15" s="2"/>
      <c r="E15" s="2"/>
      <c r="F15" s="2"/>
      <c r="G15" s="2"/>
      <c r="H15" s="2"/>
      <c r="I15" s="2"/>
      <c r="J15" s="2"/>
      <c r="K15" s="2"/>
      <c r="L15" s="3"/>
      <c r="M15" s="3"/>
    </row>
    <row r="16" spans="2:13" ht="15.75" thickBot="1">
      <c r="B16" s="2"/>
      <c r="C16" s="2"/>
      <c r="D16" s="2"/>
      <c r="E16" s="2"/>
      <c r="F16" s="2"/>
      <c r="G16" s="2"/>
      <c r="H16" s="2"/>
      <c r="I16" s="2"/>
      <c r="J16" s="2"/>
      <c r="K16" s="2"/>
      <c r="L16" s="3"/>
      <c r="M16" s="3"/>
    </row>
    <row r="17" spans="2:13" ht="15.75" thickBot="1">
      <c r="B17" s="2"/>
      <c r="C17" s="2"/>
      <c r="D17" s="2"/>
      <c r="E17" s="2"/>
      <c r="F17" s="2"/>
      <c r="G17" s="2"/>
      <c r="H17" s="2"/>
      <c r="I17" s="2"/>
      <c r="J17" s="2"/>
      <c r="K17" s="2"/>
      <c r="L17" s="3"/>
      <c r="M17" s="3"/>
    </row>
    <row r="18" spans="2:13" ht="15.75" thickBot="1">
      <c r="B18" s="2"/>
      <c r="C18" s="2"/>
      <c r="D18" s="2"/>
      <c r="E18" s="2"/>
      <c r="F18" s="2"/>
      <c r="G18" s="2"/>
      <c r="H18" s="2"/>
      <c r="I18" s="2"/>
      <c r="J18" s="2"/>
      <c r="K18" s="2"/>
      <c r="L18" s="3"/>
      <c r="M18" s="3"/>
    </row>
    <row r="19" spans="2:13" ht="15.75" thickBot="1">
      <c r="B19" s="2"/>
      <c r="C19" s="2"/>
      <c r="D19" s="2"/>
      <c r="E19" s="2"/>
      <c r="F19" s="2"/>
      <c r="G19" s="2"/>
      <c r="H19" s="2"/>
      <c r="I19" s="2"/>
      <c r="J19" s="2"/>
      <c r="K19" s="2"/>
      <c r="L19" s="3"/>
      <c r="M19" s="3"/>
    </row>
  </sheetData>
  <mergeCells count="1">
    <mergeCell ref="G2:M2"/>
  </mergeCells>
  <pageMargins left="0.7" right="0.7" top="0.75" bottom="0.75" header="0.3" footer="0.3"/>
  <pageSetup orientation="portrait" horizontalDpi="4294967292" verticalDpi="4294967292"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5:J50"/>
  <sheetViews>
    <sheetView topLeftCell="A43" zoomScaleNormal="100" zoomScalePageLayoutView="190" workbookViewId="0">
      <selection activeCell="B53" sqref="B53"/>
    </sheetView>
  </sheetViews>
  <sheetFormatPr baseColWidth="10" defaultColWidth="11.42578125" defaultRowHeight="15"/>
  <cols>
    <col min="1" max="1" width="6.28515625" customWidth="1"/>
    <col min="2" max="2" width="16.7109375" customWidth="1"/>
    <col min="3" max="3" width="19.42578125" customWidth="1"/>
    <col min="4" max="4" width="47.7109375" customWidth="1"/>
    <col min="6" max="6" width="11.42578125" customWidth="1"/>
  </cols>
  <sheetData>
    <row r="5" spans="2:10" ht="18">
      <c r="B5" s="195" t="s">
        <v>51</v>
      </c>
      <c r="C5" s="195"/>
      <c r="D5" s="195"/>
      <c r="E5" s="195"/>
      <c r="F5" s="195"/>
      <c r="G5" s="195"/>
      <c r="H5" s="195"/>
      <c r="I5" s="195"/>
      <c r="J5" s="195"/>
    </row>
    <row r="7" spans="2:10" ht="49.5" customHeight="1">
      <c r="B7" s="208" t="s">
        <v>52</v>
      </c>
      <c r="C7" s="208"/>
      <c r="D7" s="208"/>
    </row>
    <row r="8" spans="2:10">
      <c r="B8" s="37"/>
      <c r="C8" s="37"/>
      <c r="D8" s="37"/>
    </row>
    <row r="9" spans="2:10">
      <c r="B9" s="48" t="s">
        <v>204</v>
      </c>
      <c r="C9" s="37"/>
      <c r="D9" s="37"/>
    </row>
    <row r="10" spans="2:10">
      <c r="B10" s="209" t="s">
        <v>53</v>
      </c>
      <c r="C10" s="211" t="s">
        <v>17</v>
      </c>
      <c r="D10" s="211" t="s">
        <v>54</v>
      </c>
    </row>
    <row r="11" spans="2:10">
      <c r="B11" s="210" t="s">
        <v>205</v>
      </c>
      <c r="C11" s="212"/>
      <c r="D11" s="212"/>
    </row>
    <row r="12" spans="2:10">
      <c r="B12" s="86" t="s">
        <v>206</v>
      </c>
      <c r="C12" s="45"/>
      <c r="D12" s="45"/>
    </row>
    <row r="13" spans="2:10">
      <c r="B13" s="86" t="s">
        <v>45</v>
      </c>
      <c r="C13" s="45"/>
      <c r="D13" s="45"/>
    </row>
    <row r="14" spans="2:10">
      <c r="B14" s="86"/>
      <c r="C14" s="45"/>
      <c r="D14" s="45"/>
    </row>
    <row r="15" spans="2:10">
      <c r="B15" s="86"/>
      <c r="C15" s="45"/>
      <c r="D15" s="45"/>
    </row>
    <row r="16" spans="2:10">
      <c r="B16" s="86"/>
      <c r="C16" s="45"/>
      <c r="D16" s="45"/>
    </row>
    <row r="17" spans="2:6">
      <c r="B17" s="86"/>
      <c r="C17" s="45"/>
      <c r="D17" s="45"/>
    </row>
    <row r="18" spans="2:6">
      <c r="B18" s="86"/>
      <c r="C18" s="45"/>
      <c r="D18" s="45"/>
    </row>
    <row r="19" spans="2:6">
      <c r="B19" s="86"/>
      <c r="C19" s="45"/>
      <c r="D19" s="45"/>
    </row>
    <row r="20" spans="2:6">
      <c r="B20" s="86"/>
      <c r="C20" s="45"/>
      <c r="D20" s="45"/>
    </row>
    <row r="22" spans="2:6">
      <c r="B22" s="48" t="s">
        <v>273</v>
      </c>
      <c r="C22" s="48"/>
    </row>
    <row r="23" spans="2:6">
      <c r="F23" s="49" t="s">
        <v>282</v>
      </c>
    </row>
    <row r="24" spans="2:6">
      <c r="B24" s="209" t="s">
        <v>55</v>
      </c>
      <c r="C24" s="211" t="s">
        <v>53</v>
      </c>
      <c r="D24" s="211" t="s">
        <v>68</v>
      </c>
    </row>
    <row r="25" spans="2:6">
      <c r="B25" s="210" t="s">
        <v>236</v>
      </c>
      <c r="C25" s="212" t="s">
        <v>235</v>
      </c>
      <c r="D25" s="212" t="s">
        <v>237</v>
      </c>
    </row>
    <row r="26" spans="2:6">
      <c r="B26" s="86" t="s">
        <v>238</v>
      </c>
      <c r="C26" s="45" t="s">
        <v>239</v>
      </c>
      <c r="D26" s="45" t="s">
        <v>240</v>
      </c>
    </row>
    <row r="27" spans="2:6">
      <c r="B27" s="86" t="s">
        <v>241</v>
      </c>
      <c r="C27" s="45" t="s">
        <v>242</v>
      </c>
      <c r="D27" s="45" t="s">
        <v>243</v>
      </c>
    </row>
    <row r="28" spans="2:6">
      <c r="B28" s="86" t="s">
        <v>244</v>
      </c>
      <c r="C28" s="45" t="s">
        <v>48</v>
      </c>
      <c r="D28" s="45" t="s">
        <v>245</v>
      </c>
    </row>
    <row r="29" spans="2:6">
      <c r="B29" s="86">
        <v>0</v>
      </c>
      <c r="C29" s="45"/>
      <c r="D29" s="45"/>
    </row>
    <row r="30" spans="2:6">
      <c r="B30" s="86"/>
      <c r="C30" s="45"/>
      <c r="D30" s="45"/>
    </row>
    <row r="33" spans="2:6">
      <c r="B33" s="48" t="s">
        <v>274</v>
      </c>
      <c r="C33" s="48"/>
      <c r="D33" s="48"/>
      <c r="E33" s="48"/>
      <c r="F33" s="48"/>
    </row>
    <row r="34" spans="2:6">
      <c r="B34" s="48"/>
      <c r="C34" s="48"/>
      <c r="D34" s="48"/>
      <c r="E34" s="48"/>
      <c r="F34" s="48"/>
    </row>
    <row r="35" spans="2:6">
      <c r="B35" s="48" t="s">
        <v>275</v>
      </c>
      <c r="C35" s="48"/>
      <c r="D35" s="48"/>
      <c r="E35" s="48"/>
      <c r="F35" s="48"/>
    </row>
    <row r="36" spans="2:6">
      <c r="B36" s="48"/>
      <c r="C36" s="48"/>
      <c r="D36" s="48"/>
      <c r="E36" s="48"/>
      <c r="F36" s="48"/>
    </row>
    <row r="37" spans="2:6">
      <c r="B37" s="48"/>
      <c r="C37" s="48"/>
      <c r="D37" s="48"/>
      <c r="E37" s="48"/>
      <c r="F37" s="48"/>
    </row>
    <row r="38" spans="2:6">
      <c r="B38" s="48"/>
      <c r="C38" s="48"/>
      <c r="D38" s="48"/>
      <c r="E38" s="48"/>
      <c r="F38" s="48"/>
    </row>
    <row r="39" spans="2:6">
      <c r="B39" s="48"/>
      <c r="C39" s="48"/>
      <c r="D39" s="48"/>
      <c r="E39" s="48"/>
      <c r="F39" s="48"/>
    </row>
    <row r="40" spans="2:6">
      <c r="B40" s="48"/>
      <c r="C40" s="48"/>
      <c r="D40" s="48"/>
      <c r="E40" s="48"/>
      <c r="F40" s="48"/>
    </row>
    <row r="41" spans="2:6">
      <c r="B41" s="48" t="s">
        <v>69</v>
      </c>
      <c r="C41" s="48"/>
      <c r="D41" s="48"/>
      <c r="E41" s="48"/>
      <c r="F41" s="48"/>
    </row>
    <row r="43" spans="2:6">
      <c r="B43" s="209" t="s">
        <v>70</v>
      </c>
      <c r="C43" s="211" t="s">
        <v>246</v>
      </c>
      <c r="D43" s="211" t="s">
        <v>71</v>
      </c>
    </row>
    <row r="44" spans="2:6">
      <c r="B44" s="210"/>
      <c r="C44" s="212"/>
      <c r="D44" s="212"/>
    </row>
    <row r="45" spans="2:6">
      <c r="B45" s="45"/>
      <c r="C45" s="45"/>
      <c r="D45" s="45"/>
    </row>
    <row r="46" spans="2:6">
      <c r="B46" s="45"/>
      <c r="C46" s="45"/>
      <c r="D46" s="45"/>
    </row>
    <row r="47" spans="2:6">
      <c r="B47" s="45"/>
      <c r="C47" s="45"/>
      <c r="D47" s="45"/>
    </row>
    <row r="48" spans="2:6">
      <c r="B48" s="45"/>
      <c r="C48" s="45"/>
      <c r="D48" s="45"/>
    </row>
    <row r="49" spans="2:4">
      <c r="B49" s="45"/>
      <c r="C49" s="45"/>
      <c r="D49" s="45"/>
    </row>
    <row r="50" spans="2:4">
      <c r="B50" s="45"/>
      <c r="C50" s="45"/>
      <c r="D50" s="45"/>
    </row>
  </sheetData>
  <mergeCells count="11">
    <mergeCell ref="B24:B25"/>
    <mergeCell ref="C24:C25"/>
    <mergeCell ref="D24:D25"/>
    <mergeCell ref="B43:B44"/>
    <mergeCell ref="C43:C44"/>
    <mergeCell ref="D43:D44"/>
    <mergeCell ref="B7:D7"/>
    <mergeCell ref="B5:J5"/>
    <mergeCell ref="B10:B11"/>
    <mergeCell ref="C10:C11"/>
    <mergeCell ref="D10:D11"/>
  </mergeCells>
  <hyperlinks>
    <hyperlink ref="D25" r:id="rId1"/>
    <hyperlink ref="D26" r:id="rId2"/>
    <hyperlink ref="D27" r:id="rId3"/>
    <hyperlink ref="D28" r:id="rId4"/>
  </hyperlinks>
  <pageMargins left="0.7" right="0.7" top="0.75" bottom="0.75" header="0.3" footer="0.3"/>
  <drawing r:id="rId5"/>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J6"/>
  <sheetViews>
    <sheetView zoomScale="70" zoomScaleNormal="70" zoomScalePageLayoutView="175" workbookViewId="0">
      <selection activeCell="F22" sqref="F22"/>
    </sheetView>
  </sheetViews>
  <sheetFormatPr baseColWidth="10" defaultColWidth="11.42578125" defaultRowHeight="15"/>
  <cols>
    <col min="1" max="1" width="7" customWidth="1"/>
    <col min="2" max="3" width="22.42578125" customWidth="1"/>
    <col min="4" max="4" width="20.140625" customWidth="1"/>
    <col min="5" max="5" width="15.140625" customWidth="1"/>
    <col min="6" max="6" width="29" customWidth="1"/>
    <col min="7" max="7" width="16.85546875" customWidth="1"/>
    <col min="8" max="8" width="15.140625" customWidth="1"/>
  </cols>
  <sheetData>
    <row r="2" spans="2:10" ht="18">
      <c r="B2" s="39"/>
      <c r="C2" s="39"/>
      <c r="D2" s="39"/>
      <c r="E2" s="39"/>
      <c r="F2" s="39"/>
      <c r="G2" s="39"/>
      <c r="H2" s="39"/>
      <c r="I2" s="39"/>
      <c r="J2" s="39"/>
    </row>
    <row r="3" spans="2:10" ht="18">
      <c r="B3" s="39"/>
      <c r="C3" s="39"/>
      <c r="D3" s="39"/>
      <c r="E3" s="39"/>
      <c r="F3" s="39"/>
      <c r="G3" s="39"/>
      <c r="H3" s="39"/>
      <c r="I3" s="39"/>
      <c r="J3" s="39"/>
    </row>
    <row r="4" spans="2:10" ht="18">
      <c r="B4" s="195" t="s">
        <v>72</v>
      </c>
      <c r="C4" s="195"/>
      <c r="D4" s="195"/>
      <c r="E4" s="195"/>
      <c r="F4" s="195"/>
      <c r="G4" s="195"/>
      <c r="H4" s="195"/>
      <c r="I4" s="195"/>
      <c r="J4" s="195"/>
    </row>
    <row r="5" spans="2:10" ht="14.25" customHeight="1">
      <c r="B5" s="5"/>
    </row>
    <row r="6" spans="2:10">
      <c r="B6" s="50" t="s">
        <v>477</v>
      </c>
    </row>
  </sheetData>
  <mergeCells count="1">
    <mergeCell ref="B4:J4"/>
  </mergeCells>
  <pageMargins left="0.7" right="0.7" top="0.75" bottom="0.75" header="0.3" footer="0.3"/>
  <drawing r:id="rId1"/>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J7"/>
  <sheetViews>
    <sheetView workbookViewId="0">
      <selection activeCell="K21" sqref="K21"/>
    </sheetView>
  </sheetViews>
  <sheetFormatPr baseColWidth="10" defaultColWidth="11.42578125" defaultRowHeight="15"/>
  <sheetData>
    <row r="1" spans="2:10" ht="18.75">
      <c r="B1" s="5" t="s">
        <v>65</v>
      </c>
    </row>
    <row r="2" spans="2:10" ht="15.75" thickBot="1"/>
    <row r="3" spans="2:10" ht="43.5" thickBot="1">
      <c r="B3" s="10" t="s">
        <v>56</v>
      </c>
      <c r="C3" s="6" t="s">
        <v>57</v>
      </c>
      <c r="D3" s="6" t="s">
        <v>58</v>
      </c>
      <c r="E3" s="6" t="s">
        <v>59</v>
      </c>
      <c r="F3" s="6" t="s">
        <v>60</v>
      </c>
      <c r="G3" s="6" t="s">
        <v>61</v>
      </c>
      <c r="H3" s="6" t="s">
        <v>62</v>
      </c>
      <c r="I3" s="6" t="s">
        <v>63</v>
      </c>
      <c r="J3" s="6" t="s">
        <v>64</v>
      </c>
    </row>
    <row r="4" spans="2:10" ht="15.75" thickBot="1">
      <c r="B4" s="4"/>
      <c r="C4" s="9"/>
      <c r="D4" s="9"/>
      <c r="E4" s="2"/>
      <c r="F4" s="2"/>
      <c r="G4" s="2"/>
      <c r="H4" s="2"/>
      <c r="I4" s="2"/>
      <c r="J4" s="2"/>
    </row>
    <row r="5" spans="2:10" ht="15.75" thickBot="1">
      <c r="B5" s="4"/>
      <c r="C5" s="9"/>
      <c r="D5" s="9"/>
      <c r="E5" s="2"/>
      <c r="F5" s="2"/>
      <c r="G5" s="2"/>
      <c r="H5" s="2"/>
      <c r="I5" s="2"/>
      <c r="J5" s="2"/>
    </row>
    <row r="6" spans="2:10" ht="15.75" thickBot="1">
      <c r="B6" s="4"/>
      <c r="C6" s="9"/>
      <c r="D6" s="9"/>
      <c r="E6" s="2"/>
      <c r="F6" s="2"/>
      <c r="G6" s="2"/>
      <c r="H6" s="2"/>
      <c r="I6" s="2"/>
      <c r="J6" s="2"/>
    </row>
    <row r="7" spans="2:10" ht="15.75" thickBot="1">
      <c r="B7" s="4"/>
      <c r="C7" s="9"/>
      <c r="D7" s="9"/>
      <c r="E7" s="2"/>
      <c r="F7" s="2"/>
      <c r="G7" s="2"/>
      <c r="H7" s="2"/>
      <c r="I7" s="2"/>
      <c r="J7" s="2"/>
    </row>
  </sheetData>
  <dataValidations count="1">
    <dataValidation type="list" allowBlank="1" showInputMessage="1" showErrorMessage="1" sqref="J4:J7">
      <formula1>$L$17:$L$19</formula1>
    </dataValidation>
  </dataValidations>
  <pageMargins left="0.7" right="0.7" top="0.75" bottom="0.75" header="0.3" footer="0.3"/>
  <legacyDrawing r:id="rId1"/>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6:J51"/>
  <sheetViews>
    <sheetView topLeftCell="A10" zoomScale="85" zoomScaleNormal="85" zoomScalePageLayoutView="145" workbookViewId="0">
      <selection activeCell="D24" sqref="D24"/>
    </sheetView>
  </sheetViews>
  <sheetFormatPr baseColWidth="10" defaultColWidth="11.42578125" defaultRowHeight="15"/>
  <cols>
    <col min="1" max="1" width="5" customWidth="1"/>
    <col min="2" max="2" width="15.42578125" customWidth="1"/>
    <col min="3" max="3" width="41" bestFit="1" customWidth="1"/>
    <col min="4" max="4" width="28.42578125" bestFit="1" customWidth="1"/>
    <col min="5" max="5" width="52.85546875" bestFit="1" customWidth="1"/>
    <col min="6" max="6" width="31" customWidth="1"/>
    <col min="7" max="7" width="20.85546875" customWidth="1"/>
  </cols>
  <sheetData>
    <row r="6" spans="2:10" ht="18">
      <c r="B6" s="195" t="s">
        <v>257</v>
      </c>
      <c r="C6" s="195"/>
      <c r="D6" s="195"/>
      <c r="E6" s="195"/>
      <c r="F6" s="195"/>
      <c r="G6" s="195"/>
      <c r="H6" s="195"/>
      <c r="I6" s="195"/>
      <c r="J6" s="195"/>
    </row>
    <row r="8" spans="2:10" ht="33.6" customHeight="1">
      <c r="B8" s="205" t="s">
        <v>265</v>
      </c>
      <c r="C8" s="205"/>
      <c r="D8" s="205"/>
      <c r="E8" s="205"/>
      <c r="F8" s="205"/>
      <c r="G8" s="205"/>
    </row>
    <row r="9" spans="2:10">
      <c r="B9" s="51" t="s">
        <v>290</v>
      </c>
    </row>
    <row r="10" spans="2:10" ht="15" customHeight="1">
      <c r="B10" s="199" t="s">
        <v>258</v>
      </c>
      <c r="C10" s="199" t="s">
        <v>259</v>
      </c>
      <c r="D10" s="202" t="s">
        <v>260</v>
      </c>
      <c r="E10" s="202" t="s">
        <v>261</v>
      </c>
      <c r="F10" s="230" t="s">
        <v>55</v>
      </c>
      <c r="G10" s="230" t="s">
        <v>171</v>
      </c>
    </row>
    <row r="11" spans="2:10" ht="26.1" customHeight="1">
      <c r="B11" s="200" t="s">
        <v>266</v>
      </c>
      <c r="C11" s="200" t="s">
        <v>267</v>
      </c>
      <c r="D11" s="203" t="s">
        <v>262</v>
      </c>
      <c r="E11" s="203" t="s">
        <v>268</v>
      </c>
      <c r="F11" s="231"/>
      <c r="G11" s="231" t="s">
        <v>269</v>
      </c>
    </row>
    <row r="12" spans="2:10">
      <c r="B12" s="218" t="s">
        <v>495</v>
      </c>
      <c r="C12" s="45" t="s">
        <v>801</v>
      </c>
      <c r="D12" s="45" t="s">
        <v>256</v>
      </c>
      <c r="E12" s="45" t="s">
        <v>256</v>
      </c>
      <c r="F12" s="144" t="s">
        <v>610</v>
      </c>
      <c r="G12" s="45" t="s">
        <v>596</v>
      </c>
    </row>
    <row r="13" spans="2:10" ht="26.1" customHeight="1">
      <c r="B13" s="219"/>
      <c r="C13" s="45" t="s">
        <v>481</v>
      </c>
      <c r="D13" s="45" t="s">
        <v>595</v>
      </c>
      <c r="E13" s="45" t="s">
        <v>499</v>
      </c>
      <c r="F13" s="144" t="s">
        <v>610</v>
      </c>
      <c r="G13" s="45" t="s">
        <v>596</v>
      </c>
    </row>
    <row r="14" spans="2:10">
      <c r="B14" s="220"/>
      <c r="C14" s="45" t="s">
        <v>569</v>
      </c>
      <c r="D14" s="45" t="s">
        <v>595</v>
      </c>
      <c r="E14" s="45" t="s">
        <v>409</v>
      </c>
      <c r="F14" s="144" t="s">
        <v>610</v>
      </c>
      <c r="G14" s="45" t="s">
        <v>596</v>
      </c>
    </row>
    <row r="15" spans="2:10">
      <c r="B15" s="43"/>
      <c r="C15" s="45"/>
      <c r="D15" s="45"/>
      <c r="E15" s="45"/>
      <c r="F15" s="140"/>
      <c r="G15" s="45"/>
    </row>
    <row r="16" spans="2:10" ht="15" customHeight="1">
      <c r="B16" s="221" t="s">
        <v>597</v>
      </c>
      <c r="C16" s="45" t="s">
        <v>484</v>
      </c>
      <c r="D16" s="45" t="s">
        <v>598</v>
      </c>
      <c r="E16" s="45" t="s">
        <v>599</v>
      </c>
      <c r="F16" s="144" t="s">
        <v>610</v>
      </c>
      <c r="G16" s="45" t="s">
        <v>596</v>
      </c>
    </row>
    <row r="17" spans="2:7">
      <c r="B17" s="222"/>
      <c r="C17" s="45" t="s">
        <v>486</v>
      </c>
      <c r="D17" s="45" t="s">
        <v>598</v>
      </c>
      <c r="E17" s="45" t="s">
        <v>600</v>
      </c>
      <c r="F17" s="144" t="s">
        <v>610</v>
      </c>
      <c r="G17" s="45" t="s">
        <v>596</v>
      </c>
    </row>
    <row r="18" spans="2:7">
      <c r="B18" s="223"/>
      <c r="C18" s="45" t="s">
        <v>428</v>
      </c>
      <c r="D18" s="45" t="s">
        <v>607</v>
      </c>
      <c r="E18" s="45" t="s">
        <v>601</v>
      </c>
      <c r="F18" s="144" t="s">
        <v>610</v>
      </c>
      <c r="G18" s="45" t="s">
        <v>596</v>
      </c>
    </row>
    <row r="19" spans="2:7">
      <c r="B19" s="43"/>
      <c r="C19" s="45"/>
      <c r="D19" s="45"/>
      <c r="E19" s="45"/>
      <c r="F19" s="140"/>
      <c r="G19" s="45"/>
    </row>
    <row r="20" spans="2:7" ht="15" customHeight="1">
      <c r="B20" s="224" t="s">
        <v>602</v>
      </c>
      <c r="C20" s="45" t="s">
        <v>438</v>
      </c>
      <c r="D20" s="45" t="s">
        <v>607</v>
      </c>
      <c r="E20" s="45" t="s">
        <v>571</v>
      </c>
      <c r="F20" s="144" t="s">
        <v>610</v>
      </c>
      <c r="G20" s="45" t="s">
        <v>596</v>
      </c>
    </row>
    <row r="21" spans="2:7">
      <c r="B21" s="225"/>
      <c r="C21" s="45" t="s">
        <v>443</v>
      </c>
      <c r="D21" s="45" t="s">
        <v>608</v>
      </c>
      <c r="E21" s="45" t="s">
        <v>571</v>
      </c>
      <c r="F21" s="144" t="s">
        <v>610</v>
      </c>
      <c r="G21" s="45"/>
    </row>
    <row r="22" spans="2:7">
      <c r="B22" s="225"/>
      <c r="C22" s="45" t="s">
        <v>445</v>
      </c>
      <c r="D22" s="45"/>
      <c r="E22" s="45"/>
      <c r="F22" s="140"/>
      <c r="G22" s="45"/>
    </row>
    <row r="23" spans="2:7">
      <c r="B23" s="225"/>
      <c r="C23" s="45" t="s">
        <v>802</v>
      </c>
      <c r="D23" s="45" t="s">
        <v>256</v>
      </c>
      <c r="E23" s="45" t="s">
        <v>256</v>
      </c>
      <c r="F23" s="144" t="s">
        <v>610</v>
      </c>
      <c r="G23" s="45" t="s">
        <v>596</v>
      </c>
    </row>
    <row r="24" spans="2:7">
      <c r="B24" s="225"/>
      <c r="C24" s="45" t="s">
        <v>603</v>
      </c>
      <c r="D24" s="45" t="s">
        <v>598</v>
      </c>
      <c r="E24" s="45" t="s">
        <v>576</v>
      </c>
      <c r="F24" s="144" t="s">
        <v>610</v>
      </c>
      <c r="G24" s="45" t="s">
        <v>596</v>
      </c>
    </row>
    <row r="25" spans="2:7">
      <c r="B25" s="225"/>
      <c r="C25" s="45" t="s">
        <v>604</v>
      </c>
      <c r="D25" s="45" t="s">
        <v>595</v>
      </c>
      <c r="E25" s="45" t="s">
        <v>409</v>
      </c>
      <c r="F25" s="144" t="s">
        <v>610</v>
      </c>
      <c r="G25" s="45" t="s">
        <v>596</v>
      </c>
    </row>
    <row r="26" spans="2:7">
      <c r="B26" s="225"/>
      <c r="C26" s="45" t="s">
        <v>446</v>
      </c>
      <c r="D26" s="45" t="s">
        <v>609</v>
      </c>
      <c r="E26" s="45" t="s">
        <v>571</v>
      </c>
      <c r="F26" s="144" t="s">
        <v>610</v>
      </c>
      <c r="G26" s="45" t="s">
        <v>596</v>
      </c>
    </row>
    <row r="27" spans="2:7">
      <c r="B27" s="225"/>
      <c r="C27" s="45" t="s">
        <v>570</v>
      </c>
      <c r="D27" s="45" t="s">
        <v>609</v>
      </c>
      <c r="E27" s="45" t="s">
        <v>571</v>
      </c>
      <c r="F27" s="144" t="s">
        <v>610</v>
      </c>
      <c r="G27" s="45" t="s">
        <v>596</v>
      </c>
    </row>
    <row r="28" spans="2:7">
      <c r="B28" s="134"/>
      <c r="C28" s="45"/>
      <c r="D28" s="45"/>
      <c r="E28" s="45"/>
      <c r="F28" s="140"/>
      <c r="G28" s="45"/>
    </row>
    <row r="29" spans="2:7">
      <c r="B29" s="43"/>
      <c r="C29" s="45"/>
      <c r="D29" s="45"/>
      <c r="E29" s="45"/>
      <c r="F29" s="140"/>
      <c r="G29" s="45"/>
    </row>
    <row r="30" spans="2:7">
      <c r="B30" s="224" t="s">
        <v>605</v>
      </c>
      <c r="C30" s="45" t="s">
        <v>449</v>
      </c>
      <c r="D30" s="45" t="s">
        <v>609</v>
      </c>
      <c r="E30" s="45" t="s">
        <v>571</v>
      </c>
      <c r="F30" s="144" t="s">
        <v>610</v>
      </c>
      <c r="G30" s="45" t="s">
        <v>596</v>
      </c>
    </row>
    <row r="31" spans="2:7">
      <c r="B31" s="225"/>
      <c r="C31" s="45" t="s">
        <v>303</v>
      </c>
      <c r="D31" s="45" t="s">
        <v>256</v>
      </c>
      <c r="E31" s="45" t="s">
        <v>256</v>
      </c>
      <c r="F31" s="144" t="s">
        <v>610</v>
      </c>
      <c r="G31" s="45" t="s">
        <v>256</v>
      </c>
    </row>
    <row r="32" spans="2:7">
      <c r="B32" s="225"/>
      <c r="C32" s="45" t="s">
        <v>488</v>
      </c>
      <c r="D32" s="45" t="s">
        <v>609</v>
      </c>
      <c r="E32" s="45" t="s">
        <v>573</v>
      </c>
      <c r="F32" s="144" t="s">
        <v>610</v>
      </c>
      <c r="G32" s="45" t="s">
        <v>596</v>
      </c>
    </row>
    <row r="33" spans="1:7">
      <c r="A33" s="135"/>
      <c r="B33" s="225"/>
      <c r="C33" s="45" t="s">
        <v>579</v>
      </c>
      <c r="D33" s="45" t="s">
        <v>609</v>
      </c>
      <c r="E33" s="45" t="s">
        <v>573</v>
      </c>
      <c r="F33" s="144" t="s">
        <v>610</v>
      </c>
      <c r="G33" s="45" t="s">
        <v>596</v>
      </c>
    </row>
    <row r="34" spans="1:7">
      <c r="A34" s="135"/>
      <c r="B34" s="225"/>
      <c r="C34" s="45" t="s">
        <v>489</v>
      </c>
      <c r="D34" s="45" t="s">
        <v>256</v>
      </c>
      <c r="E34" s="45" t="s">
        <v>256</v>
      </c>
      <c r="F34" s="141" t="s">
        <v>256</v>
      </c>
      <c r="G34" s="45"/>
    </row>
    <row r="35" spans="1:7">
      <c r="A35" s="135"/>
      <c r="B35" s="225"/>
      <c r="C35" s="45" t="s">
        <v>453</v>
      </c>
      <c r="D35" s="45" t="s">
        <v>609</v>
      </c>
      <c r="E35" s="45" t="s">
        <v>571</v>
      </c>
      <c r="F35" s="144" t="s">
        <v>610</v>
      </c>
      <c r="G35" s="45" t="s">
        <v>596</v>
      </c>
    </row>
    <row r="36" spans="1:7">
      <c r="A36" s="135"/>
      <c r="B36" s="225"/>
      <c r="C36" s="45" t="s">
        <v>457</v>
      </c>
      <c r="D36" s="45" t="s">
        <v>609</v>
      </c>
      <c r="E36" s="45" t="s">
        <v>571</v>
      </c>
      <c r="F36" s="144" t="s">
        <v>610</v>
      </c>
      <c r="G36" s="45" t="s">
        <v>596</v>
      </c>
    </row>
    <row r="37" spans="1:7">
      <c r="A37" s="135"/>
      <c r="B37" s="225"/>
      <c r="C37" s="45" t="s">
        <v>459</v>
      </c>
      <c r="D37" s="45" t="s">
        <v>609</v>
      </c>
      <c r="E37" s="45" t="s">
        <v>571</v>
      </c>
      <c r="F37" s="144" t="s">
        <v>610</v>
      </c>
      <c r="G37" s="45" t="s">
        <v>596</v>
      </c>
    </row>
    <row r="38" spans="1:7">
      <c r="A38" s="135"/>
      <c r="B38" s="226"/>
      <c r="C38" s="45" t="s">
        <v>461</v>
      </c>
      <c r="D38" s="45" t="s">
        <v>609</v>
      </c>
      <c r="E38" s="45" t="s">
        <v>571</v>
      </c>
      <c r="F38" s="144" t="s">
        <v>610</v>
      </c>
      <c r="G38" s="45" t="s">
        <v>596</v>
      </c>
    </row>
    <row r="39" spans="1:7">
      <c r="A39" s="135"/>
      <c r="B39" s="43"/>
      <c r="C39" s="45"/>
      <c r="D39" s="45"/>
      <c r="E39" s="45"/>
      <c r="F39" s="141"/>
      <c r="G39" s="45"/>
    </row>
    <row r="40" spans="1:7">
      <c r="A40" s="135"/>
      <c r="B40" s="227" t="s">
        <v>427</v>
      </c>
      <c r="C40" s="45" t="s">
        <v>463</v>
      </c>
      <c r="D40" s="45" t="s">
        <v>609</v>
      </c>
      <c r="E40" s="45" t="s">
        <v>580</v>
      </c>
      <c r="F40" s="144" t="s">
        <v>610</v>
      </c>
      <c r="G40" s="45" t="s">
        <v>596</v>
      </c>
    </row>
    <row r="41" spans="1:7">
      <c r="A41" s="135"/>
      <c r="B41" s="228"/>
      <c r="C41" s="45" t="s">
        <v>272</v>
      </c>
      <c r="D41" s="45" t="s">
        <v>609</v>
      </c>
      <c r="E41" s="45" t="s">
        <v>522</v>
      </c>
      <c r="F41" s="144" t="s">
        <v>610</v>
      </c>
      <c r="G41" s="45" t="s">
        <v>596</v>
      </c>
    </row>
    <row r="42" spans="1:7">
      <c r="A42" s="135"/>
      <c r="B42" s="229"/>
      <c r="C42" s="43" t="s">
        <v>581</v>
      </c>
      <c r="D42" s="45" t="s">
        <v>609</v>
      </c>
      <c r="E42" s="45" t="s">
        <v>522</v>
      </c>
      <c r="F42" s="144" t="s">
        <v>610</v>
      </c>
      <c r="G42" s="45" t="s">
        <v>596</v>
      </c>
    </row>
    <row r="43" spans="1:7">
      <c r="A43" s="135"/>
      <c r="B43" s="43"/>
      <c r="C43" s="43"/>
      <c r="D43" s="43"/>
      <c r="E43" s="43"/>
      <c r="F43" s="141"/>
      <c r="G43" s="45"/>
    </row>
    <row r="44" spans="1:7" ht="15.75" customHeight="1">
      <c r="A44" s="135"/>
      <c r="B44" s="221" t="s">
        <v>469</v>
      </c>
      <c r="C44" s="43" t="s">
        <v>582</v>
      </c>
      <c r="D44" s="45" t="s">
        <v>595</v>
      </c>
      <c r="E44" s="43" t="s">
        <v>410</v>
      </c>
      <c r="F44" s="144" t="s">
        <v>610</v>
      </c>
      <c r="G44" s="45" t="s">
        <v>256</v>
      </c>
    </row>
    <row r="45" spans="1:7">
      <c r="A45" s="135"/>
      <c r="B45" s="222"/>
      <c r="C45" s="43" t="s">
        <v>583</v>
      </c>
      <c r="D45" s="45" t="s">
        <v>595</v>
      </c>
      <c r="E45" s="43" t="s">
        <v>410</v>
      </c>
      <c r="F45" s="144" t="s">
        <v>610</v>
      </c>
      <c r="G45" s="45" t="s">
        <v>256</v>
      </c>
    </row>
    <row r="46" spans="1:7">
      <c r="A46" s="135"/>
      <c r="B46" s="223"/>
      <c r="C46" s="43" t="s">
        <v>584</v>
      </c>
      <c r="D46" s="45" t="s">
        <v>595</v>
      </c>
      <c r="E46" s="43" t="s">
        <v>410</v>
      </c>
      <c r="F46" s="144" t="s">
        <v>610</v>
      </c>
      <c r="G46" s="45" t="s">
        <v>256</v>
      </c>
    </row>
    <row r="47" spans="1:7" ht="39.75" customHeight="1">
      <c r="B47" s="136"/>
      <c r="C47" s="27" t="s">
        <v>263</v>
      </c>
      <c r="E47" s="26"/>
      <c r="F47" s="26"/>
      <c r="G47" s="137"/>
    </row>
    <row r="48" spans="1:7" ht="31.5" customHeight="1">
      <c r="B48" s="138"/>
      <c r="C48" s="213" t="s">
        <v>264</v>
      </c>
      <c r="D48" s="214"/>
      <c r="E48" s="142" t="s">
        <v>271</v>
      </c>
      <c r="F48" s="143"/>
      <c r="G48" s="139"/>
    </row>
    <row r="49" spans="3:7" ht="38.25" customHeight="1">
      <c r="C49" s="215" t="s">
        <v>270</v>
      </c>
      <c r="D49" s="215"/>
      <c r="E49" s="216" t="s">
        <v>606</v>
      </c>
      <c r="F49" s="217"/>
      <c r="G49" s="72"/>
    </row>
    <row r="50" spans="3:7" ht="28.5" customHeight="1">
      <c r="G50" s="72"/>
    </row>
    <row r="51" spans="3:7" ht="28.5" hidden="1" customHeight="1"/>
  </sheetData>
  <mergeCells count="17">
    <mergeCell ref="B6:J6"/>
    <mergeCell ref="B8:G8"/>
    <mergeCell ref="B10:B11"/>
    <mergeCell ref="C10:C11"/>
    <mergeCell ref="D10:D11"/>
    <mergeCell ref="E10:E11"/>
    <mergeCell ref="F10:F11"/>
    <mergeCell ref="G10:G11"/>
    <mergeCell ref="C48:D48"/>
    <mergeCell ref="C49:D49"/>
    <mergeCell ref="E49:F49"/>
    <mergeCell ref="B12:B14"/>
    <mergeCell ref="B16:B18"/>
    <mergeCell ref="B20:B27"/>
    <mergeCell ref="B30:B38"/>
    <mergeCell ref="B40:B42"/>
    <mergeCell ref="B44:B46"/>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24</vt:i4>
      </vt:variant>
      <vt:variant>
        <vt:lpstr>Rangos con nombre</vt:lpstr>
      </vt:variant>
      <vt:variant>
        <vt:i4>4</vt:i4>
      </vt:variant>
    </vt:vector>
  </HeadingPairs>
  <TitlesOfParts>
    <vt:vector size="28" baseType="lpstr">
      <vt:lpstr>Info. Gral</vt:lpstr>
      <vt:lpstr>1. Descripción</vt:lpstr>
      <vt:lpstr>2. Generales</vt:lpstr>
      <vt:lpstr>3. Alcance</vt:lpstr>
      <vt:lpstr>Integracion</vt:lpstr>
      <vt:lpstr>4. Estrategia y RH</vt:lpstr>
      <vt:lpstr>5. Cronograma </vt:lpstr>
      <vt:lpstr>Plan de Pagos</vt:lpstr>
      <vt:lpstr>6. Plan de Calidad </vt:lpstr>
      <vt:lpstr>7. Plan de Comunicacion y Datos</vt:lpstr>
      <vt:lpstr>8. Infr y Adq</vt:lpstr>
      <vt:lpstr>9.1 Repositorio</vt:lpstr>
      <vt:lpstr>9.2 Flujo Aprobación </vt:lpstr>
      <vt:lpstr>10. Gestión de Riesgos</vt:lpstr>
      <vt:lpstr>11.1 Reuniones de seguimien (2</vt:lpstr>
      <vt:lpstr>11.2 Acuerdos</vt:lpstr>
      <vt:lpstr>Presupuesto</vt:lpstr>
      <vt:lpstr>12 Indicadores</vt:lpstr>
      <vt:lpstr>13. Ambiente de Trabajo</vt:lpstr>
      <vt:lpstr>RiesgoTécnicos</vt:lpstr>
      <vt:lpstr>RiesgoCalendario</vt:lpstr>
      <vt:lpstr>Riesgo Administración</vt:lpstr>
      <vt:lpstr>RiesgosOrganizacionales</vt:lpstr>
      <vt:lpstr>ParámetrosRiesgos</vt:lpstr>
      <vt:lpstr>RiesgoCalendario!Área_de_impresión</vt:lpstr>
      <vt:lpstr>RiesgoTécnicos!Área_de_impresión</vt:lpstr>
      <vt:lpstr>RiesgoCalendario!Títulos_a_imprimir</vt:lpstr>
      <vt:lpstr>RiesgoTécnicos!Títulos_a_imprimir</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Plan Integral de Proyecto</dc:title>
  <dc:creator>Cristhian Mendez</dc:creator>
  <cp:lastModifiedBy>Cristhian Martín Méndez</cp:lastModifiedBy>
  <dcterms:created xsi:type="dcterms:W3CDTF">2014-09-08T22:38:03Z</dcterms:created>
  <dcterms:modified xsi:type="dcterms:W3CDTF">2016-05-12T20:44:28Z</dcterms:modified>
</cp:coreProperties>
</file>