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19440" windowHeight="8505" activeTab="1"/>
  </bookViews>
  <sheets>
    <sheet name="Matriz de Probabilidad" sheetId="5" r:id="rId1"/>
    <sheet name="Matriz de Riesgos" sheetId="1" r:id="rId2"/>
    <sheet name="Planes de acción" sheetId="4" r:id="rId3"/>
  </sheets>
  <calcPr calcId="125725"/>
</workbook>
</file>

<file path=xl/calcChain.xml><?xml version="1.0" encoding="utf-8"?>
<calcChain xmlns="http://schemas.openxmlformats.org/spreadsheetml/2006/main">
  <c r="F8" i="1"/>
  <c r="G7" i="5"/>
  <c r="H7"/>
  <c r="I7"/>
  <c r="F7"/>
  <c r="G6"/>
  <c r="H6"/>
  <c r="I6"/>
  <c r="F6"/>
  <c r="G5"/>
  <c r="H5"/>
  <c r="I5"/>
  <c r="F5"/>
  <c r="G4"/>
  <c r="H4"/>
  <c r="I4"/>
  <c r="F4"/>
  <c r="F7" i="1"/>
  <c r="F6"/>
  <c r="F5" l="1"/>
</calcChain>
</file>

<file path=xl/comments1.xml><?xml version="1.0" encoding="utf-8"?>
<comments xmlns="http://schemas.openxmlformats.org/spreadsheetml/2006/main">
  <authors>
    <author>Examen PMP Fastrack</author>
    <author>CGA</author>
  </authors>
  <commentList>
    <comment ref="B4" authorId="0">
      <text>
        <r>
          <rPr>
            <sz val="9"/>
            <color indexed="81"/>
            <rFont val="Tahoma"/>
            <family val="2"/>
          </rPr>
          <t xml:space="preserve">Numero Consecutivo de la matriz de interesados
</t>
        </r>
      </text>
    </comment>
    <comment ref="C4" authorId="0">
      <text>
        <r>
          <rPr>
            <sz val="9"/>
            <color indexed="81"/>
            <rFont val="Tahoma"/>
            <family val="2"/>
          </rPr>
          <t xml:space="preserve">Comentario que especifique el problema o riesgo identificado </t>
        </r>
      </text>
    </comment>
    <comment ref="D4" authorId="0">
      <text>
        <r>
          <rPr>
            <sz val="9"/>
            <color indexed="81"/>
            <rFont val="Tahoma"/>
            <family val="2"/>
          </rPr>
          <t xml:space="preserve"> Identifica el porcentaje problable de que el riesgo suceda</t>
        </r>
      </text>
    </comment>
    <comment ref="E4" authorId="0">
      <text>
        <r>
          <rPr>
            <sz val="9"/>
            <color indexed="81"/>
            <rFont val="Tahoma"/>
            <family val="2"/>
          </rPr>
          <t xml:space="preserve">Identificar bajo análisis el porcentaje de impacto  que el riesgo genera al proyecto su sucede
</t>
        </r>
      </text>
    </comment>
    <comment ref="F4" authorId="0">
      <text>
        <r>
          <rPr>
            <sz val="9"/>
            <color indexed="81"/>
            <rFont val="Tahoma"/>
            <family val="2"/>
          </rPr>
          <t>Analiza la severidad con la que debemos manejar el riesgo este dato saldra de la multiplicacion entre probabilidad e impacto</t>
        </r>
      </text>
    </comment>
    <comment ref="G4" authorId="0">
      <text>
        <r>
          <rPr>
            <sz val="9"/>
            <color indexed="81"/>
            <rFont val="Tahoma"/>
            <family val="2"/>
          </rPr>
          <t>Fecha en la que se inicia el analisis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sz val="9"/>
            <color indexed="81"/>
            <rFont val="Tahoma"/>
            <family val="2"/>
          </rPr>
          <t>Estrategia que se tomara: 
Riesgo: evitar, transferir, mitigar, aceptar
Oportunidad: Explotar,compartir, mejorar, aceptar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Responsable de dar seguimiento a la estrategia y al monitoreo</t>
        </r>
      </text>
    </comment>
    <comment ref="K4" authorId="1">
      <text>
        <r>
          <rPr>
            <b/>
            <sz val="9"/>
            <color indexed="81"/>
            <rFont val="Tahoma"/>
            <family val="2"/>
          </rPr>
          <t xml:space="preserve">A - </t>
        </r>
        <r>
          <rPr>
            <sz val="9"/>
            <color indexed="81"/>
            <rFont val="Tahoma"/>
            <family val="2"/>
          </rPr>
          <t>Abierto</t>
        </r>
        <r>
          <rPr>
            <b/>
            <sz val="9"/>
            <color indexed="81"/>
            <rFont val="Tahoma"/>
            <family val="2"/>
          </rPr>
          <t xml:space="preserve">
S - </t>
        </r>
        <r>
          <rPr>
            <sz val="9"/>
            <color indexed="81"/>
            <rFont val="Tahoma"/>
            <family val="2"/>
          </rPr>
          <t>En Seguimiento de generacion de estrategia, acción y responsable</t>
        </r>
        <r>
          <rPr>
            <b/>
            <sz val="9"/>
            <color indexed="81"/>
            <rFont val="Tahoma"/>
            <family val="2"/>
          </rPr>
          <t xml:space="preserve">
C - </t>
        </r>
        <r>
          <rPr>
            <sz val="9"/>
            <color indexed="81"/>
            <rFont val="Tahoma"/>
            <family val="2"/>
          </rPr>
          <t>Cerrado</t>
        </r>
      </text>
    </comment>
  </commentList>
</comments>
</file>

<file path=xl/comments2.xml><?xml version="1.0" encoding="utf-8"?>
<comments xmlns="http://schemas.openxmlformats.org/spreadsheetml/2006/main">
  <authors>
    <author>Miguel Angel</author>
  </authors>
  <commentList>
    <comment ref="B4" authorId="0">
      <text>
        <r>
          <rPr>
            <sz val="9"/>
            <color indexed="81"/>
            <rFont val="Tahoma"/>
            <family val="2"/>
          </rPr>
          <t>Numero consecutivo de matriz de plan de accion</t>
        </r>
      </text>
    </comment>
    <comment ref="C4" authorId="0">
      <text>
        <r>
          <rPr>
            <sz val="9"/>
            <color indexed="81"/>
            <rFont val="Tahoma"/>
            <family val="2"/>
          </rPr>
          <t xml:space="preserve">Comentario que especifique el problema o riesgo identificado </t>
        </r>
      </text>
    </comment>
    <comment ref="D4" authorId="0">
      <text>
        <r>
          <rPr>
            <sz val="9"/>
            <color indexed="81"/>
            <rFont val="Tahoma"/>
            <family val="2"/>
          </rPr>
          <t>Numero consecutivo de matriz de riesgos</t>
        </r>
      </text>
    </comment>
    <comment ref="E4" authorId="0">
      <text>
        <r>
          <rPr>
            <sz val="9"/>
            <color indexed="81"/>
            <rFont val="Tahoma"/>
            <family val="2"/>
          </rPr>
          <t>Desarrollo del plan de accion que eliminara, mitigara o transferira el riesgo</t>
        </r>
      </text>
    </comment>
    <comment ref="F4" authorId="0">
      <text>
        <r>
          <rPr>
            <sz val="9"/>
            <color indexed="81"/>
            <rFont val="Tahoma"/>
            <family val="2"/>
          </rPr>
          <t>Responsable de dar seguimiento a la estrategia y al monitoreo</t>
        </r>
      </text>
    </comment>
    <comment ref="J4" authorId="0">
      <text>
        <r>
          <rPr>
            <sz val="9"/>
            <color indexed="81"/>
            <rFont val="Tahoma"/>
            <family val="2"/>
          </rPr>
          <t>Resultados obtenidos del plan de accion y estatus del riesgo</t>
        </r>
      </text>
    </comment>
  </commentList>
</comments>
</file>

<file path=xl/sharedStrings.xml><?xml version="1.0" encoding="utf-8"?>
<sst xmlns="http://schemas.openxmlformats.org/spreadsheetml/2006/main" count="58" uniqueCount="44">
  <si>
    <t>ID</t>
  </si>
  <si>
    <t>Descripción</t>
  </si>
  <si>
    <t>Fecha Apertura</t>
  </si>
  <si>
    <t>Responsable</t>
  </si>
  <si>
    <t>Fecha Esperada de Cierre</t>
  </si>
  <si>
    <t>Estatus</t>
  </si>
  <si>
    <t>Fecha de Cierre</t>
  </si>
  <si>
    <t>Matriz de Riesgos</t>
  </si>
  <si>
    <t>Prob.</t>
  </si>
  <si>
    <t>Impacto</t>
  </si>
  <si>
    <t>Severidad</t>
  </si>
  <si>
    <t>Comentarios</t>
  </si>
  <si>
    <t>Planes de Acción</t>
  </si>
  <si>
    <t>Título</t>
  </si>
  <si>
    <t>Descripción del plan de acción</t>
  </si>
  <si>
    <t>Resultado del Plan de acción</t>
  </si>
  <si>
    <t>ID Riesgo</t>
  </si>
  <si>
    <t>Diferencia de calculo de dias atrasado el pago</t>
  </si>
  <si>
    <t>Ing. Carlos Villasana</t>
  </si>
  <si>
    <t>A</t>
  </si>
  <si>
    <t>El banco no este listo para cuando salgamos</t>
  </si>
  <si>
    <t>Marco Rámirez</t>
  </si>
  <si>
    <t>Columna1</t>
  </si>
  <si>
    <t>No salgamos a tiempo con el inicio de semestre</t>
  </si>
  <si>
    <t>Hablaremos con el banco de cómo calcula el los dias de atrazo. Deberemos tener un documento firmado por ellos que explique a detalle esta manera, incluso seria bueno que nuesto programador hablara con uno de ellos.</t>
  </si>
  <si>
    <t>Probabilidad</t>
  </si>
  <si>
    <t>Muy Baja, lo más seguro es que no se presente</t>
  </si>
  <si>
    <t>Alta, Muy probable que suceda.</t>
  </si>
  <si>
    <t>Muy alta, a pesar de que no hay certeza prácticamente es un hecho que sucederá</t>
  </si>
  <si>
    <t>Media, Es prácticamente un volado.</t>
  </si>
  <si>
    <t>Muy bajo, tendrá consecuencias que no requerirán acciones adicionales en el proyecto</t>
  </si>
  <si>
    <t>Alto, el impacto pone en peligro el cumplimiento de la ínea base y requerirá la definición de acciones para controlarlo.</t>
  </si>
  <si>
    <t>Medio, el impacto en la restricción del proyecto afectará su planeación inicial pero no modificará la línea base.</t>
  </si>
  <si>
    <t>Muy alto, el impacto es tal que pone en riesgo el éxito del proyecto ya que afecta de manera drástica la línea base y/o se pone en riesgo el objetivo final del proyecto.</t>
  </si>
  <si>
    <t>Descripción general de la probabilidad de suceso</t>
  </si>
  <si>
    <t>Descripción general del impacto del riesgo</t>
  </si>
  <si>
    <t>Matriz de Severidad</t>
  </si>
  <si>
    <t>Matriz de Probabilidad</t>
  </si>
  <si>
    <t>Matriz de Impacto</t>
  </si>
  <si>
    <t>Notas y Comentarios de seguimiento</t>
  </si>
  <si>
    <t>Estrategia</t>
  </si>
  <si>
    <t>Mitigar</t>
  </si>
  <si>
    <t>Aceptar</t>
  </si>
  <si>
    <t>Evitar</t>
  </si>
</sst>
</file>

<file path=xl/styles.xml><?xml version="1.0" encoding="utf-8"?>
<styleSheet xmlns="http://schemas.openxmlformats.org/spreadsheetml/2006/main">
  <numFmts count="1">
    <numFmt numFmtId="164" formatCode="dd/mmm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left" vertical="top" wrapText="1"/>
    </xf>
    <xf numFmtId="9" fontId="0" fillId="0" borderId="0" xfId="1" applyFont="1"/>
    <xf numFmtId="9" fontId="0" fillId="0" borderId="0" xfId="1" applyFont="1" applyAlignment="1">
      <alignment horizontal="center" vertical="center" wrapText="1"/>
    </xf>
    <xf numFmtId="9" fontId="0" fillId="0" borderId="0" xfId="1" applyFont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9" fontId="0" fillId="0" borderId="0" xfId="1" applyFont="1" applyBorder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left" vertical="top" wrapText="1"/>
    </xf>
    <xf numFmtId="14" fontId="0" fillId="0" borderId="0" xfId="0" applyNumberForma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8" borderId="0" xfId="0" applyFill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2" fontId="0" fillId="5" borderId="0" xfId="0" applyNumberFormat="1" applyFill="1"/>
    <xf numFmtId="2" fontId="0" fillId="6" borderId="0" xfId="0" applyNumberFormat="1" applyFill="1"/>
    <xf numFmtId="2" fontId="0" fillId="4" borderId="0" xfId="0" applyNumberFormat="1" applyFill="1"/>
    <xf numFmtId="0" fontId="0" fillId="0" borderId="0" xfId="0" applyNumberFormat="1" applyAlignment="1">
      <alignment vertical="center" wrapText="1"/>
    </xf>
    <xf numFmtId="0" fontId="6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9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31">
    <dxf>
      <alignment horizontal="center" vertical="center" textRotation="0" wrapText="1" indent="0" relativeIndent="255" justifyLastLine="0" shrinkToFit="0" readingOrder="0"/>
    </dxf>
    <dxf>
      <numFmt numFmtId="164" formatCode="dd/mmm/yyyy"/>
      <alignment horizontal="center" vertical="center" textRotation="0" wrapText="1" indent="0" relativeIndent="255" justifyLastLine="0" shrinkToFit="0" readingOrder="0"/>
    </dxf>
    <dxf>
      <numFmt numFmtId="164" formatCode="dd/mmm/yyyy"/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19" formatCode="dd/mm/yyyy"/>
      <alignment horizontal="center" vertical="center" textRotation="0" wrapText="1" indent="0" relativeIndent="0" justifyLastLine="0" shrinkToFit="0" readingOrder="0"/>
    </dxf>
    <dxf>
      <alignment horizontal="center" vertical="center" textRotation="0" wrapText="1" indent="0" relativeIndent="0" justifyLastLine="0" shrinkToFit="0" readingOrder="0"/>
    </dxf>
    <dxf>
      <numFmt numFmtId="164" formatCode="dd/mmm/yyyy"/>
      <alignment horizontal="left" vertical="top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</font>
      <alignment horizontal="general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164" formatCode="dd/mmm/yyyy"/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164" formatCode="dd/mmm/yyyy"/>
      <alignment horizontal="left" vertical="top" textRotation="0" wrapText="1" indent="0" relativeIndent="255" justifyLastLine="0" shrinkToFit="0" readingOrder="0"/>
    </dxf>
    <dxf>
      <numFmt numFmtId="164" formatCode="dd/mmm/yyyy"/>
      <alignment horizontal="center" vertical="center" textRotation="0" wrapText="1" indent="0" relativeIndent="255" justifyLastLine="0" shrinkToFit="0" readingOrder="0"/>
    </dxf>
    <dxf>
      <numFmt numFmtId="0" formatCode="General"/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center" vertical="bottom" textRotation="0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3" name="Tabla3" displayName="Tabla3" ref="A3:B7" totalsRowShown="0">
  <autoFilter ref="A3:B7"/>
  <tableColumns count="2">
    <tableColumn id="1" name="Probabilidad" dataDxfId="30"/>
    <tableColumn id="2" name="Descripción general de la probabilidad de suceso" dataDxfId="2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0:B14" totalsRowShown="0" headerRowDxfId="28">
  <autoFilter ref="A10:B14"/>
  <tableColumns count="2">
    <tableColumn id="1" name="Impacto"/>
    <tableColumn id="2" name="Descripción general del impacto del riesgo" dataDxfId="27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B4:N8" totalsRowShown="0" headerRowDxfId="26" dataDxfId="25">
  <autoFilter ref="B4:N8"/>
  <tableColumns count="13">
    <tableColumn id="1" name="ID" dataDxfId="24"/>
    <tableColumn id="2" name="Descripción" dataDxfId="23"/>
    <tableColumn id="9" name="Prob." dataDxfId="22"/>
    <tableColumn id="10" name="Impacto" dataDxfId="21"/>
    <tableColumn id="11" name="Severidad" dataDxfId="20">
      <calculatedColumnFormula>Tabla1[[#This Row],[Prob.]]*Tabla1[[#This Row],[Impacto]]</calculatedColumnFormula>
    </tableColumn>
    <tableColumn id="3" name="Fecha Apertura" dataDxfId="19"/>
    <tableColumn id="4" name="Estrategia" dataDxfId="18"/>
    <tableColumn id="5" name="Responsable" dataDxfId="17"/>
    <tableColumn id="6" name="Fecha Esperada de Cierre" dataDxfId="16"/>
    <tableColumn id="7" name="Estatus" dataDxfId="15"/>
    <tableColumn id="8" name="Fecha de Cierre" dataDxfId="14"/>
    <tableColumn id="12" name="Notas y Comentarios de seguimiento" dataDxfId="13"/>
    <tableColumn id="13" name="Columna1" dataDxfId="1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Tabla13" displayName="Tabla13" ref="B4:K5" totalsRowShown="0" headerRowDxfId="11" dataDxfId="10">
  <autoFilter ref="B4:K5"/>
  <sortState ref="B5:K5">
    <sortCondition ref="D4:D5"/>
  </sortState>
  <tableColumns count="10">
    <tableColumn id="1" name="ID" dataDxfId="9"/>
    <tableColumn id="2" name="Título" dataDxfId="8"/>
    <tableColumn id="9" name="ID Riesgo" dataDxfId="7"/>
    <tableColumn id="4" name="Descripción del plan de acción" dataDxfId="6"/>
    <tableColumn id="5" name="Responsable" dataDxfId="5"/>
    <tableColumn id="6" name="Fecha Esperada de Cierre" dataDxfId="4"/>
    <tableColumn id="7" name="Estatus" dataDxfId="3"/>
    <tableColumn id="8" name="Fecha de Cierre" dataDxfId="2"/>
    <tableColumn id="3" name="Resultado del Plan de acción" dataDxfId="1"/>
    <tableColumn id="12" name="Comentario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13" sqref="B13"/>
    </sheetView>
  </sheetViews>
  <sheetFormatPr defaultColWidth="11.42578125" defaultRowHeight="15"/>
  <cols>
    <col min="1" max="1" width="16" customWidth="1"/>
    <col min="2" max="2" width="73.7109375" style="25" bestFit="1" customWidth="1"/>
    <col min="4" max="4" width="5.7109375" bestFit="1" customWidth="1"/>
    <col min="5" max="5" width="5" bestFit="1" customWidth="1"/>
  </cols>
  <sheetData>
    <row r="1" spans="1:9" s="3" customFormat="1" ht="27" thickBot="1">
      <c r="A1" s="22"/>
      <c r="B1" s="25"/>
      <c r="D1" s="47" t="s">
        <v>36</v>
      </c>
      <c r="E1" s="47"/>
      <c r="F1" s="47"/>
      <c r="G1" s="47"/>
      <c r="H1" s="47"/>
      <c r="I1" s="47"/>
    </row>
    <row r="2" spans="1:9" ht="26.25">
      <c r="A2" s="48" t="s">
        <v>37</v>
      </c>
      <c r="B2" s="48"/>
      <c r="D2" s="28"/>
      <c r="E2" s="29"/>
      <c r="F2" s="41" t="s">
        <v>9</v>
      </c>
      <c r="G2" s="42"/>
      <c r="H2" s="42"/>
      <c r="I2" s="43"/>
    </row>
    <row r="3" spans="1:9" ht="15.75" thickBot="1">
      <c r="A3" s="23" t="s">
        <v>25</v>
      </c>
      <c r="B3" s="24" t="s">
        <v>34</v>
      </c>
      <c r="D3" s="29"/>
      <c r="E3" s="28"/>
      <c r="F3" s="33">
        <v>0.25</v>
      </c>
      <c r="G3" s="34">
        <v>0.5</v>
      </c>
      <c r="H3" s="34">
        <v>0.75</v>
      </c>
      <c r="I3" s="35">
        <v>0.95</v>
      </c>
    </row>
    <row r="4" spans="1:9" ht="17.25" customHeight="1">
      <c r="A4" s="8">
        <v>0.2</v>
      </c>
      <c r="B4" s="25" t="s">
        <v>26</v>
      </c>
      <c r="D4" s="44" t="s">
        <v>8</v>
      </c>
      <c r="E4" s="30">
        <v>0.2</v>
      </c>
      <c r="F4" s="36">
        <f>$E$4*F3</f>
        <v>0.05</v>
      </c>
      <c r="G4" s="36">
        <f t="shared" ref="G4:I4" si="0">$E$4*G3</f>
        <v>0.1</v>
      </c>
      <c r="H4" s="37">
        <f t="shared" si="0"/>
        <v>0.15000000000000002</v>
      </c>
      <c r="I4" s="37">
        <f t="shared" si="0"/>
        <v>0.19</v>
      </c>
    </row>
    <row r="5" spans="1:9" ht="17.25" customHeight="1">
      <c r="A5" s="8">
        <v>0.45</v>
      </c>
      <c r="B5" s="25" t="s">
        <v>29</v>
      </c>
      <c r="D5" s="45"/>
      <c r="E5" s="31">
        <v>0.45</v>
      </c>
      <c r="F5" s="36">
        <f>$E$5*F3</f>
        <v>0.1125</v>
      </c>
      <c r="G5" s="36">
        <f t="shared" ref="G5:I5" si="1">$E$5*G3</f>
        <v>0.22500000000000001</v>
      </c>
      <c r="H5" s="37">
        <f t="shared" si="1"/>
        <v>0.33750000000000002</v>
      </c>
      <c r="I5" s="37">
        <f t="shared" si="1"/>
        <v>0.42749999999999999</v>
      </c>
    </row>
    <row r="6" spans="1:9" ht="17.25" customHeight="1">
      <c r="A6" s="8">
        <v>0.75</v>
      </c>
      <c r="B6" s="25" t="s">
        <v>27</v>
      </c>
      <c r="D6" s="45"/>
      <c r="E6" s="31">
        <v>0.75</v>
      </c>
      <c r="F6" s="37">
        <f>$E$6*F3</f>
        <v>0.1875</v>
      </c>
      <c r="G6" s="37">
        <f t="shared" ref="G6:I6" si="2">$E$6*G3</f>
        <v>0.375</v>
      </c>
      <c r="H6" s="37">
        <f t="shared" si="2"/>
        <v>0.5625</v>
      </c>
      <c r="I6" s="38">
        <f t="shared" si="2"/>
        <v>0.71249999999999991</v>
      </c>
    </row>
    <row r="7" spans="1:9" ht="17.25" customHeight="1" thickBot="1">
      <c r="A7" s="8">
        <v>0.9</v>
      </c>
      <c r="B7" s="25" t="s">
        <v>28</v>
      </c>
      <c r="D7" s="46"/>
      <c r="E7" s="32">
        <v>0.9</v>
      </c>
      <c r="F7" s="37">
        <f>$E$7*F3</f>
        <v>0.22500000000000001</v>
      </c>
      <c r="G7" s="37">
        <f t="shared" ref="G7:I7" si="3">$E$7*G3</f>
        <v>0.45</v>
      </c>
      <c r="H7" s="38">
        <f t="shared" si="3"/>
        <v>0.67500000000000004</v>
      </c>
      <c r="I7" s="38">
        <f t="shared" si="3"/>
        <v>0.85499999999999998</v>
      </c>
    </row>
    <row r="8" spans="1:9">
      <c r="D8" s="3"/>
      <c r="F8" s="3"/>
      <c r="G8" s="3"/>
      <c r="H8" s="3"/>
      <c r="I8" s="3"/>
    </row>
    <row r="9" spans="1:9" ht="26.25">
      <c r="A9" s="40" t="s">
        <v>38</v>
      </c>
      <c r="B9" s="40"/>
    </row>
    <row r="10" spans="1:9">
      <c r="A10" s="26" t="s">
        <v>9</v>
      </c>
      <c r="B10" s="27" t="s">
        <v>35</v>
      </c>
    </row>
    <row r="11" spans="1:9" ht="30">
      <c r="A11" s="8">
        <v>0.25</v>
      </c>
      <c r="B11" s="25" t="s">
        <v>30</v>
      </c>
    </row>
    <row r="12" spans="1:9" ht="30">
      <c r="A12" s="8">
        <v>0.5</v>
      </c>
      <c r="B12" s="25" t="s">
        <v>32</v>
      </c>
    </row>
    <row r="13" spans="1:9" ht="30">
      <c r="A13" s="8">
        <v>0.75</v>
      </c>
      <c r="B13" s="25" t="s">
        <v>31</v>
      </c>
    </row>
    <row r="14" spans="1:9" ht="45">
      <c r="A14" s="8">
        <v>0.95</v>
      </c>
      <c r="B14" s="25" t="s">
        <v>33</v>
      </c>
    </row>
  </sheetData>
  <mergeCells count="5">
    <mergeCell ref="A9:B9"/>
    <mergeCell ref="F2:I2"/>
    <mergeCell ref="D4:D7"/>
    <mergeCell ref="D1:I1"/>
    <mergeCell ref="A2:B2"/>
  </mergeCell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showGridLines="0" tabSelected="1" topLeftCell="D1" workbookViewId="0">
      <selection activeCell="K4" sqref="K4"/>
    </sheetView>
  </sheetViews>
  <sheetFormatPr defaultColWidth="11.42578125" defaultRowHeight="15"/>
  <cols>
    <col min="1" max="1" width="3.5703125" customWidth="1"/>
    <col min="2" max="2" width="7.28515625" customWidth="1"/>
    <col min="3" max="3" width="48.28515625" customWidth="1"/>
    <col min="4" max="4" width="10.28515625" style="8" bestFit="1" customWidth="1"/>
    <col min="5" max="5" width="12.7109375" style="8" bestFit="1" customWidth="1"/>
    <col min="6" max="6" width="14.42578125" style="3" bestFit="1" customWidth="1"/>
    <col min="7" max="7" width="16.5703125" customWidth="1"/>
    <col min="8" max="8" width="14.28515625" bestFit="1" customWidth="1"/>
    <col min="9" max="9" width="18.28515625" customWidth="1"/>
    <col min="10" max="10" width="18" customWidth="1"/>
    <col min="12" max="12" width="16.85546875" customWidth="1"/>
    <col min="13" max="13" width="58" customWidth="1"/>
    <col min="14" max="14" width="0" hidden="1" customWidth="1"/>
  </cols>
  <sheetData>
    <row r="1" spans="1:14">
      <c r="A1" s="22"/>
    </row>
    <row r="2" spans="1:14" ht="18.75">
      <c r="B2" s="11" t="s">
        <v>7</v>
      </c>
    </row>
    <row r="4" spans="1:14" ht="30">
      <c r="B4" s="1" t="s">
        <v>0</v>
      </c>
      <c r="C4" s="1" t="s">
        <v>1</v>
      </c>
      <c r="D4" s="9" t="s">
        <v>8</v>
      </c>
      <c r="E4" s="9" t="s">
        <v>9</v>
      </c>
      <c r="F4" s="5" t="s">
        <v>10</v>
      </c>
      <c r="G4" s="2" t="s">
        <v>2</v>
      </c>
      <c r="H4" s="2" t="s">
        <v>40</v>
      </c>
      <c r="I4" s="1" t="s">
        <v>3</v>
      </c>
      <c r="J4" s="1" t="s">
        <v>4</v>
      </c>
      <c r="K4" s="1" t="s">
        <v>5</v>
      </c>
      <c r="L4" s="1" t="s">
        <v>6</v>
      </c>
      <c r="M4" s="5" t="s">
        <v>39</v>
      </c>
      <c r="N4" s="5" t="s">
        <v>22</v>
      </c>
    </row>
    <row r="5" spans="1:14" ht="30">
      <c r="B5" s="5">
        <v>1</v>
      </c>
      <c r="C5" s="4" t="s">
        <v>17</v>
      </c>
      <c r="D5" s="10">
        <v>0.2</v>
      </c>
      <c r="E5" s="10">
        <v>0.95</v>
      </c>
      <c r="F5" s="4">
        <f>Tabla1[[#This Row],[Prob.]]*Tabla1[[#This Row],[Impacto]]</f>
        <v>0.19</v>
      </c>
      <c r="G5" s="2">
        <v>41275</v>
      </c>
      <c r="H5" s="7" t="s">
        <v>41</v>
      </c>
      <c r="I5" s="5" t="s">
        <v>18</v>
      </c>
      <c r="J5" s="14">
        <v>41299</v>
      </c>
      <c r="K5" s="5" t="s">
        <v>19</v>
      </c>
      <c r="L5" s="6"/>
      <c r="M5" s="5"/>
      <c r="N5" s="5"/>
    </row>
    <row r="6" spans="1:14" s="3" customFormat="1">
      <c r="B6" s="15">
        <v>2</v>
      </c>
      <c r="C6" s="16" t="s">
        <v>20</v>
      </c>
      <c r="D6" s="17">
        <v>0.2</v>
      </c>
      <c r="E6" s="17">
        <v>0.95</v>
      </c>
      <c r="F6" s="18">
        <f>Tabla1[[#This Row],[Prob.]]*Tabla1[[#This Row],[Impacto]]</f>
        <v>0.19</v>
      </c>
      <c r="G6" s="19">
        <v>41275</v>
      </c>
      <c r="H6" s="20" t="s">
        <v>42</v>
      </c>
      <c r="I6" s="15" t="s">
        <v>21</v>
      </c>
      <c r="J6" s="21">
        <v>41487</v>
      </c>
      <c r="K6" s="15" t="s">
        <v>19</v>
      </c>
      <c r="L6" s="19"/>
      <c r="M6" s="15"/>
      <c r="N6" s="5">
        <v>0</v>
      </c>
    </row>
    <row r="7" spans="1:14" s="3" customFormat="1">
      <c r="B7" s="15">
        <v>3</v>
      </c>
      <c r="C7" s="16" t="s">
        <v>23</v>
      </c>
      <c r="D7" s="17">
        <v>0.45</v>
      </c>
      <c r="E7" s="17">
        <v>0.5</v>
      </c>
      <c r="F7" s="18">
        <f>Tabla1[[#This Row],[Prob.]]*Tabla1[[#This Row],[Impacto]]</f>
        <v>0.22500000000000001</v>
      </c>
      <c r="G7" s="6">
        <v>41275</v>
      </c>
      <c r="H7" s="20" t="s">
        <v>43</v>
      </c>
      <c r="I7" s="15" t="s">
        <v>21</v>
      </c>
      <c r="J7" s="21">
        <v>41334</v>
      </c>
      <c r="K7" s="15" t="s">
        <v>19</v>
      </c>
      <c r="L7" s="19"/>
      <c r="M7" s="15"/>
      <c r="N7" s="15"/>
    </row>
    <row r="8" spans="1:14">
      <c r="B8" s="5">
        <v>4</v>
      </c>
      <c r="C8" s="4"/>
      <c r="D8" s="10"/>
      <c r="E8" s="10"/>
      <c r="F8" s="39">
        <f>Tabla1[[#This Row],[Prob.]]*Tabla1[[#This Row],[Impacto]]</f>
        <v>0</v>
      </c>
      <c r="G8" s="6"/>
      <c r="H8" s="7"/>
      <c r="I8" s="5"/>
      <c r="J8" s="5"/>
      <c r="K8" s="5"/>
      <c r="L8" s="6"/>
      <c r="M8" s="5"/>
      <c r="N8" s="5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showGridLines="0" topLeftCell="A4" zoomScaleNormal="100" workbookViewId="0">
      <selection activeCell="C14" sqref="C14"/>
    </sheetView>
  </sheetViews>
  <sheetFormatPr defaultColWidth="11.42578125" defaultRowHeight="15"/>
  <cols>
    <col min="1" max="1" width="3.5703125" style="3" customWidth="1"/>
    <col min="2" max="2" width="7.28515625" style="3" customWidth="1"/>
    <col min="3" max="3" width="48.28515625" style="3" customWidth="1"/>
    <col min="4" max="4" width="13.28515625" style="3" customWidth="1"/>
    <col min="5" max="5" width="87" style="3" customWidth="1"/>
    <col min="6" max="6" width="22.140625" style="3" customWidth="1"/>
    <col min="7" max="7" width="18" style="3" customWidth="1"/>
    <col min="8" max="8" width="13.28515625" style="3" customWidth="1"/>
    <col min="9" max="9" width="16.85546875" style="3" customWidth="1"/>
    <col min="10" max="10" width="38.140625" style="3" customWidth="1"/>
    <col min="11" max="11" width="64.5703125" style="3" customWidth="1"/>
    <col min="12" max="16384" width="11.42578125" style="3"/>
  </cols>
  <sheetData>
    <row r="1" spans="1:11">
      <c r="A1" s="22"/>
    </row>
    <row r="2" spans="1:11" ht="18.75">
      <c r="B2" s="11" t="s">
        <v>12</v>
      </c>
    </row>
    <row r="4" spans="1:11" ht="30">
      <c r="B4" s="5" t="s">
        <v>0</v>
      </c>
      <c r="C4" s="12" t="s">
        <v>13</v>
      </c>
      <c r="D4" s="5" t="s">
        <v>16</v>
      </c>
      <c r="E4" s="6" t="s">
        <v>14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15</v>
      </c>
      <c r="K4" s="5" t="s">
        <v>11</v>
      </c>
    </row>
    <row r="5" spans="1:11" ht="45">
      <c r="B5" s="5">
        <v>1</v>
      </c>
      <c r="C5" s="13" t="s">
        <v>17</v>
      </c>
      <c r="D5" s="4">
        <v>1</v>
      </c>
      <c r="E5" s="7" t="s">
        <v>24</v>
      </c>
      <c r="F5" s="5" t="s">
        <v>18</v>
      </c>
      <c r="G5" s="14">
        <v>41299</v>
      </c>
      <c r="H5" s="5" t="s">
        <v>19</v>
      </c>
      <c r="I5" s="6"/>
      <c r="J5" s="6"/>
      <c r="K5" s="5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5AB472D536849B5FE1A451B336792" ma:contentTypeVersion="0" ma:contentTypeDescription="Create a new document." ma:contentTypeScope="" ma:versionID="bb947c4cbda6c6a871f7b8b9feff094b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0D2EC336-49E0-4A24-8DD0-A91CC36ECD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53E214C-46A7-4F25-A301-E2FEEE143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382BAB-E122-4C8A-808F-E74EC97B9F31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 de Probabilidad</vt:lpstr>
      <vt:lpstr>Matriz de Riesgos</vt:lpstr>
      <vt:lpstr>Planes de acción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Alcalá</dc:creator>
  <cp:lastModifiedBy>CAGUILERA</cp:lastModifiedBy>
  <cp:lastPrinted>2013-04-22T22:25:40Z</cp:lastPrinted>
  <dcterms:created xsi:type="dcterms:W3CDTF">2012-07-03T16:50:43Z</dcterms:created>
  <dcterms:modified xsi:type="dcterms:W3CDTF">2015-06-23T16:03:17Z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0x0101002445AB472D536849B5FE1A451B336792</vt:lpwstr>
  </property>
</Properties>
</file>