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DieseArbeitsmappe" defaultThemeVersion="124226"/>
  <bookViews>
    <workbookView xWindow="240" yWindow="30" windowWidth="28455" windowHeight="13290"/>
  </bookViews>
  <sheets>
    <sheet name="Tabelle1" sheetId="1" r:id="rId1"/>
    <sheet name="Tabelle2" sheetId="2" r:id="rId2"/>
    <sheet name="Tabelle3" sheetId="3" r:id="rId3"/>
  </sheets>
  <definedNames>
    <definedName name="LAMBDA">Tabelle1!$B$23</definedName>
  </definedNames>
  <calcPr calcId="124519"/>
</workbook>
</file>

<file path=xl/calcChain.xml><?xml version="1.0" encoding="utf-8"?>
<calcChain xmlns="http://schemas.openxmlformats.org/spreadsheetml/2006/main">
  <c r="G2" i="1"/>
  <c r="G20" s="1"/>
  <c r="G30" l="1"/>
  <c r="G21"/>
  <c r="H21"/>
  <c r="I21"/>
  <c r="J21"/>
  <c r="K21"/>
  <c r="L21"/>
  <c r="M21"/>
  <c r="N21"/>
  <c r="G22"/>
  <c r="H22"/>
  <c r="I22"/>
  <c r="J22"/>
  <c r="K22"/>
  <c r="L22"/>
  <c r="M22"/>
  <c r="N22"/>
  <c r="G23"/>
  <c r="H23"/>
  <c r="I23"/>
  <c r="J23"/>
  <c r="K23"/>
  <c r="L23"/>
  <c r="M23"/>
  <c r="N23"/>
  <c r="G24"/>
  <c r="H24"/>
  <c r="I24"/>
  <c r="J24"/>
  <c r="K24"/>
  <c r="L24"/>
  <c r="M24"/>
  <c r="N24"/>
  <c r="G25"/>
  <c r="H25"/>
  <c r="I25"/>
  <c r="J25"/>
  <c r="K25"/>
  <c r="L25"/>
  <c r="M25"/>
  <c r="N25"/>
  <c r="G26"/>
  <c r="H26"/>
  <c r="I26"/>
  <c r="J26"/>
  <c r="K26"/>
  <c r="L26"/>
  <c r="M26"/>
  <c r="N26"/>
  <c r="G27"/>
  <c r="H27"/>
  <c r="I27"/>
  <c r="J27"/>
  <c r="K27"/>
  <c r="L27"/>
  <c r="M27"/>
  <c r="N27"/>
  <c r="H20"/>
  <c r="I20"/>
  <c r="J20"/>
  <c r="K20"/>
  <c r="L20"/>
  <c r="M20"/>
  <c r="N20"/>
  <c r="G31" l="1"/>
  <c r="G32"/>
  <c r="G33"/>
  <c r="G34"/>
  <c r="G35"/>
  <c r="G36"/>
  <c r="G37"/>
  <c r="H30"/>
  <c r="I30"/>
  <c r="J30"/>
  <c r="K30"/>
  <c r="L30"/>
  <c r="M30"/>
  <c r="N30"/>
  <c r="H31"/>
  <c r="I31"/>
  <c r="J31"/>
  <c r="K31"/>
  <c r="L31"/>
  <c r="M31"/>
  <c r="N31"/>
  <c r="H32"/>
  <c r="I32"/>
  <c r="J32"/>
  <c r="K32"/>
  <c r="L32"/>
  <c r="M32"/>
  <c r="N32"/>
  <c r="H33"/>
  <c r="I33"/>
  <c r="J33"/>
  <c r="K33"/>
  <c r="L33"/>
  <c r="M33"/>
  <c r="N33"/>
  <c r="H34"/>
  <c r="I34"/>
  <c r="J34"/>
  <c r="K34"/>
  <c r="L34"/>
  <c r="M34"/>
  <c r="N34"/>
  <c r="H35"/>
  <c r="I35"/>
  <c r="J35"/>
  <c r="K35"/>
  <c r="L35"/>
  <c r="M35"/>
  <c r="N35"/>
  <c r="H36"/>
  <c r="I36"/>
  <c r="J36"/>
  <c r="K36"/>
  <c r="L36"/>
  <c r="M36"/>
  <c r="N36"/>
  <c r="H37"/>
  <c r="I37"/>
  <c r="J37"/>
  <c r="K37"/>
  <c r="L37"/>
  <c r="M37"/>
  <c r="N37"/>
  <c r="B24"/>
  <c r="G11"/>
  <c r="P11" l="1"/>
  <c r="P20" s="1"/>
  <c r="G48"/>
  <c r="G39"/>
  <c r="P30"/>
  <c r="P39" s="1"/>
  <c r="G3"/>
  <c r="H3"/>
  <c r="I3"/>
  <c r="J3"/>
  <c r="K3"/>
  <c r="L3"/>
  <c r="M3"/>
  <c r="N3"/>
  <c r="G4"/>
  <c r="H4"/>
  <c r="I4"/>
  <c r="J4"/>
  <c r="K4"/>
  <c r="L4"/>
  <c r="M4"/>
  <c r="N4"/>
  <c r="G5"/>
  <c r="H5"/>
  <c r="I5"/>
  <c r="J5"/>
  <c r="K5"/>
  <c r="L5"/>
  <c r="M5"/>
  <c r="N5"/>
  <c r="G6"/>
  <c r="H6"/>
  <c r="I6"/>
  <c r="J6"/>
  <c r="K6"/>
  <c r="L6"/>
  <c r="M6"/>
  <c r="N6"/>
  <c r="G7"/>
  <c r="H7"/>
  <c r="I7"/>
  <c r="J7"/>
  <c r="K7"/>
  <c r="L7"/>
  <c r="M7"/>
  <c r="N7"/>
  <c r="G8"/>
  <c r="H8"/>
  <c r="I8"/>
  <c r="J8"/>
  <c r="K8"/>
  <c r="L8"/>
  <c r="M8"/>
  <c r="N8"/>
  <c r="G9"/>
  <c r="H9"/>
  <c r="I9"/>
  <c r="J9"/>
  <c r="K9"/>
  <c r="L9"/>
  <c r="M9"/>
  <c r="N9"/>
  <c r="N2"/>
  <c r="M2"/>
  <c r="L2"/>
  <c r="K2"/>
  <c r="J2"/>
  <c r="I2"/>
  <c r="H2"/>
  <c r="K11" l="1"/>
  <c r="T11"/>
  <c r="T20" s="1"/>
  <c r="T30" s="1"/>
  <c r="T39" s="1"/>
  <c r="J17"/>
  <c r="S17"/>
  <c r="S26" s="1"/>
  <c r="W11"/>
  <c r="W20" s="1"/>
  <c r="N11"/>
  <c r="Q11"/>
  <c r="Q20" s="1"/>
  <c r="Q30" s="1"/>
  <c r="Q39" s="1"/>
  <c r="H11"/>
  <c r="L11"/>
  <c r="U11"/>
  <c r="U20" s="1"/>
  <c r="U30" s="1"/>
  <c r="U39" s="1"/>
  <c r="V18"/>
  <c r="V27" s="1"/>
  <c r="V37" s="1"/>
  <c r="V46" s="1"/>
  <c r="M18"/>
  <c r="R18"/>
  <c r="R27" s="1"/>
  <c r="I18"/>
  <c r="V17"/>
  <c r="V26" s="1"/>
  <c r="M17"/>
  <c r="R17"/>
  <c r="R26" s="1"/>
  <c r="I17"/>
  <c r="V16"/>
  <c r="V25" s="1"/>
  <c r="M16"/>
  <c r="R16"/>
  <c r="R25" s="1"/>
  <c r="I16"/>
  <c r="I44" s="1"/>
  <c r="V15"/>
  <c r="V24" s="1"/>
  <c r="M15"/>
  <c r="R15"/>
  <c r="R24" s="1"/>
  <c r="I15"/>
  <c r="V14"/>
  <c r="V23" s="1"/>
  <c r="M14"/>
  <c r="R14"/>
  <c r="R23" s="1"/>
  <c r="I14"/>
  <c r="V13"/>
  <c r="V22" s="1"/>
  <c r="V32" s="1"/>
  <c r="V41" s="1"/>
  <c r="M13"/>
  <c r="R13"/>
  <c r="R22" s="1"/>
  <c r="I13"/>
  <c r="V12"/>
  <c r="V21" s="1"/>
  <c r="V31" s="1"/>
  <c r="V40" s="1"/>
  <c r="M12"/>
  <c r="R12"/>
  <c r="R21" s="1"/>
  <c r="I12"/>
  <c r="J46"/>
  <c r="J18"/>
  <c r="S18"/>
  <c r="S27" s="1"/>
  <c r="N16"/>
  <c r="W16"/>
  <c r="W25" s="1"/>
  <c r="J16"/>
  <c r="S16"/>
  <c r="S25" s="1"/>
  <c r="N15"/>
  <c r="W15"/>
  <c r="W24" s="1"/>
  <c r="W34" s="1"/>
  <c r="W43" s="1"/>
  <c r="S15"/>
  <c r="S24" s="1"/>
  <c r="J15"/>
  <c r="N14"/>
  <c r="W14"/>
  <c r="W23" s="1"/>
  <c r="W33" s="1"/>
  <c r="W42" s="1"/>
  <c r="J14"/>
  <c r="S14"/>
  <c r="S23" s="1"/>
  <c r="N13"/>
  <c r="W13"/>
  <c r="W22" s="1"/>
  <c r="J13"/>
  <c r="S13"/>
  <c r="S22" s="1"/>
  <c r="N12"/>
  <c r="N40" s="1"/>
  <c r="W12"/>
  <c r="W21" s="1"/>
  <c r="J12"/>
  <c r="J40" s="1"/>
  <c r="S12"/>
  <c r="S21" s="1"/>
  <c r="S11"/>
  <c r="S20" s="1"/>
  <c r="S30" s="1"/>
  <c r="S39" s="1"/>
  <c r="J11"/>
  <c r="J39" s="1"/>
  <c r="P18"/>
  <c r="P27" s="1"/>
  <c r="G18"/>
  <c r="G46" s="1"/>
  <c r="G17"/>
  <c r="P17"/>
  <c r="P26" s="1"/>
  <c r="G16"/>
  <c r="P16"/>
  <c r="P25" s="1"/>
  <c r="K14"/>
  <c r="T14"/>
  <c r="T23" s="1"/>
  <c r="K13"/>
  <c r="K41" s="1"/>
  <c r="T13"/>
  <c r="T22" s="1"/>
  <c r="T12"/>
  <c r="T21" s="1"/>
  <c r="K12"/>
  <c r="P12"/>
  <c r="P21" s="1"/>
  <c r="G12"/>
  <c r="N18"/>
  <c r="N46" s="1"/>
  <c r="W18"/>
  <c r="W27" s="1"/>
  <c r="W17"/>
  <c r="W26" s="1"/>
  <c r="N17"/>
  <c r="T18"/>
  <c r="T27" s="1"/>
  <c r="K18"/>
  <c r="K46" s="1"/>
  <c r="K17"/>
  <c r="T17"/>
  <c r="T26" s="1"/>
  <c r="K16"/>
  <c r="T16"/>
  <c r="T25" s="1"/>
  <c r="K15"/>
  <c r="T15"/>
  <c r="T24" s="1"/>
  <c r="P15"/>
  <c r="P24" s="1"/>
  <c r="P34" s="1"/>
  <c r="P43" s="1"/>
  <c r="G15"/>
  <c r="G14"/>
  <c r="P14"/>
  <c r="P23" s="1"/>
  <c r="G13"/>
  <c r="P13"/>
  <c r="P22" s="1"/>
  <c r="R11"/>
  <c r="R20" s="1"/>
  <c r="I11"/>
  <c r="V11"/>
  <c r="V20" s="1"/>
  <c r="M11"/>
  <c r="M39" s="1"/>
  <c r="L18"/>
  <c r="U18"/>
  <c r="U27" s="1"/>
  <c r="U37" s="1"/>
  <c r="U46" s="1"/>
  <c r="H46"/>
  <c r="Q18"/>
  <c r="Q27" s="1"/>
  <c r="Q37" s="1"/>
  <c r="Q46" s="1"/>
  <c r="H18"/>
  <c r="U17"/>
  <c r="U26" s="1"/>
  <c r="L17"/>
  <c r="Q17"/>
  <c r="Q26" s="1"/>
  <c r="Q36" s="1"/>
  <c r="Q45" s="1"/>
  <c r="H17"/>
  <c r="U16"/>
  <c r="U25" s="1"/>
  <c r="U35" s="1"/>
  <c r="U44" s="1"/>
  <c r="L16"/>
  <c r="H16"/>
  <c r="Q16"/>
  <c r="Q25" s="1"/>
  <c r="U15"/>
  <c r="U24" s="1"/>
  <c r="U34" s="1"/>
  <c r="U43" s="1"/>
  <c r="L15"/>
  <c r="H15"/>
  <c r="Q15"/>
  <c r="Q24" s="1"/>
  <c r="L14"/>
  <c r="L42" s="1"/>
  <c r="U14"/>
  <c r="U23" s="1"/>
  <c r="H14"/>
  <c r="Q14"/>
  <c r="Q23" s="1"/>
  <c r="L13"/>
  <c r="U13"/>
  <c r="U22" s="1"/>
  <c r="H13"/>
  <c r="Q13"/>
  <c r="Q22" s="1"/>
  <c r="U12"/>
  <c r="U21" s="1"/>
  <c r="U31" s="1"/>
  <c r="U40" s="1"/>
  <c r="L12"/>
  <c r="H12"/>
  <c r="H40" s="1"/>
  <c r="Q12"/>
  <c r="Q21" s="1"/>
  <c r="H39"/>
  <c r="L39"/>
  <c r="N39"/>
  <c r="M46"/>
  <c r="M45"/>
  <c r="I45"/>
  <c r="M43"/>
  <c r="I43"/>
  <c r="L46"/>
  <c r="H45"/>
  <c r="L44"/>
  <c r="K42"/>
  <c r="K40"/>
  <c r="W31" l="1"/>
  <c r="W40" s="1"/>
  <c r="T33"/>
  <c r="T42" s="1"/>
  <c r="P36"/>
  <c r="P45" s="1"/>
  <c r="S35"/>
  <c r="S44" s="1"/>
  <c r="R31"/>
  <c r="R40" s="1"/>
  <c r="R32"/>
  <c r="R41" s="1"/>
  <c r="R33"/>
  <c r="R42" s="1"/>
  <c r="R34"/>
  <c r="R43" s="1"/>
  <c r="R36"/>
  <c r="R45" s="1"/>
  <c r="T32"/>
  <c r="T41" s="1"/>
  <c r="H51"/>
  <c r="K54"/>
  <c r="K49"/>
  <c r="L41"/>
  <c r="L51"/>
  <c r="G41"/>
  <c r="K44"/>
  <c r="K55"/>
  <c r="G40"/>
  <c r="G55"/>
  <c r="J51"/>
  <c r="J43"/>
  <c r="L48"/>
  <c r="K39"/>
  <c r="H41"/>
  <c r="H43"/>
  <c r="K52"/>
  <c r="L40"/>
  <c r="L52"/>
  <c r="L53"/>
  <c r="L45"/>
  <c r="M48"/>
  <c r="N45"/>
  <c r="N55"/>
  <c r="K51"/>
  <c r="G45"/>
  <c r="J48"/>
  <c r="N42"/>
  <c r="N43"/>
  <c r="N44"/>
  <c r="I41"/>
  <c r="I42"/>
  <c r="I52"/>
  <c r="I53"/>
  <c r="I54"/>
  <c r="N48"/>
  <c r="H42"/>
  <c r="U33"/>
  <c r="U42" s="1"/>
  <c r="K45"/>
  <c r="T31"/>
  <c r="T40" s="1"/>
  <c r="S33"/>
  <c r="S42" s="1"/>
  <c r="H49"/>
  <c r="H53"/>
  <c r="G42"/>
  <c r="J49"/>
  <c r="J45"/>
  <c r="H54"/>
  <c r="H55"/>
  <c r="L55"/>
  <c r="I39"/>
  <c r="K50"/>
  <c r="G44"/>
  <c r="N49"/>
  <c r="N50"/>
  <c r="N41"/>
  <c r="J55"/>
  <c r="M40"/>
  <c r="M41"/>
  <c r="M42"/>
  <c r="M52"/>
  <c r="M54"/>
  <c r="M55"/>
  <c r="H48"/>
  <c r="K43"/>
  <c r="H44"/>
  <c r="L43"/>
  <c r="Q31"/>
  <c r="Q40" s="1"/>
  <c r="Q33"/>
  <c r="Q42" s="1"/>
  <c r="Q35"/>
  <c r="Q44" s="1"/>
  <c r="P33"/>
  <c r="P42" s="1"/>
  <c r="T34"/>
  <c r="T43" s="1"/>
  <c r="W37"/>
  <c r="W46" s="1"/>
  <c r="P31"/>
  <c r="P40" s="1"/>
  <c r="P37"/>
  <c r="P46" s="1"/>
  <c r="S31"/>
  <c r="S40" s="1"/>
  <c r="J42"/>
  <c r="S36"/>
  <c r="S45" s="1"/>
  <c r="U32"/>
  <c r="U41" s="1"/>
  <c r="U36"/>
  <c r="U45" s="1"/>
  <c r="R30"/>
  <c r="R39" s="1"/>
  <c r="W36"/>
  <c r="W45" s="1"/>
  <c r="S34"/>
  <c r="S43" s="1"/>
  <c r="R35"/>
  <c r="R44" s="1"/>
  <c r="V36"/>
  <c r="V45" s="1"/>
  <c r="V33"/>
  <c r="V42" s="1"/>
  <c r="V35"/>
  <c r="V44" s="1"/>
  <c r="R37"/>
  <c r="R46" s="1"/>
  <c r="T35"/>
  <c r="T44" s="1"/>
  <c r="S32"/>
  <c r="S41" s="1"/>
  <c r="W35"/>
  <c r="W44" s="1"/>
  <c r="Q32"/>
  <c r="Q41" s="1"/>
  <c r="Q34"/>
  <c r="Q43" s="1"/>
  <c r="V30"/>
  <c r="V39" s="1"/>
  <c r="P32"/>
  <c r="P41" s="1"/>
  <c r="T36"/>
  <c r="T45" s="1"/>
  <c r="T37"/>
  <c r="T46" s="1"/>
  <c r="P35"/>
  <c r="P44" s="1"/>
  <c r="W32"/>
  <c r="W41" s="1"/>
  <c r="S37"/>
  <c r="S46" s="1"/>
  <c r="V34"/>
  <c r="V43" s="1"/>
  <c r="W30"/>
  <c r="W39" s="1"/>
  <c r="M53" l="1"/>
  <c r="J53"/>
  <c r="I55"/>
  <c r="I49"/>
  <c r="J50"/>
  <c r="G52"/>
  <c r="M44"/>
  <c r="J44"/>
  <c r="I46"/>
  <c r="I40"/>
  <c r="J41"/>
  <c r="G43"/>
  <c r="M51"/>
  <c r="N52"/>
  <c r="G54"/>
  <c r="L54"/>
  <c r="H50"/>
  <c r="G49"/>
  <c r="K53"/>
  <c r="G53"/>
  <c r="I48"/>
  <c r="J54"/>
  <c r="G51"/>
  <c r="M49"/>
  <c r="I51"/>
  <c r="M50"/>
  <c r="I50"/>
  <c r="N53"/>
  <c r="N51"/>
  <c r="N54"/>
  <c r="L49"/>
  <c r="H52"/>
  <c r="K48"/>
  <c r="J52"/>
  <c r="G50"/>
  <c r="L50"/>
</calcChain>
</file>

<file path=xl/comments1.xml><?xml version="1.0" encoding="utf-8"?>
<comments xmlns="http://schemas.openxmlformats.org/spreadsheetml/2006/main">
  <authors>
    <author>cg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cg:</t>
        </r>
        <r>
          <rPr>
            <sz val="9"/>
            <color indexed="81"/>
            <rFont val="Tahoma"/>
            <family val="2"/>
          </rPr>
          <t xml:space="preserve">
sind die koordinaten richtig?!
</t>
        </r>
      </text>
    </comment>
  </commentList>
</comments>
</file>

<file path=xl/sharedStrings.xml><?xml version="1.0" encoding="utf-8"?>
<sst xmlns="http://schemas.openxmlformats.org/spreadsheetml/2006/main" count="17" uniqueCount="17">
  <si>
    <t>x</t>
  </si>
  <si>
    <t>y</t>
  </si>
  <si>
    <t>z</t>
  </si>
  <si>
    <t>A1</t>
  </si>
  <si>
    <t>A2</t>
  </si>
  <si>
    <t>A3</t>
  </si>
  <si>
    <t>A4</t>
  </si>
  <si>
    <t>A5</t>
  </si>
  <si>
    <t>A6</t>
  </si>
  <si>
    <t>A7</t>
  </si>
  <si>
    <t>d_t</t>
  </si>
  <si>
    <t>Lambda</t>
  </si>
  <si>
    <t>m</t>
  </si>
  <si>
    <t>n=</t>
  </si>
  <si>
    <t>d_t_check</t>
  </si>
  <si>
    <t>Theta_2pi=</t>
  </si>
  <si>
    <t>A0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</si>
</sst>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000"/>
    <numFmt numFmtId="166" formatCode="0.000"/>
  </numFmts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W61"/>
  <sheetViews>
    <sheetView tabSelected="1" workbookViewId="0">
      <selection activeCell="G20" sqref="G20:N20"/>
    </sheetView>
  </sheetViews>
  <sheetFormatPr baseColWidth="10" defaultRowHeight="15"/>
  <sheetData>
    <row r="1" spans="1:23">
      <c r="B1" t="s">
        <v>0</v>
      </c>
      <c r="C1" t="s">
        <v>1</v>
      </c>
      <c r="D1" t="s">
        <v>2</v>
      </c>
    </row>
    <row r="2" spans="1:23">
      <c r="A2" t="s">
        <v>16</v>
      </c>
      <c r="B2">
        <v>0.47920800000000002</v>
      </c>
      <c r="C2">
        <v>-1.0120199999999999</v>
      </c>
      <c r="D2">
        <v>0.60667599999999999</v>
      </c>
      <c r="F2" t="s">
        <v>10</v>
      </c>
      <c r="G2" s="1">
        <f>SQRT(($B$2-B11)^2+($C$2-C11)^2+($D$2-D11)^2)</f>
        <v>1.273530744285351</v>
      </c>
      <c r="H2" s="1">
        <f t="shared" ref="H2:H9" si="0">SQRT(($B$3-B11)^2+($C$3-C11)^2+($D$3-D11)^2)</f>
        <v>1.8716544560158535</v>
      </c>
      <c r="I2" s="1">
        <f t="shared" ref="I2:I9" si="1">SQRT(($B$4-B11)^2+($C$4-C11)^2+($D$4-D11)^2)</f>
        <v>2.3074575674538416</v>
      </c>
      <c r="J2" s="1">
        <f t="shared" ref="J2:J9" si="2">SQRT(($B$5-B11)^2+($C$5-C11)^2+($D$5-D11)^2)</f>
        <v>1.6281961787604098</v>
      </c>
      <c r="K2" s="1">
        <f t="shared" ref="K2:K9" si="3">SQRT(($B$6-B11)^2+($C$6-C11)^2+($D$6-D11)^2)</f>
        <v>2.3751251869807306</v>
      </c>
      <c r="L2" s="1">
        <f t="shared" ref="L2:L9" si="4">SQRT(($B$7-B11)^2+($C$7-C11)^2+($D$7-D11)^2)</f>
        <v>1.8874599734828816</v>
      </c>
      <c r="M2" s="1">
        <f t="shared" ref="M2:M9" si="5">SQRT(($B$8-B11)^2+($C$8-C11)^2+($D$8-D11)^2)</f>
        <v>2.03086189175926</v>
      </c>
      <c r="N2" s="1">
        <f t="shared" ref="N2:N9" si="6">SQRT(($B$9-B11)^2+($C$9-C11)^2+($D$9-D11)^2)</f>
        <v>1.5781698457710436</v>
      </c>
      <c r="O2" s="1"/>
    </row>
    <row r="3" spans="1:23">
      <c r="A3" t="s">
        <v>3</v>
      </c>
      <c r="B3">
        <v>-0.77466800000000002</v>
      </c>
      <c r="C3">
        <v>-1.04461</v>
      </c>
      <c r="D3">
        <v>1.34602</v>
      </c>
      <c r="G3" s="1">
        <f t="shared" ref="G2:G9" si="7">SQRT(($B$2-B12)^2+($C$2-C12)^2+($D$2-D12)^2)</f>
        <v>2.1091220345537143</v>
      </c>
      <c r="H3" s="1">
        <f t="shared" si="0"/>
        <v>2.6734081623882275</v>
      </c>
      <c r="I3" s="1">
        <f t="shared" si="1"/>
        <v>2.7581458310974054</v>
      </c>
      <c r="J3" s="1">
        <f t="shared" si="2"/>
        <v>2.1656205107382043</v>
      </c>
      <c r="K3" s="1">
        <f t="shared" si="3"/>
        <v>2.3486367649830933</v>
      </c>
      <c r="L3" s="1">
        <f t="shared" si="4"/>
        <v>1.6741012966663638</v>
      </c>
      <c r="M3" s="1">
        <f t="shared" si="5"/>
        <v>1.5596191917900986</v>
      </c>
      <c r="N3" s="1">
        <f t="shared" si="6"/>
        <v>0.77386656608293902</v>
      </c>
    </row>
    <row r="4" spans="1:23">
      <c r="A4" t="s">
        <v>4</v>
      </c>
      <c r="B4">
        <v>1.52112</v>
      </c>
      <c r="C4">
        <v>-1.05284</v>
      </c>
      <c r="D4">
        <v>1.3791599999999999</v>
      </c>
      <c r="G4" s="1">
        <f t="shared" si="7"/>
        <v>1.888390996758881</v>
      </c>
      <c r="H4" s="1">
        <f t="shared" si="0"/>
        <v>2.695882490525876</v>
      </c>
      <c r="I4" s="1">
        <f t="shared" si="1"/>
        <v>2.1160114426911778</v>
      </c>
      <c r="J4" s="1">
        <f t="shared" si="2"/>
        <v>2.3190096154457835</v>
      </c>
      <c r="K4" s="1">
        <f t="shared" si="3"/>
        <v>1.4975741897583073</v>
      </c>
      <c r="L4" s="1">
        <f t="shared" si="4"/>
        <v>1.8389744836457087</v>
      </c>
      <c r="M4" s="1">
        <f t="shared" si="5"/>
        <v>0.90268600487655726</v>
      </c>
      <c r="N4" s="1">
        <f t="shared" si="6"/>
        <v>0.79696804333737237</v>
      </c>
    </row>
    <row r="5" spans="1:23">
      <c r="A5" t="s">
        <v>5</v>
      </c>
      <c r="B5">
        <v>-0.92363899999999999</v>
      </c>
      <c r="C5">
        <v>-0.197353</v>
      </c>
      <c r="D5">
        <v>1.32626</v>
      </c>
      <c r="G5" s="1">
        <f t="shared" si="7"/>
        <v>1.9959736863596174</v>
      </c>
      <c r="H5" s="1">
        <f t="shared" si="0"/>
        <v>2.0526237849942208</v>
      </c>
      <c r="I5" s="1">
        <f t="shared" si="1"/>
        <v>2.8847808280006295</v>
      </c>
      <c r="J5" s="1">
        <f t="shared" si="2"/>
        <v>1.4275580536461554</v>
      </c>
      <c r="K5" s="1">
        <f t="shared" si="3"/>
        <v>2.7406737043709253</v>
      </c>
      <c r="L5" s="1">
        <f t="shared" si="4"/>
        <v>1.2027664575885046</v>
      </c>
      <c r="M5" s="1">
        <f t="shared" si="5"/>
        <v>1.9238669453473127</v>
      </c>
      <c r="N5" s="1">
        <f t="shared" si="6"/>
        <v>1.2147036931289046</v>
      </c>
    </row>
    <row r="6" spans="1:23">
      <c r="A6" s="7" t="s">
        <v>6</v>
      </c>
      <c r="B6" s="7">
        <v>1.9213100000000001</v>
      </c>
      <c r="C6" s="7">
        <v>3.1169499999999999E-2</v>
      </c>
      <c r="D6" s="7">
        <v>1.3959999999999999</v>
      </c>
      <c r="G6" s="8">
        <f t="shared" si="7"/>
        <v>1.8134955628950404</v>
      </c>
      <c r="H6" s="8">
        <f t="shared" si="0"/>
        <v>2.6897454903250604</v>
      </c>
      <c r="I6" s="8">
        <f t="shared" si="1"/>
        <v>1.603042240741023</v>
      </c>
      <c r="J6" s="8">
        <f t="shared" si="2"/>
        <v>2.4478653959174306</v>
      </c>
      <c r="K6" s="8">
        <f t="shared" si="3"/>
        <v>0.80522180411998912</v>
      </c>
      <c r="L6" s="8">
        <f t="shared" si="4"/>
        <v>2.0894533140273799</v>
      </c>
      <c r="M6" s="8">
        <f t="shared" si="5"/>
        <v>0.75460322249510703</v>
      </c>
      <c r="N6" s="8">
        <f t="shared" si="6"/>
        <v>1.3170600829502805</v>
      </c>
    </row>
    <row r="7" spans="1:23">
      <c r="A7" t="s">
        <v>7</v>
      </c>
      <c r="B7">
        <v>-0.55595000000000006</v>
      </c>
      <c r="C7">
        <v>1.0917300000000001</v>
      </c>
      <c r="D7">
        <v>1.43581</v>
      </c>
      <c r="G7" s="1">
        <f t="shared" si="7"/>
        <v>2.0989787413501833</v>
      </c>
      <c r="H7" s="1">
        <f t="shared" si="0"/>
        <v>3.1291157221688048</v>
      </c>
      <c r="I7" s="1">
        <f t="shared" si="1"/>
        <v>2.8302989993285159</v>
      </c>
      <c r="J7" s="1">
        <f t="shared" si="2"/>
        <v>2.9376482084364697</v>
      </c>
      <c r="K7" s="1">
        <f t="shared" si="3"/>
        <v>2.6590265049130761</v>
      </c>
      <c r="L7" s="1">
        <f t="shared" si="4"/>
        <v>2.8980350500813477</v>
      </c>
      <c r="M7" s="1">
        <f t="shared" si="5"/>
        <v>2.4954546726799109</v>
      </c>
      <c r="N7" s="1">
        <f t="shared" si="6"/>
        <v>2.0056142356148654</v>
      </c>
    </row>
    <row r="8" spans="1:23">
      <c r="A8" t="s">
        <v>8</v>
      </c>
      <c r="B8">
        <v>1.06288</v>
      </c>
      <c r="C8">
        <v>1.07213</v>
      </c>
      <c r="D8">
        <v>1.35839</v>
      </c>
      <c r="G8" s="1">
        <f t="shared" si="7"/>
        <v>1.4342052003252532</v>
      </c>
      <c r="H8" s="1">
        <f t="shared" si="0"/>
        <v>2.4341027921441607</v>
      </c>
      <c r="I8" s="1">
        <f t="shared" si="1"/>
        <v>2.3413313361418968</v>
      </c>
      <c r="J8" s="1">
        <f t="shared" si="2"/>
        <v>2.31763914286284</v>
      </c>
      <c r="K8" s="1">
        <f t="shared" si="3"/>
        <v>2.3732137606693273</v>
      </c>
      <c r="L8" s="1">
        <f t="shared" si="4"/>
        <v>2.5065137445264489</v>
      </c>
      <c r="M8" s="1">
        <f t="shared" si="5"/>
        <v>2.2681128771293548</v>
      </c>
      <c r="N8" s="1">
        <f t="shared" si="6"/>
        <v>1.8676667427838938</v>
      </c>
    </row>
    <row r="9" spans="1:23">
      <c r="A9" t="s">
        <v>9</v>
      </c>
      <c r="B9">
        <v>0.45375100000000002</v>
      </c>
      <c r="C9">
        <v>1.3547499999999999</v>
      </c>
      <c r="D9">
        <v>0.67035999999999996</v>
      </c>
      <c r="G9" s="1">
        <f t="shared" si="7"/>
        <v>1.4140033085675576</v>
      </c>
      <c r="H9" s="1">
        <f t="shared" si="0"/>
        <v>1.768697148390306</v>
      </c>
      <c r="I9" s="1">
        <f t="shared" si="1"/>
        <v>2.5153593034793258</v>
      </c>
      <c r="J9" s="1">
        <f t="shared" si="2"/>
        <v>1.4787966041785463</v>
      </c>
      <c r="K9" s="1">
        <f t="shared" si="3"/>
        <v>2.6237388692151224</v>
      </c>
      <c r="L9" s="1">
        <f t="shared" si="4"/>
        <v>1.8217944866257556</v>
      </c>
      <c r="M9" s="1">
        <f t="shared" si="5"/>
        <v>2.2027546443941506</v>
      </c>
      <c r="N9" s="1">
        <f t="shared" si="6"/>
        <v>1.689044304362973</v>
      </c>
    </row>
    <row r="11" spans="1:23">
      <c r="A11">
        <v>1</v>
      </c>
      <c r="B11" s="1">
        <v>0</v>
      </c>
      <c r="C11" s="1">
        <v>0</v>
      </c>
      <c r="D11" s="1">
        <v>0</v>
      </c>
      <c r="F11" t="s">
        <v>13</v>
      </c>
      <c r="G11" s="5">
        <f t="shared" ref="G11:N18" si="8">ROUNDDOWN(G2/(LAMBDA/2),0)</f>
        <v>7</v>
      </c>
      <c r="H11" s="5">
        <f t="shared" si="8"/>
        <v>10</v>
      </c>
      <c r="I11" s="5">
        <f t="shared" si="8"/>
        <v>13</v>
      </c>
      <c r="J11" s="5">
        <f t="shared" si="8"/>
        <v>9</v>
      </c>
      <c r="K11" s="5">
        <f t="shared" si="8"/>
        <v>13</v>
      </c>
      <c r="L11" s="5">
        <f t="shared" si="8"/>
        <v>10</v>
      </c>
      <c r="M11" s="5">
        <f t="shared" si="8"/>
        <v>11</v>
      </c>
      <c r="N11" s="5">
        <f t="shared" si="8"/>
        <v>9</v>
      </c>
      <c r="P11" s="1">
        <f t="shared" ref="P11:W18" si="9">(G2/(LAMBDA/2))-ROUNDDOWN(G2/(LAMBDA/2),0)</f>
        <v>0.36144938893266509</v>
      </c>
      <c r="Q11" s="1">
        <f t="shared" si="9"/>
        <v>0.81881188448470255</v>
      </c>
      <c r="R11" s="1">
        <f t="shared" si="9"/>
        <v>0.33790501418405583</v>
      </c>
      <c r="S11" s="1">
        <f t="shared" si="9"/>
        <v>0.41153860555150246</v>
      </c>
      <c r="T11" s="1">
        <f t="shared" si="9"/>
        <v>0.72904732358803948</v>
      </c>
      <c r="U11" s="1">
        <f t="shared" si="9"/>
        <v>0.910173257126484</v>
      </c>
      <c r="V11" s="1">
        <f t="shared" si="9"/>
        <v>0.73908607953329586</v>
      </c>
      <c r="W11" s="1">
        <f t="shared" si="9"/>
        <v>0.12236905069967463</v>
      </c>
    </row>
    <row r="12" spans="1:23">
      <c r="A12">
        <v>2</v>
      </c>
      <c r="B12" s="1">
        <v>0.3</v>
      </c>
      <c r="C12" s="1">
        <v>1</v>
      </c>
      <c r="D12" s="1">
        <v>0</v>
      </c>
      <c r="G12" s="5">
        <f t="shared" si="8"/>
        <v>12</v>
      </c>
      <c r="H12" s="5">
        <f t="shared" si="8"/>
        <v>15</v>
      </c>
      <c r="I12" s="5">
        <f t="shared" si="8"/>
        <v>15</v>
      </c>
      <c r="J12" s="5">
        <f t="shared" si="8"/>
        <v>12</v>
      </c>
      <c r="K12" s="5">
        <f t="shared" si="8"/>
        <v>13</v>
      </c>
      <c r="L12" s="5">
        <f t="shared" si="8"/>
        <v>9</v>
      </c>
      <c r="M12" s="5">
        <f t="shared" si="8"/>
        <v>9</v>
      </c>
      <c r="N12" s="5">
        <f t="shared" si="8"/>
        <v>4</v>
      </c>
      <c r="P12" s="1">
        <f t="shared" si="9"/>
        <v>0.19145684713129718</v>
      </c>
      <c r="Q12" s="1">
        <f t="shared" si="9"/>
        <v>0.45322637218628792</v>
      </c>
      <c r="R12" s="1">
        <f t="shared" si="9"/>
        <v>0.94303948611217159</v>
      </c>
      <c r="S12" s="1">
        <f t="shared" si="9"/>
        <v>0.51803763432488026</v>
      </c>
      <c r="T12" s="1">
        <f t="shared" si="9"/>
        <v>0.57593505770574183</v>
      </c>
      <c r="U12" s="1">
        <f t="shared" si="9"/>
        <v>0.67688610789805637</v>
      </c>
      <c r="V12" s="1">
        <f t="shared" si="9"/>
        <v>1.5139836936986839E-2</v>
      </c>
      <c r="W12" s="1">
        <f t="shared" si="9"/>
        <v>0.47321714498808731</v>
      </c>
    </row>
    <row r="13" spans="1:23">
      <c r="A13">
        <v>3</v>
      </c>
      <c r="B13" s="1">
        <v>1</v>
      </c>
      <c r="C13" s="1">
        <v>0.8</v>
      </c>
      <c r="D13" s="1">
        <v>0.5</v>
      </c>
      <c r="G13" s="5">
        <f t="shared" si="8"/>
        <v>10</v>
      </c>
      <c r="H13" s="5">
        <f t="shared" si="8"/>
        <v>15</v>
      </c>
      <c r="I13" s="5">
        <f t="shared" si="8"/>
        <v>12</v>
      </c>
      <c r="J13" s="5">
        <f t="shared" si="8"/>
        <v>13</v>
      </c>
      <c r="K13" s="5">
        <f t="shared" si="8"/>
        <v>8</v>
      </c>
      <c r="L13" s="5">
        <f t="shared" si="8"/>
        <v>10</v>
      </c>
      <c r="M13" s="5">
        <f t="shared" si="8"/>
        <v>5</v>
      </c>
      <c r="N13" s="5">
        <f t="shared" si="8"/>
        <v>4</v>
      </c>
      <c r="P13" s="1">
        <f t="shared" si="9"/>
        <v>0.91555489456000672</v>
      </c>
      <c r="Q13" s="1">
        <f t="shared" si="9"/>
        <v>0.58313578338656846</v>
      </c>
      <c r="R13" s="1">
        <f t="shared" si="9"/>
        <v>0.23128001555594224</v>
      </c>
      <c r="S13" s="1">
        <f t="shared" si="9"/>
        <v>0.40467985806811413</v>
      </c>
      <c r="T13" s="1">
        <f t="shared" si="9"/>
        <v>0.65649820669541903</v>
      </c>
      <c r="U13" s="1">
        <f t="shared" si="9"/>
        <v>0.62991031009080167</v>
      </c>
      <c r="V13" s="1">
        <f t="shared" si="9"/>
        <v>0.21783817847721032</v>
      </c>
      <c r="W13" s="1">
        <f t="shared" si="9"/>
        <v>0.6067516955917478</v>
      </c>
    </row>
    <row r="14" spans="1:23">
      <c r="A14">
        <v>4</v>
      </c>
      <c r="B14" s="1">
        <v>-0.5</v>
      </c>
      <c r="C14" s="1">
        <v>0.7</v>
      </c>
      <c r="D14" s="1">
        <v>0.3</v>
      </c>
      <c r="G14" s="5">
        <f t="shared" si="8"/>
        <v>11</v>
      </c>
      <c r="H14" s="5">
        <f t="shared" si="8"/>
        <v>11</v>
      </c>
      <c r="I14" s="5">
        <f t="shared" si="8"/>
        <v>16</v>
      </c>
      <c r="J14" s="5">
        <f t="shared" si="8"/>
        <v>8</v>
      </c>
      <c r="K14" s="5">
        <f t="shared" si="8"/>
        <v>15</v>
      </c>
      <c r="L14" s="5">
        <f t="shared" si="8"/>
        <v>6</v>
      </c>
      <c r="M14" s="5">
        <f t="shared" si="8"/>
        <v>11</v>
      </c>
      <c r="N14" s="5">
        <f t="shared" si="8"/>
        <v>7</v>
      </c>
      <c r="P14" s="1">
        <f t="shared" si="9"/>
        <v>0.53742015236773177</v>
      </c>
      <c r="Q14" s="1">
        <f t="shared" si="9"/>
        <v>0.86487736990879149</v>
      </c>
      <c r="R14" s="1">
        <f t="shared" si="9"/>
        <v>0.6750336878649108</v>
      </c>
      <c r="S14" s="1">
        <f t="shared" si="9"/>
        <v>0.25178065691419427</v>
      </c>
      <c r="T14" s="1">
        <f t="shared" si="9"/>
        <v>0.84204453393598477</v>
      </c>
      <c r="U14" s="1">
        <f t="shared" si="9"/>
        <v>0.9524072692977148</v>
      </c>
      <c r="V14" s="1">
        <f t="shared" si="9"/>
        <v>0.12061818119834022</v>
      </c>
      <c r="W14" s="1">
        <f t="shared" si="9"/>
        <v>2.140863080291755E-2</v>
      </c>
    </row>
    <row r="15" spans="1:23">
      <c r="A15">
        <v>5</v>
      </c>
      <c r="B15" s="1">
        <v>1.4</v>
      </c>
      <c r="C15" s="1">
        <v>0.5</v>
      </c>
      <c r="D15" s="1">
        <v>1</v>
      </c>
      <c r="G15" s="5">
        <f t="shared" si="8"/>
        <v>10</v>
      </c>
      <c r="H15" s="5">
        <f t="shared" si="8"/>
        <v>15</v>
      </c>
      <c r="I15" s="5">
        <f t="shared" si="8"/>
        <v>9</v>
      </c>
      <c r="J15" s="5">
        <f t="shared" si="8"/>
        <v>14</v>
      </c>
      <c r="K15" s="5">
        <f t="shared" si="8"/>
        <v>4</v>
      </c>
      <c r="L15" s="5">
        <f t="shared" si="8"/>
        <v>12</v>
      </c>
      <c r="M15" s="5">
        <f t="shared" si="8"/>
        <v>4</v>
      </c>
      <c r="N15" s="5">
        <f t="shared" si="8"/>
        <v>7</v>
      </c>
      <c r="P15" s="1">
        <f t="shared" si="9"/>
        <v>0.48263331153202671</v>
      </c>
      <c r="Q15" s="1">
        <f t="shared" si="9"/>
        <v>0.54766179378647806</v>
      </c>
      <c r="R15" s="1">
        <f t="shared" si="9"/>
        <v>0.2661401198903075</v>
      </c>
      <c r="S15" s="1">
        <f t="shared" si="9"/>
        <v>0.14951095906029366</v>
      </c>
      <c r="T15" s="1">
        <f t="shared" si="9"/>
        <v>0.65446129549126653</v>
      </c>
      <c r="U15" s="1">
        <f t="shared" si="9"/>
        <v>7.7764820967514581E-2</v>
      </c>
      <c r="V15" s="1">
        <f t="shared" si="9"/>
        <v>0.36186833812200625</v>
      </c>
      <c r="W15" s="1">
        <f t="shared" si="9"/>
        <v>0.61306406329642016</v>
      </c>
    </row>
    <row r="16" spans="1:23">
      <c r="A16">
        <v>6</v>
      </c>
      <c r="B16" s="1">
        <v>0.8</v>
      </c>
      <c r="C16" s="1">
        <v>0.3</v>
      </c>
      <c r="D16" s="1">
        <v>-1</v>
      </c>
      <c r="G16" s="5">
        <f t="shared" si="8"/>
        <v>12</v>
      </c>
      <c r="H16" s="5">
        <f t="shared" si="8"/>
        <v>18</v>
      </c>
      <c r="I16" s="5">
        <f t="shared" si="8"/>
        <v>16</v>
      </c>
      <c r="J16" s="5">
        <f t="shared" si="8"/>
        <v>16</v>
      </c>
      <c r="K16" s="5">
        <f t="shared" si="8"/>
        <v>15</v>
      </c>
      <c r="L16" s="5">
        <f t="shared" si="8"/>
        <v>16</v>
      </c>
      <c r="M16" s="5">
        <f t="shared" si="8"/>
        <v>14</v>
      </c>
      <c r="N16" s="5">
        <f t="shared" si="8"/>
        <v>11</v>
      </c>
      <c r="P16" s="1">
        <f t="shared" si="9"/>
        <v>0.13282509450973023</v>
      </c>
      <c r="Q16" s="1">
        <f t="shared" si="9"/>
        <v>8.7374116582687122E-2</v>
      </c>
      <c r="R16" s="1">
        <f t="shared" si="9"/>
        <v>0.36010982270818559</v>
      </c>
      <c r="S16" s="1">
        <f t="shared" si="9"/>
        <v>0.98062548229173174</v>
      </c>
      <c r="T16" s="1">
        <f t="shared" si="9"/>
        <v>0.37009540412182851</v>
      </c>
      <c r="U16" s="1">
        <f t="shared" si="9"/>
        <v>0.75164768833149154</v>
      </c>
      <c r="V16" s="1">
        <f t="shared" si="9"/>
        <v>0.42459348369890826</v>
      </c>
      <c r="W16" s="1">
        <f t="shared" si="9"/>
        <v>0.59314587060615942</v>
      </c>
    </row>
    <row r="17" spans="1:23">
      <c r="A17">
        <v>7</v>
      </c>
      <c r="B17" s="1">
        <v>0.5</v>
      </c>
      <c r="C17" s="1">
        <v>-0.1</v>
      </c>
      <c r="D17" s="1">
        <v>-0.5</v>
      </c>
      <c r="G17" s="5">
        <f t="shared" si="8"/>
        <v>8</v>
      </c>
      <c r="H17" s="5">
        <f t="shared" si="8"/>
        <v>14</v>
      </c>
      <c r="I17" s="5">
        <f t="shared" si="8"/>
        <v>13</v>
      </c>
      <c r="J17" s="5">
        <f t="shared" si="8"/>
        <v>13</v>
      </c>
      <c r="K17" s="5">
        <f t="shared" si="8"/>
        <v>13</v>
      </c>
      <c r="L17" s="5">
        <f t="shared" si="8"/>
        <v>14</v>
      </c>
      <c r="M17" s="5">
        <f t="shared" si="8"/>
        <v>13</v>
      </c>
      <c r="N17" s="5">
        <f t="shared" si="8"/>
        <v>10</v>
      </c>
      <c r="P17" s="1">
        <f t="shared" si="9"/>
        <v>0.29020347008816927</v>
      </c>
      <c r="Q17" s="1">
        <f t="shared" si="9"/>
        <v>6.9958336093415951E-2</v>
      </c>
      <c r="R17" s="1">
        <f t="shared" si="9"/>
        <v>0.53370714532888464</v>
      </c>
      <c r="S17" s="1">
        <f t="shared" si="9"/>
        <v>0.39675805123028951</v>
      </c>
      <c r="T17" s="1">
        <f t="shared" si="9"/>
        <v>0.7179986165857084</v>
      </c>
      <c r="U17" s="1">
        <f t="shared" si="9"/>
        <v>0.48851875448814575</v>
      </c>
      <c r="V17" s="1">
        <f t="shared" si="9"/>
        <v>0.11047905855118501</v>
      </c>
      <c r="W17" s="1">
        <f t="shared" si="9"/>
        <v>0.7957615189820455</v>
      </c>
    </row>
    <row r="18" spans="1:23">
      <c r="A18">
        <v>8</v>
      </c>
      <c r="B18" s="1">
        <v>-0.3</v>
      </c>
      <c r="C18" s="1">
        <v>0</v>
      </c>
      <c r="D18" s="1">
        <v>0</v>
      </c>
      <c r="G18" s="5">
        <f t="shared" si="8"/>
        <v>8</v>
      </c>
      <c r="H18" s="5">
        <f t="shared" si="8"/>
        <v>10</v>
      </c>
      <c r="I18" s="5">
        <f t="shared" si="8"/>
        <v>14</v>
      </c>
      <c r="J18" s="5">
        <f t="shared" si="8"/>
        <v>8</v>
      </c>
      <c r="K18" s="5">
        <f t="shared" si="8"/>
        <v>15</v>
      </c>
      <c r="L18" s="5">
        <f t="shared" si="8"/>
        <v>10</v>
      </c>
      <c r="M18" s="5">
        <f t="shared" si="8"/>
        <v>12</v>
      </c>
      <c r="N18" s="5">
        <f t="shared" si="8"/>
        <v>9</v>
      </c>
      <c r="P18" s="1">
        <f t="shared" si="9"/>
        <v>0.17342952929224076</v>
      </c>
      <c r="Q18" s="1">
        <f t="shared" si="9"/>
        <v>0.22368293867229028</v>
      </c>
      <c r="R18" s="1">
        <f t="shared" si="9"/>
        <v>0.5396491530596883</v>
      </c>
      <c r="S18" s="1">
        <f t="shared" si="9"/>
        <v>0.54795724958697356</v>
      </c>
      <c r="T18" s="1">
        <f t="shared" si="9"/>
        <v>0.16612063130128618</v>
      </c>
      <c r="U18" s="1">
        <f t="shared" si="9"/>
        <v>0.53060396893500439</v>
      </c>
      <c r="V18" s="1">
        <f t="shared" si="9"/>
        <v>0.73268580574653619</v>
      </c>
      <c r="W18" s="1">
        <f t="shared" si="9"/>
        <v>0.76326187493048003</v>
      </c>
    </row>
    <row r="19" spans="1:23">
      <c r="A19">
        <v>9</v>
      </c>
      <c r="B19" s="1">
        <v>1.1000000000000001</v>
      </c>
      <c r="C19" s="1">
        <v>-0.6</v>
      </c>
      <c r="D19" s="1">
        <v>0.8</v>
      </c>
      <c r="G19" s="2"/>
      <c r="H19" s="2"/>
      <c r="I19" s="2"/>
      <c r="J19" s="2"/>
      <c r="K19" s="2"/>
      <c r="L19" s="2"/>
      <c r="M19" s="2"/>
      <c r="N19" s="2"/>
    </row>
    <row r="20" spans="1:23">
      <c r="A20">
        <v>10</v>
      </c>
      <c r="B20" s="1">
        <v>-0.1</v>
      </c>
      <c r="C20" s="1">
        <v>-0.5</v>
      </c>
      <c r="D20" s="1">
        <v>0.5</v>
      </c>
      <c r="F20" t="s">
        <v>15</v>
      </c>
      <c r="G20" s="3">
        <f>((2*G2)/(LAMBDA)-G11)</f>
        <v>0.36144938893266509</v>
      </c>
      <c r="H20" s="3">
        <f t="shared" ref="G20:N27" si="10">((2*H2)/(LAMBDA)-H11)</f>
        <v>0.81881188448470255</v>
      </c>
      <c r="I20" s="3">
        <f t="shared" si="10"/>
        <v>0.33790501418405583</v>
      </c>
      <c r="J20" s="3">
        <f t="shared" si="10"/>
        <v>0.41153860555150246</v>
      </c>
      <c r="K20" s="3">
        <f t="shared" si="10"/>
        <v>0.72904732358803948</v>
      </c>
      <c r="L20" s="3">
        <f t="shared" si="10"/>
        <v>0.910173257126484</v>
      </c>
      <c r="M20" s="3">
        <f t="shared" si="10"/>
        <v>0.73908607953329586</v>
      </c>
      <c r="N20" s="3">
        <f t="shared" si="10"/>
        <v>0.12236905069967463</v>
      </c>
      <c r="P20" s="3">
        <f t="shared" ref="P20:W27" si="11">2*P11/(LAMBDA)</f>
        <v>2.0893028262003766</v>
      </c>
      <c r="Q20" s="3">
        <f t="shared" si="11"/>
        <v>4.7330166733219805</v>
      </c>
      <c r="R20" s="3">
        <f t="shared" si="11"/>
        <v>1.9532081744743113</v>
      </c>
      <c r="S20" s="3">
        <f t="shared" si="11"/>
        <v>2.3788358702398988</v>
      </c>
      <c r="T20" s="3">
        <f t="shared" si="11"/>
        <v>4.2141463791216154</v>
      </c>
      <c r="U20" s="3">
        <f t="shared" si="11"/>
        <v>5.2611170932166713</v>
      </c>
      <c r="V20" s="3">
        <f t="shared" si="11"/>
        <v>4.2721738701346581</v>
      </c>
      <c r="W20" s="3">
        <f t="shared" si="11"/>
        <v>0.70733555317731001</v>
      </c>
    </row>
    <row r="21" spans="1:23">
      <c r="G21" s="3">
        <f t="shared" si="10"/>
        <v>0.19145684713129718</v>
      </c>
      <c r="H21" s="3">
        <f t="shared" si="10"/>
        <v>0.45322637218628792</v>
      </c>
      <c r="I21" s="3">
        <f t="shared" si="10"/>
        <v>0.94303948611217159</v>
      </c>
      <c r="J21" s="3">
        <f t="shared" si="10"/>
        <v>0.51803763432488026</v>
      </c>
      <c r="K21" s="3">
        <f t="shared" si="10"/>
        <v>0.57593505770574183</v>
      </c>
      <c r="L21" s="3">
        <f t="shared" si="10"/>
        <v>0.67688610789805637</v>
      </c>
      <c r="M21" s="3">
        <f t="shared" si="10"/>
        <v>1.5139836936986839E-2</v>
      </c>
      <c r="N21" s="3">
        <f t="shared" si="10"/>
        <v>0.47321714498808731</v>
      </c>
      <c r="P21" s="3">
        <f t="shared" si="11"/>
        <v>1.1066869776375561</v>
      </c>
      <c r="Q21" s="3">
        <f t="shared" si="11"/>
        <v>2.6198056195739188</v>
      </c>
      <c r="R21" s="3">
        <f t="shared" si="11"/>
        <v>5.4510952954460787</v>
      </c>
      <c r="S21" s="3">
        <f t="shared" si="11"/>
        <v>2.9944371926293658</v>
      </c>
      <c r="T21" s="3">
        <f t="shared" si="11"/>
        <v>3.3291043798019762</v>
      </c>
      <c r="U21" s="3">
        <f t="shared" si="11"/>
        <v>3.9126364618384764</v>
      </c>
      <c r="V21" s="3">
        <f t="shared" si="11"/>
        <v>8.7513508306282309E-2</v>
      </c>
      <c r="W21" s="3">
        <f t="shared" si="11"/>
        <v>2.7353592195843199</v>
      </c>
    </row>
    <row r="22" spans="1:23">
      <c r="G22" s="3">
        <f t="shared" si="10"/>
        <v>0.91555489456000672</v>
      </c>
      <c r="H22" s="3">
        <f t="shared" si="10"/>
        <v>0.58313578338656846</v>
      </c>
      <c r="I22" s="3">
        <f t="shared" si="10"/>
        <v>0.23128001555594224</v>
      </c>
      <c r="J22" s="3">
        <f t="shared" si="10"/>
        <v>0.40467985806811413</v>
      </c>
      <c r="K22" s="3">
        <f t="shared" si="10"/>
        <v>0.65649820669541903</v>
      </c>
      <c r="L22" s="3">
        <f t="shared" si="10"/>
        <v>0.62991031009080167</v>
      </c>
      <c r="M22" s="3">
        <f t="shared" si="10"/>
        <v>0.21783817847721032</v>
      </c>
      <c r="N22" s="3">
        <f t="shared" si="10"/>
        <v>0.6067516955917478</v>
      </c>
      <c r="P22" s="3">
        <f t="shared" si="11"/>
        <v>5.2922248240462819</v>
      </c>
      <c r="Q22" s="3">
        <f t="shared" si="11"/>
        <v>3.3707270715986617</v>
      </c>
      <c r="R22" s="3">
        <f t="shared" si="11"/>
        <v>1.3368787026355045</v>
      </c>
      <c r="S22" s="3">
        <f t="shared" si="11"/>
        <v>2.3391899310295616</v>
      </c>
      <c r="T22" s="3">
        <f t="shared" si="11"/>
        <v>3.7947873219388386</v>
      </c>
      <c r="U22" s="3">
        <f t="shared" si="11"/>
        <v>3.6411000583283335</v>
      </c>
      <c r="V22" s="3">
        <f t="shared" si="11"/>
        <v>1.2591802224116204</v>
      </c>
      <c r="W22" s="3">
        <f t="shared" si="11"/>
        <v>3.5072352346343805</v>
      </c>
    </row>
    <row r="23" spans="1:23">
      <c r="A23" t="s">
        <v>11</v>
      </c>
      <c r="B23" s="1">
        <v>0.34599999999999997</v>
      </c>
      <c r="C23" t="s">
        <v>12</v>
      </c>
      <c r="G23" s="3">
        <f t="shared" si="10"/>
        <v>0.53742015236773177</v>
      </c>
      <c r="H23" s="3">
        <f t="shared" si="10"/>
        <v>0.86487736990879149</v>
      </c>
      <c r="I23" s="3">
        <f t="shared" si="10"/>
        <v>0.6750336878649108</v>
      </c>
      <c r="J23" s="3">
        <f t="shared" si="10"/>
        <v>0.25178065691419427</v>
      </c>
      <c r="K23" s="3">
        <f t="shared" si="10"/>
        <v>0.84204453393598477</v>
      </c>
      <c r="L23" s="3">
        <f t="shared" si="10"/>
        <v>0.9524072692977148</v>
      </c>
      <c r="M23" s="3">
        <f t="shared" si="10"/>
        <v>0.12061818119834022</v>
      </c>
      <c r="N23" s="3">
        <f t="shared" si="10"/>
        <v>2.140863080291755E-2</v>
      </c>
      <c r="P23" s="3">
        <f t="shared" si="11"/>
        <v>3.1064748691776405</v>
      </c>
      <c r="Q23" s="3">
        <f t="shared" si="11"/>
        <v>4.9992911555421475</v>
      </c>
      <c r="R23" s="3">
        <f t="shared" si="11"/>
        <v>3.9019288315890801</v>
      </c>
      <c r="S23" s="3">
        <f t="shared" si="11"/>
        <v>1.4553795197352271</v>
      </c>
      <c r="T23" s="3">
        <f t="shared" si="11"/>
        <v>4.8673094447166756</v>
      </c>
      <c r="U23" s="3">
        <f t="shared" si="11"/>
        <v>5.5052443312006636</v>
      </c>
      <c r="V23" s="3">
        <f t="shared" si="11"/>
        <v>0.69721492022161979</v>
      </c>
      <c r="W23" s="3">
        <f t="shared" si="11"/>
        <v>0.12374931099952342</v>
      </c>
    </row>
    <row r="24" spans="1:23">
      <c r="B24">
        <f>LAMBDA/2</f>
        <v>0.17299999999999999</v>
      </c>
      <c r="G24" s="3">
        <f t="shared" si="10"/>
        <v>0.48263331153202671</v>
      </c>
      <c r="H24" s="3">
        <f t="shared" si="10"/>
        <v>0.54766179378647806</v>
      </c>
      <c r="I24" s="3">
        <f t="shared" si="10"/>
        <v>0.2661401198903075</v>
      </c>
      <c r="J24" s="3">
        <f t="shared" si="10"/>
        <v>0.14951095906029366</v>
      </c>
      <c r="K24" s="3">
        <f t="shared" si="10"/>
        <v>0.65446129549126653</v>
      </c>
      <c r="L24" s="3">
        <f t="shared" si="10"/>
        <v>7.7764820967514581E-2</v>
      </c>
      <c r="M24" s="3">
        <f t="shared" si="10"/>
        <v>0.36186833812200625</v>
      </c>
      <c r="N24" s="3">
        <f t="shared" si="10"/>
        <v>0.61306406329642016</v>
      </c>
      <c r="P24" s="3">
        <f t="shared" si="11"/>
        <v>2.7897879279307904</v>
      </c>
      <c r="Q24" s="3">
        <f t="shared" si="11"/>
        <v>3.1656751085923589</v>
      </c>
      <c r="R24" s="3">
        <f t="shared" si="11"/>
        <v>1.5383821958977313</v>
      </c>
      <c r="S24" s="3">
        <f t="shared" si="11"/>
        <v>0.86422519688031019</v>
      </c>
      <c r="T24" s="3">
        <f t="shared" si="11"/>
        <v>3.7830132687356448</v>
      </c>
      <c r="U24" s="3">
        <f t="shared" si="11"/>
        <v>0.44950763565037333</v>
      </c>
      <c r="V24" s="3">
        <f t="shared" si="11"/>
        <v>2.0917244978150653</v>
      </c>
      <c r="W24" s="3">
        <f t="shared" si="11"/>
        <v>3.5437229092278626</v>
      </c>
    </row>
    <row r="25" spans="1:23">
      <c r="G25" s="3">
        <f t="shared" si="10"/>
        <v>0.13282509450973023</v>
      </c>
      <c r="H25" s="3">
        <f t="shared" si="10"/>
        <v>8.7374116582687122E-2</v>
      </c>
      <c r="I25" s="3">
        <f t="shared" si="10"/>
        <v>0.36010982270818559</v>
      </c>
      <c r="J25" s="3">
        <f t="shared" si="10"/>
        <v>0.98062548229173174</v>
      </c>
      <c r="K25" s="3">
        <f t="shared" si="10"/>
        <v>0.37009540412182851</v>
      </c>
      <c r="L25" s="3">
        <f t="shared" si="10"/>
        <v>0.75164768833149154</v>
      </c>
      <c r="M25" s="3">
        <f t="shared" si="10"/>
        <v>0.42459348369890826</v>
      </c>
      <c r="N25" s="3">
        <f t="shared" si="10"/>
        <v>0.59314587060615942</v>
      </c>
      <c r="P25" s="3">
        <f t="shared" si="11"/>
        <v>0.76777511277300714</v>
      </c>
      <c r="Q25" s="3">
        <f t="shared" si="11"/>
        <v>0.50505269700975219</v>
      </c>
      <c r="R25" s="3">
        <f t="shared" si="11"/>
        <v>2.0815596688334428</v>
      </c>
      <c r="S25" s="3">
        <f t="shared" si="11"/>
        <v>5.6683553889695482</v>
      </c>
      <c r="T25" s="3">
        <f t="shared" si="11"/>
        <v>2.1392797926117257</v>
      </c>
      <c r="U25" s="3">
        <f t="shared" si="11"/>
        <v>4.3447843256155583</v>
      </c>
      <c r="V25" s="3">
        <f t="shared" si="11"/>
        <v>2.454297593635308</v>
      </c>
      <c r="W25" s="3">
        <f t="shared" si="11"/>
        <v>3.4285888474344479</v>
      </c>
    </row>
    <row r="26" spans="1:23">
      <c r="G26" s="3">
        <f t="shared" si="10"/>
        <v>0.29020347008816927</v>
      </c>
      <c r="H26" s="3">
        <f t="shared" si="10"/>
        <v>6.9958336093415951E-2</v>
      </c>
      <c r="I26" s="3">
        <f t="shared" si="10"/>
        <v>0.53370714532888464</v>
      </c>
      <c r="J26" s="3">
        <f t="shared" si="10"/>
        <v>0.39675805123028951</v>
      </c>
      <c r="K26" s="3">
        <f t="shared" si="10"/>
        <v>0.7179986165857084</v>
      </c>
      <c r="L26" s="3">
        <f t="shared" si="10"/>
        <v>0.48851875448814575</v>
      </c>
      <c r="M26" s="3">
        <f t="shared" si="10"/>
        <v>0.11047905855118501</v>
      </c>
      <c r="N26" s="3">
        <f t="shared" si="10"/>
        <v>0.7957615189820455</v>
      </c>
      <c r="P26" s="3">
        <f t="shared" si="11"/>
        <v>1.6774767057119613</v>
      </c>
      <c r="Q26" s="3">
        <f t="shared" si="11"/>
        <v>0.40438344562668183</v>
      </c>
      <c r="R26" s="3">
        <f t="shared" si="11"/>
        <v>3.0850124007449979</v>
      </c>
      <c r="S26" s="3">
        <f t="shared" si="11"/>
        <v>2.2933991400594773</v>
      </c>
      <c r="T26" s="3">
        <f t="shared" si="11"/>
        <v>4.1502810207266387</v>
      </c>
      <c r="U26" s="3">
        <f t="shared" si="11"/>
        <v>2.8238078294112472</v>
      </c>
      <c r="V26" s="3">
        <f t="shared" si="11"/>
        <v>0.63860727486234115</v>
      </c>
      <c r="W26" s="3">
        <f t="shared" si="11"/>
        <v>4.5997775663702054</v>
      </c>
    </row>
    <row r="27" spans="1:23">
      <c r="G27" s="3">
        <f t="shared" si="10"/>
        <v>0.17342952929224076</v>
      </c>
      <c r="H27" s="3">
        <f t="shared" si="10"/>
        <v>0.22368293867229028</v>
      </c>
      <c r="I27" s="3">
        <f t="shared" si="10"/>
        <v>0.5396491530596883</v>
      </c>
      <c r="J27" s="3">
        <f t="shared" si="10"/>
        <v>0.54795724958697356</v>
      </c>
      <c r="K27" s="3">
        <f t="shared" si="10"/>
        <v>0.16612063130128618</v>
      </c>
      <c r="L27" s="3">
        <f t="shared" si="10"/>
        <v>0.53060396893500439</v>
      </c>
      <c r="M27" s="3">
        <f t="shared" si="10"/>
        <v>0.73268580574653619</v>
      </c>
      <c r="N27" s="3">
        <f t="shared" si="10"/>
        <v>0.76326187493048003</v>
      </c>
      <c r="P27" s="3">
        <f t="shared" si="11"/>
        <v>1.0024828282788485</v>
      </c>
      <c r="Q27" s="3">
        <f t="shared" si="11"/>
        <v>1.2929649634236433</v>
      </c>
      <c r="R27" s="3">
        <f t="shared" si="11"/>
        <v>3.119359266240973</v>
      </c>
      <c r="S27" s="3">
        <f t="shared" si="11"/>
        <v>3.1673829455894427</v>
      </c>
      <c r="T27" s="3">
        <f t="shared" si="11"/>
        <v>0.96023486301321503</v>
      </c>
      <c r="U27" s="3">
        <f t="shared" si="11"/>
        <v>3.067074964942222</v>
      </c>
      <c r="V27" s="3">
        <f t="shared" si="11"/>
        <v>4.2351780678990538</v>
      </c>
      <c r="W27" s="3">
        <f t="shared" si="11"/>
        <v>4.4119183521993071</v>
      </c>
    </row>
    <row r="28" spans="1:23">
      <c r="G28" s="3"/>
      <c r="H28" s="3"/>
      <c r="I28" s="3"/>
      <c r="J28" s="3"/>
      <c r="K28" s="3"/>
      <c r="L28" s="3"/>
      <c r="M28" s="3"/>
      <c r="N28" s="3"/>
    </row>
    <row r="30" spans="1:23">
      <c r="F30" t="s">
        <v>14</v>
      </c>
      <c r="G30">
        <f t="shared" ref="G30:N37" si="12">(LAMBDA/2)*(G20+G11)</f>
        <v>1.273530744285351</v>
      </c>
      <c r="H30">
        <f t="shared" si="12"/>
        <v>1.8716544560158535</v>
      </c>
      <c r="I30">
        <f t="shared" si="12"/>
        <v>2.3074575674538416</v>
      </c>
      <c r="J30">
        <f t="shared" si="12"/>
        <v>1.6281961787604098</v>
      </c>
      <c r="K30">
        <f t="shared" si="12"/>
        <v>2.3751251869807306</v>
      </c>
      <c r="L30">
        <f t="shared" si="12"/>
        <v>1.8874599734828816</v>
      </c>
      <c r="M30">
        <f t="shared" si="12"/>
        <v>2.03086189175926</v>
      </c>
      <c r="N30">
        <f t="shared" si="12"/>
        <v>1.5781698457710436</v>
      </c>
      <c r="P30">
        <f t="shared" ref="P30:W37" si="13">(LAMBDA/2)*(P20+G11)</f>
        <v>1.5724493889326652</v>
      </c>
      <c r="Q30">
        <f t="shared" si="13"/>
        <v>2.5488118844847025</v>
      </c>
      <c r="R30">
        <f t="shared" si="13"/>
        <v>2.5869050141840555</v>
      </c>
      <c r="S30">
        <f t="shared" si="13"/>
        <v>1.9685386055515022</v>
      </c>
      <c r="T30">
        <f t="shared" si="13"/>
        <v>2.9780473235880391</v>
      </c>
      <c r="U30">
        <f t="shared" si="13"/>
        <v>2.640173257126484</v>
      </c>
      <c r="V30">
        <f t="shared" si="13"/>
        <v>2.6420860795332954</v>
      </c>
      <c r="W30">
        <f t="shared" si="13"/>
        <v>1.6793690506996746</v>
      </c>
    </row>
    <row r="31" spans="1:23">
      <c r="G31">
        <f t="shared" si="12"/>
        <v>2.1091220345537143</v>
      </c>
      <c r="H31">
        <f t="shared" si="12"/>
        <v>2.6734081623882275</v>
      </c>
      <c r="I31">
        <f t="shared" si="12"/>
        <v>2.7581458310974054</v>
      </c>
      <c r="J31">
        <f t="shared" si="12"/>
        <v>2.1656205107382043</v>
      </c>
      <c r="K31">
        <f t="shared" si="12"/>
        <v>2.3486367649830933</v>
      </c>
      <c r="L31">
        <f t="shared" si="12"/>
        <v>1.6741012966663635</v>
      </c>
      <c r="M31">
        <f t="shared" si="12"/>
        <v>1.5596191917900986</v>
      </c>
      <c r="N31">
        <f t="shared" si="12"/>
        <v>0.77386656608293902</v>
      </c>
      <c r="P31">
        <f t="shared" si="13"/>
        <v>2.2674568471312972</v>
      </c>
      <c r="Q31">
        <f t="shared" si="13"/>
        <v>3.0482263721862872</v>
      </c>
      <c r="R31">
        <f t="shared" si="13"/>
        <v>3.5380394861121718</v>
      </c>
      <c r="S31">
        <f t="shared" si="13"/>
        <v>2.5940376343248803</v>
      </c>
      <c r="T31">
        <f t="shared" si="13"/>
        <v>2.8249350577057415</v>
      </c>
      <c r="U31">
        <f t="shared" si="13"/>
        <v>2.2338861078980563</v>
      </c>
      <c r="V31">
        <f t="shared" si="13"/>
        <v>1.5721398369369866</v>
      </c>
      <c r="W31">
        <f t="shared" si="13"/>
        <v>1.1652171449880873</v>
      </c>
    </row>
    <row r="32" spans="1:23">
      <c r="G32">
        <f t="shared" si="12"/>
        <v>1.888390996758881</v>
      </c>
      <c r="H32">
        <f t="shared" si="12"/>
        <v>2.695882490525876</v>
      </c>
      <c r="I32">
        <f t="shared" si="12"/>
        <v>2.1160114426911778</v>
      </c>
      <c r="J32">
        <f t="shared" si="12"/>
        <v>2.3190096154457835</v>
      </c>
      <c r="K32">
        <f t="shared" si="12"/>
        <v>1.4975741897583075</v>
      </c>
      <c r="L32">
        <f t="shared" si="12"/>
        <v>1.8389744836457085</v>
      </c>
      <c r="M32">
        <f t="shared" si="12"/>
        <v>0.90268600487655737</v>
      </c>
      <c r="N32">
        <f t="shared" si="12"/>
        <v>0.79696804333737226</v>
      </c>
      <c r="P32">
        <f t="shared" si="13"/>
        <v>2.6455548945600067</v>
      </c>
      <c r="Q32">
        <f t="shared" si="13"/>
        <v>3.1781357833865682</v>
      </c>
      <c r="R32">
        <f t="shared" si="13"/>
        <v>2.3072800155559419</v>
      </c>
      <c r="S32">
        <f t="shared" si="13"/>
        <v>2.6536798580681142</v>
      </c>
      <c r="T32">
        <f t="shared" si="13"/>
        <v>2.0404982066954189</v>
      </c>
      <c r="U32">
        <f t="shared" si="13"/>
        <v>2.3599103100908017</v>
      </c>
      <c r="V32">
        <f t="shared" si="13"/>
        <v>1.0828381784772103</v>
      </c>
      <c r="W32">
        <f t="shared" si="13"/>
        <v>1.2987516955917477</v>
      </c>
    </row>
    <row r="33" spans="7:23">
      <c r="G33">
        <f t="shared" si="12"/>
        <v>1.9959736863596174</v>
      </c>
      <c r="H33">
        <f t="shared" si="12"/>
        <v>2.0526237849942208</v>
      </c>
      <c r="I33">
        <f t="shared" si="12"/>
        <v>2.8847808280006295</v>
      </c>
      <c r="J33">
        <f t="shared" si="12"/>
        <v>1.4275580536461554</v>
      </c>
      <c r="K33">
        <f t="shared" si="12"/>
        <v>2.7406737043709253</v>
      </c>
      <c r="L33">
        <f t="shared" si="12"/>
        <v>1.2027664575885046</v>
      </c>
      <c r="M33">
        <f t="shared" si="12"/>
        <v>1.9238669453473127</v>
      </c>
      <c r="N33">
        <f t="shared" si="12"/>
        <v>1.2147036931289046</v>
      </c>
      <c r="P33">
        <f t="shared" si="13"/>
        <v>2.4404201523677318</v>
      </c>
      <c r="Q33">
        <f t="shared" si="13"/>
        <v>2.7678773699087915</v>
      </c>
      <c r="R33">
        <f t="shared" si="13"/>
        <v>3.443033687864911</v>
      </c>
      <c r="S33">
        <f t="shared" si="13"/>
        <v>1.6357806569141944</v>
      </c>
      <c r="T33">
        <f t="shared" si="13"/>
        <v>3.4370445339359845</v>
      </c>
      <c r="U33">
        <f t="shared" si="13"/>
        <v>1.9904072692977148</v>
      </c>
      <c r="V33">
        <f t="shared" si="13"/>
        <v>2.0236181811983402</v>
      </c>
      <c r="W33">
        <f t="shared" si="13"/>
        <v>1.2324086308029174</v>
      </c>
    </row>
    <row r="34" spans="7:23">
      <c r="G34">
        <f t="shared" si="12"/>
        <v>1.8134955628950404</v>
      </c>
      <c r="H34">
        <f t="shared" si="12"/>
        <v>2.6897454903250604</v>
      </c>
      <c r="I34">
        <f t="shared" si="12"/>
        <v>1.603042240741023</v>
      </c>
      <c r="J34">
        <f t="shared" si="12"/>
        <v>2.4478653959174306</v>
      </c>
      <c r="K34">
        <f t="shared" si="12"/>
        <v>0.805221804119989</v>
      </c>
      <c r="L34">
        <f t="shared" si="12"/>
        <v>2.0894533140273799</v>
      </c>
      <c r="M34">
        <f t="shared" si="12"/>
        <v>0.75460322249510703</v>
      </c>
      <c r="N34">
        <f t="shared" si="12"/>
        <v>1.3170600829502805</v>
      </c>
      <c r="P34">
        <f t="shared" si="13"/>
        <v>2.2126333115320267</v>
      </c>
      <c r="Q34">
        <f t="shared" si="13"/>
        <v>3.1426617937864783</v>
      </c>
      <c r="R34">
        <f t="shared" si="13"/>
        <v>1.8231401198903074</v>
      </c>
      <c r="S34">
        <f t="shared" si="13"/>
        <v>2.5715109590602934</v>
      </c>
      <c r="T34">
        <f t="shared" si="13"/>
        <v>1.3464612954912665</v>
      </c>
      <c r="U34">
        <f t="shared" si="13"/>
        <v>2.1537648209675146</v>
      </c>
      <c r="V34">
        <f t="shared" si="13"/>
        <v>1.0538683381220062</v>
      </c>
      <c r="W34">
        <f t="shared" si="13"/>
        <v>1.8240640632964202</v>
      </c>
    </row>
    <row r="35" spans="7:23">
      <c r="G35">
        <f t="shared" si="12"/>
        <v>2.0989787413501833</v>
      </c>
      <c r="H35">
        <f t="shared" si="12"/>
        <v>3.1291157221688048</v>
      </c>
      <c r="I35">
        <f t="shared" si="12"/>
        <v>2.8302989993285159</v>
      </c>
      <c r="J35">
        <f t="shared" si="12"/>
        <v>2.9376482084364692</v>
      </c>
      <c r="K35">
        <f t="shared" si="12"/>
        <v>2.6590265049130761</v>
      </c>
      <c r="L35">
        <f t="shared" si="12"/>
        <v>2.8980350500813477</v>
      </c>
      <c r="M35">
        <f t="shared" si="12"/>
        <v>2.4954546726799109</v>
      </c>
      <c r="N35">
        <f t="shared" si="12"/>
        <v>2.0056142356148654</v>
      </c>
      <c r="P35">
        <f t="shared" si="13"/>
        <v>2.2088250945097303</v>
      </c>
      <c r="Q35">
        <f t="shared" si="13"/>
        <v>3.201374116582687</v>
      </c>
      <c r="R35">
        <f t="shared" si="13"/>
        <v>3.1281098227081854</v>
      </c>
      <c r="S35">
        <f t="shared" si="13"/>
        <v>3.7486254822917315</v>
      </c>
      <c r="T35">
        <f t="shared" si="13"/>
        <v>2.9650954041218278</v>
      </c>
      <c r="U35">
        <f t="shared" si="13"/>
        <v>3.5196476883314909</v>
      </c>
      <c r="V35">
        <f t="shared" si="13"/>
        <v>2.846593483698908</v>
      </c>
      <c r="W35">
        <f t="shared" si="13"/>
        <v>2.4961458706061594</v>
      </c>
    </row>
    <row r="36" spans="7:23">
      <c r="G36">
        <f t="shared" si="12"/>
        <v>1.4342052003252532</v>
      </c>
      <c r="H36">
        <f t="shared" si="12"/>
        <v>2.4341027921441607</v>
      </c>
      <c r="I36">
        <f t="shared" si="12"/>
        <v>2.3413313361418968</v>
      </c>
      <c r="J36">
        <f t="shared" si="12"/>
        <v>2.31763914286284</v>
      </c>
      <c r="K36">
        <f t="shared" si="12"/>
        <v>2.3732137606693273</v>
      </c>
      <c r="L36">
        <f t="shared" si="12"/>
        <v>2.5065137445264489</v>
      </c>
      <c r="M36">
        <f t="shared" si="12"/>
        <v>2.2681128771293548</v>
      </c>
      <c r="N36">
        <f t="shared" si="12"/>
        <v>1.8676667427838938</v>
      </c>
      <c r="P36">
        <f t="shared" si="13"/>
        <v>1.6742034700881689</v>
      </c>
      <c r="Q36">
        <f t="shared" si="13"/>
        <v>2.4919583360934157</v>
      </c>
      <c r="R36">
        <f t="shared" si="13"/>
        <v>2.7827071453288843</v>
      </c>
      <c r="S36">
        <f t="shared" si="13"/>
        <v>2.6457580512302896</v>
      </c>
      <c r="T36">
        <f t="shared" si="13"/>
        <v>2.9669986165857081</v>
      </c>
      <c r="U36">
        <f t="shared" si="13"/>
        <v>2.9105187544881455</v>
      </c>
      <c r="V36">
        <f t="shared" si="13"/>
        <v>2.3594790585511847</v>
      </c>
      <c r="W36">
        <f t="shared" si="13"/>
        <v>2.5257615189820455</v>
      </c>
    </row>
    <row r="37" spans="7:23">
      <c r="G37">
        <f t="shared" si="12"/>
        <v>1.4140033085675576</v>
      </c>
      <c r="H37">
        <f t="shared" si="12"/>
        <v>1.768697148390306</v>
      </c>
      <c r="I37">
        <f t="shared" si="12"/>
        <v>2.5153593034793258</v>
      </c>
      <c r="J37">
        <f t="shared" si="12"/>
        <v>1.4787966041785463</v>
      </c>
      <c r="K37">
        <f t="shared" si="12"/>
        <v>2.6237388692151224</v>
      </c>
      <c r="L37">
        <f t="shared" si="12"/>
        <v>1.8217944866257556</v>
      </c>
      <c r="M37">
        <f t="shared" si="12"/>
        <v>2.2027546443941506</v>
      </c>
      <c r="N37">
        <f t="shared" si="12"/>
        <v>1.6890443043629728</v>
      </c>
      <c r="P37">
        <f t="shared" si="13"/>
        <v>1.5574295292922407</v>
      </c>
      <c r="Q37">
        <f t="shared" si="13"/>
        <v>1.95368293867229</v>
      </c>
      <c r="R37">
        <f t="shared" si="13"/>
        <v>2.961649153059688</v>
      </c>
      <c r="S37">
        <f t="shared" si="13"/>
        <v>1.9319572495869735</v>
      </c>
      <c r="T37">
        <f t="shared" si="13"/>
        <v>2.7611206313012859</v>
      </c>
      <c r="U37">
        <f t="shared" si="13"/>
        <v>2.2606039689350044</v>
      </c>
      <c r="V37">
        <f t="shared" si="13"/>
        <v>2.8086858057465358</v>
      </c>
      <c r="W37">
        <f t="shared" si="13"/>
        <v>2.32026187493048</v>
      </c>
    </row>
    <row r="39" spans="7:23">
      <c r="G39" s="4">
        <f t="shared" ref="G39:N45" si="14">1-G30/G2</f>
        <v>0</v>
      </c>
      <c r="H39" s="4">
        <f t="shared" si="14"/>
        <v>0</v>
      </c>
      <c r="I39" s="4">
        <f t="shared" si="14"/>
        <v>0</v>
      </c>
      <c r="J39" s="4">
        <f t="shared" si="14"/>
        <v>0</v>
      </c>
      <c r="K39" s="4">
        <f t="shared" si="14"/>
        <v>0</v>
      </c>
      <c r="L39" s="4">
        <f t="shared" si="14"/>
        <v>0</v>
      </c>
      <c r="M39" s="4">
        <f t="shared" si="14"/>
        <v>0</v>
      </c>
      <c r="N39" s="4">
        <f t="shared" si="14"/>
        <v>0</v>
      </c>
      <c r="P39" s="4">
        <f t="shared" ref="P39:W45" si="15">1-P30/G2</f>
        <v>-0.23471647307191956</v>
      </c>
      <c r="Q39" s="4">
        <f t="shared" si="15"/>
        <v>-0.36179617786410101</v>
      </c>
      <c r="R39" s="4">
        <f t="shared" si="15"/>
        <v>-0.12110621260029042</v>
      </c>
      <c r="S39" s="4">
        <f t="shared" si="15"/>
        <v>-0.20903035594285968</v>
      </c>
      <c r="T39" s="4">
        <f t="shared" si="15"/>
        <v>-0.25384857181938503</v>
      </c>
      <c r="U39" s="4">
        <f t="shared" si="15"/>
        <v>-0.39879695157436368</v>
      </c>
      <c r="V39" s="4">
        <f t="shared" si="15"/>
        <v>-0.30096787489796006</v>
      </c>
      <c r="W39" s="4">
        <f t="shared" si="15"/>
        <v>-6.4124406634564979E-2</v>
      </c>
    </row>
    <row r="40" spans="7:23">
      <c r="G40" s="4">
        <f t="shared" si="14"/>
        <v>0</v>
      </c>
      <c r="H40" s="4">
        <f t="shared" si="14"/>
        <v>0</v>
      </c>
      <c r="I40" s="4">
        <f t="shared" si="14"/>
        <v>0</v>
      </c>
      <c r="J40" s="4">
        <f t="shared" si="14"/>
        <v>0</v>
      </c>
      <c r="K40" s="4">
        <f t="shared" si="14"/>
        <v>0</v>
      </c>
      <c r="L40" s="4">
        <f t="shared" si="14"/>
        <v>0</v>
      </c>
      <c r="M40" s="4">
        <f t="shared" si="14"/>
        <v>0</v>
      </c>
      <c r="N40" s="4">
        <f t="shared" si="14"/>
        <v>0</v>
      </c>
      <c r="P40" s="4">
        <f t="shared" si="15"/>
        <v>-7.5071432559892681E-2</v>
      </c>
      <c r="Q40" s="4">
        <f t="shared" si="15"/>
        <v>-0.1402023884984418</v>
      </c>
      <c r="R40" s="4">
        <f t="shared" si="15"/>
        <v>-0.28276012320366095</v>
      </c>
      <c r="S40" s="4">
        <f t="shared" si="15"/>
        <v>-0.19782649890060355</v>
      </c>
      <c r="T40" s="4">
        <f t="shared" si="15"/>
        <v>-0.20279776754924339</v>
      </c>
      <c r="U40" s="4">
        <f t="shared" si="15"/>
        <v>-0.33437929493656782</v>
      </c>
      <c r="V40" s="4">
        <f t="shared" si="15"/>
        <v>-8.0280142824589174E-3</v>
      </c>
      <c r="W40" s="4">
        <f t="shared" si="15"/>
        <v>-0.50570808464570005</v>
      </c>
    </row>
    <row r="41" spans="7:23">
      <c r="G41" s="4">
        <f t="shared" si="14"/>
        <v>0</v>
      </c>
      <c r="H41" s="4">
        <f t="shared" si="14"/>
        <v>0</v>
      </c>
      <c r="I41" s="4">
        <f t="shared" si="14"/>
        <v>0</v>
      </c>
      <c r="J41" s="4">
        <f t="shared" si="14"/>
        <v>0</v>
      </c>
      <c r="K41" s="4">
        <f t="shared" si="14"/>
        <v>0</v>
      </c>
      <c r="L41" s="4">
        <f t="shared" si="14"/>
        <v>0</v>
      </c>
      <c r="M41" s="4">
        <f t="shared" si="14"/>
        <v>0</v>
      </c>
      <c r="N41" s="4">
        <f t="shared" si="14"/>
        <v>0</v>
      </c>
      <c r="P41" s="4">
        <f t="shared" si="15"/>
        <v>-0.40095716358565348</v>
      </c>
      <c r="Q41" s="4">
        <f t="shared" si="15"/>
        <v>-0.17888513114183291</v>
      </c>
      <c r="R41" s="4">
        <f t="shared" si="15"/>
        <v>-9.0391086270074972E-2</v>
      </c>
      <c r="S41" s="4">
        <f t="shared" si="15"/>
        <v>-0.14431602197475013</v>
      </c>
      <c r="T41" s="4">
        <f t="shared" si="15"/>
        <v>-0.36253563973664238</v>
      </c>
      <c r="U41" s="4">
        <f t="shared" si="15"/>
        <v>-0.28327517922508316</v>
      </c>
      <c r="V41" s="4">
        <f t="shared" si="15"/>
        <v>-0.19957346477891713</v>
      </c>
      <c r="W41" s="4">
        <f t="shared" si="15"/>
        <v>-0.62961577499784438</v>
      </c>
    </row>
    <row r="42" spans="7:23">
      <c r="G42" s="4">
        <f t="shared" si="14"/>
        <v>0</v>
      </c>
      <c r="H42" s="4">
        <f t="shared" si="14"/>
        <v>0</v>
      </c>
      <c r="I42" s="4">
        <f t="shared" si="14"/>
        <v>0</v>
      </c>
      <c r="J42" s="4">
        <f t="shared" si="14"/>
        <v>0</v>
      </c>
      <c r="K42" s="4">
        <f t="shared" si="14"/>
        <v>0</v>
      </c>
      <c r="L42" s="4">
        <f t="shared" si="14"/>
        <v>0</v>
      </c>
      <c r="M42" s="4">
        <f t="shared" si="14"/>
        <v>0</v>
      </c>
      <c r="N42" s="4">
        <f t="shared" si="14"/>
        <v>0</v>
      </c>
      <c r="P42" s="4">
        <f t="shared" si="15"/>
        <v>-0.22267150566434757</v>
      </c>
      <c r="Q42" s="4">
        <f t="shared" si="15"/>
        <v>-0.34845819781659815</v>
      </c>
      <c r="R42" s="4">
        <f t="shared" si="15"/>
        <v>-0.19351655919427091</v>
      </c>
      <c r="S42" s="4">
        <f t="shared" si="15"/>
        <v>-0.14585928939016757</v>
      </c>
      <c r="T42" s="4">
        <f t="shared" si="15"/>
        <v>-0.25408746340524302</v>
      </c>
      <c r="U42" s="4">
        <f t="shared" si="15"/>
        <v>-0.6548576465030429</v>
      </c>
      <c r="V42" s="4">
        <f t="shared" si="15"/>
        <v>-5.1849342332257686E-2</v>
      </c>
      <c r="W42" s="4">
        <f t="shared" si="15"/>
        <v>-1.4575519753634136E-2</v>
      </c>
    </row>
    <row r="43" spans="7:23">
      <c r="G43" s="4">
        <f t="shared" si="14"/>
        <v>0</v>
      </c>
      <c r="H43" s="4">
        <f t="shared" si="14"/>
        <v>0</v>
      </c>
      <c r="I43" s="4">
        <f t="shared" si="14"/>
        <v>0</v>
      </c>
      <c r="J43" s="4">
        <f t="shared" si="14"/>
        <v>0</v>
      </c>
      <c r="K43" s="4">
        <f t="shared" si="14"/>
        <v>0</v>
      </c>
      <c r="L43" s="4">
        <f t="shared" si="14"/>
        <v>0</v>
      </c>
      <c r="M43" s="4">
        <f t="shared" si="14"/>
        <v>0</v>
      </c>
      <c r="N43" s="4">
        <f t="shared" si="14"/>
        <v>0</v>
      </c>
      <c r="P43" s="4">
        <f t="shared" si="15"/>
        <v>-0.22009303844107997</v>
      </c>
      <c r="Q43" s="4">
        <f t="shared" si="15"/>
        <v>-0.16838630461154969</v>
      </c>
      <c r="R43" s="4">
        <f t="shared" si="15"/>
        <v>-0.13730011197181047</v>
      </c>
      <c r="S43" s="4">
        <f t="shared" si="15"/>
        <v>-5.0511585869500664E-2</v>
      </c>
      <c r="T43" s="4">
        <f t="shared" si="15"/>
        <v>-0.67216199139414412</v>
      </c>
      <c r="U43" s="4">
        <f t="shared" si="15"/>
        <v>-3.0779106912025567E-2</v>
      </c>
      <c r="V43" s="4">
        <f t="shared" si="15"/>
        <v>-0.39658605569874794</v>
      </c>
      <c r="W43" s="4">
        <f t="shared" si="15"/>
        <v>-0.38495129182749621</v>
      </c>
    </row>
    <row r="44" spans="7:23">
      <c r="G44" s="4">
        <f t="shared" si="14"/>
        <v>0</v>
      </c>
      <c r="H44" s="4">
        <f t="shared" si="14"/>
        <v>0</v>
      </c>
      <c r="I44" s="4">
        <f t="shared" si="14"/>
        <v>0</v>
      </c>
      <c r="J44" s="4">
        <f t="shared" si="14"/>
        <v>0</v>
      </c>
      <c r="K44" s="4">
        <f t="shared" si="14"/>
        <v>0</v>
      </c>
      <c r="L44" s="4">
        <f t="shared" si="14"/>
        <v>0</v>
      </c>
      <c r="M44" s="4">
        <f t="shared" si="14"/>
        <v>0</v>
      </c>
      <c r="N44" s="4">
        <f t="shared" si="14"/>
        <v>0</v>
      </c>
      <c r="P44" s="4">
        <f t="shared" si="15"/>
        <v>-5.2333237586240422E-2</v>
      </c>
      <c r="Q44" s="4">
        <f t="shared" si="15"/>
        <v>-2.309227297090799E-2</v>
      </c>
      <c r="R44" s="4">
        <f t="shared" si="15"/>
        <v>-0.10522238938370987</v>
      </c>
      <c r="S44" s="4">
        <f t="shared" si="15"/>
        <v>-0.27606344133591665</v>
      </c>
      <c r="T44" s="4">
        <f t="shared" si="15"/>
        <v>-0.11510562179174566</v>
      </c>
      <c r="U44" s="4">
        <f t="shared" si="15"/>
        <v>-0.21449452042779638</v>
      </c>
      <c r="V44" s="4">
        <f t="shared" si="15"/>
        <v>-0.14071135607600649</v>
      </c>
      <c r="W44" s="4">
        <f t="shared" si="15"/>
        <v>-0.24457925471440967</v>
      </c>
    </row>
    <row r="45" spans="7:23">
      <c r="G45" s="4">
        <f t="shared" si="14"/>
        <v>0</v>
      </c>
      <c r="H45" s="4">
        <f t="shared" si="14"/>
        <v>0</v>
      </c>
      <c r="I45" s="4">
        <f t="shared" si="14"/>
        <v>0</v>
      </c>
      <c r="J45" s="4">
        <f t="shared" si="14"/>
        <v>0</v>
      </c>
      <c r="K45" s="4">
        <f t="shared" si="14"/>
        <v>0</v>
      </c>
      <c r="L45" s="4">
        <f t="shared" si="14"/>
        <v>0</v>
      </c>
      <c r="M45" s="4">
        <f t="shared" si="14"/>
        <v>0</v>
      </c>
      <c r="N45" s="4">
        <f t="shared" si="14"/>
        <v>0</v>
      </c>
      <c r="P45" s="4">
        <f t="shared" si="15"/>
        <v>-0.16733886455612357</v>
      </c>
      <c r="Q45" s="4">
        <f t="shared" si="15"/>
        <v>-2.3768734884976217E-2</v>
      </c>
      <c r="R45" s="4">
        <f t="shared" si="15"/>
        <v>-0.18851488568649044</v>
      </c>
      <c r="S45" s="4">
        <f t="shared" si="15"/>
        <v>-0.14157463183079666</v>
      </c>
      <c r="T45" s="4">
        <f t="shared" si="15"/>
        <v>-0.25020285393462127</v>
      </c>
      <c r="U45" s="4">
        <f t="shared" si="15"/>
        <v>-0.16118204452057561</v>
      </c>
      <c r="V45" s="4">
        <f t="shared" si="15"/>
        <v>-4.0282907585035055E-2</v>
      </c>
      <c r="W45" s="4">
        <f t="shared" si="15"/>
        <v>-0.3523619932414781</v>
      </c>
    </row>
    <row r="46" spans="7:23">
      <c r="G46" s="4">
        <f>1-G37/G9</f>
        <v>0</v>
      </c>
      <c r="H46" s="4">
        <f t="shared" ref="H46:N46" si="16">1-H37/H9</f>
        <v>0</v>
      </c>
      <c r="I46" s="4">
        <f t="shared" si="16"/>
        <v>0</v>
      </c>
      <c r="J46" s="4">
        <f t="shared" si="16"/>
        <v>0</v>
      </c>
      <c r="K46" s="4">
        <f t="shared" si="16"/>
        <v>0</v>
      </c>
      <c r="L46" s="4">
        <f t="shared" si="16"/>
        <v>0</v>
      </c>
      <c r="M46" s="4">
        <f t="shared" si="16"/>
        <v>0</v>
      </c>
      <c r="N46" s="4">
        <f t="shared" si="16"/>
        <v>0</v>
      </c>
      <c r="P46" s="4">
        <f t="shared" ref="P46" si="17">1-P37/G9</f>
        <v>-0.10143273347074389</v>
      </c>
      <c r="Q46" s="4">
        <f t="shared" ref="Q46:W46" si="18">1-Q37/H9</f>
        <v>-0.10458873100481902</v>
      </c>
      <c r="R46" s="4">
        <f t="shared" si="18"/>
        <v>-0.17742588462930109</v>
      </c>
      <c r="S46" s="4">
        <f t="shared" si="18"/>
        <v>-0.30643879227742232</v>
      </c>
      <c r="T46" s="4">
        <f t="shared" si="18"/>
        <v>-5.2361065233317516E-2</v>
      </c>
      <c r="U46" s="4">
        <f t="shared" si="18"/>
        <v>-0.24086662108742662</v>
      </c>
      <c r="V46" s="4">
        <f t="shared" si="18"/>
        <v>-0.27507882591210775</v>
      </c>
      <c r="W46" s="4">
        <f t="shared" si="18"/>
        <v>-0.37371285580668778</v>
      </c>
    </row>
    <row r="47" spans="7:23">
      <c r="G47" s="1"/>
      <c r="H47" s="1"/>
      <c r="I47" s="1"/>
      <c r="J47" s="1"/>
      <c r="K47" s="1"/>
      <c r="L47" s="1"/>
      <c r="M47" s="1"/>
      <c r="N47" s="1"/>
    </row>
    <row r="48" spans="7:23">
      <c r="G48" s="6">
        <f>G20*2*PI()</f>
        <v>2.2710534898307611</v>
      </c>
      <c r="H48" s="6">
        <f t="shared" ref="H48:N48" si="19">H20*2*PI()</f>
        <v>5.1447468019383118</v>
      </c>
      <c r="I48" s="6">
        <f t="shared" si="19"/>
        <v>2.1231198203435691</v>
      </c>
      <c r="J48" s="6">
        <f t="shared" si="19"/>
        <v>2.5857733197383754</v>
      </c>
      <c r="K48" s="6">
        <f t="shared" si="19"/>
        <v>4.580739431806971</v>
      </c>
      <c r="L48" s="6">
        <f t="shared" si="19"/>
        <v>5.7187872361649124</v>
      </c>
      <c r="M48" s="6">
        <f t="shared" si="19"/>
        <v>4.6438147956645679</v>
      </c>
      <c r="N48" s="6">
        <f t="shared" si="19"/>
        <v>0.76886742140970954</v>
      </c>
    </row>
    <row r="49" spans="7:14">
      <c r="G49" s="6">
        <f t="shared" ref="G49:N55" si="20">G21*2*PI()</f>
        <v>1.2029588488542946</v>
      </c>
      <c r="H49" s="6">
        <f t="shared" si="20"/>
        <v>2.8477052825471909</v>
      </c>
      <c r="I49" s="6">
        <f t="shared" si="20"/>
        <v>5.925291843230184</v>
      </c>
      <c r="J49" s="6">
        <f t="shared" si="20"/>
        <v>3.254926452556159</v>
      </c>
      <c r="K49" s="6">
        <f t="shared" si="20"/>
        <v>3.6187066924663442</v>
      </c>
      <c r="L49" s="6">
        <f t="shared" si="20"/>
        <v>4.2530008477790435</v>
      </c>
      <c r="M49" s="6">
        <f t="shared" si="20"/>
        <v>9.5126400995570501E-2</v>
      </c>
      <c r="N49" s="6">
        <f t="shared" si="20"/>
        <v>2.973311012494622</v>
      </c>
    </row>
    <row r="50" spans="7:14">
      <c r="G50" s="6">
        <f t="shared" si="20"/>
        <v>5.7526010614157892</v>
      </c>
      <c r="H50" s="6">
        <f t="shared" si="20"/>
        <v>3.6639501862651449</v>
      </c>
      <c r="I50" s="6">
        <f t="shared" si="20"/>
        <v>1.4531751955853625</v>
      </c>
      <c r="J50" s="6">
        <f t="shared" si="20"/>
        <v>2.5426785383250952</v>
      </c>
      <c r="K50" s="6">
        <f t="shared" si="20"/>
        <v>4.1248998864984037</v>
      </c>
      <c r="L50" s="6">
        <f t="shared" si="20"/>
        <v>3.9578432052034622</v>
      </c>
      <c r="M50" s="6">
        <f t="shared" si="20"/>
        <v>1.3687176423507723</v>
      </c>
      <c r="N50" s="6">
        <f t="shared" si="20"/>
        <v>3.8123333388483709</v>
      </c>
    </row>
    <row r="51" spans="7:14">
      <c r="G51" s="6">
        <f t="shared" si="20"/>
        <v>3.3767104051391468</v>
      </c>
      <c r="H51" s="6">
        <f t="shared" si="20"/>
        <v>5.434184783123043</v>
      </c>
      <c r="I51" s="6">
        <f t="shared" si="20"/>
        <v>4.2413617494440583</v>
      </c>
      <c r="J51" s="6">
        <f t="shared" si="20"/>
        <v>1.5819845241552897</v>
      </c>
      <c r="K51" s="6">
        <f t="shared" si="20"/>
        <v>5.2907218436174617</v>
      </c>
      <c r="L51" s="6">
        <f t="shared" si="20"/>
        <v>5.984151360902433</v>
      </c>
      <c r="M51" s="6">
        <f t="shared" si="20"/>
        <v>0.7578663838841363</v>
      </c>
      <c r="N51" s="6">
        <f t="shared" si="20"/>
        <v>0.13451439450772384</v>
      </c>
    </row>
    <row r="52" spans="7:14">
      <c r="G52" s="6">
        <f t="shared" si="20"/>
        <v>3.0324745317734583</v>
      </c>
      <c r="H52" s="6">
        <f t="shared" si="20"/>
        <v>3.4410605360228153</v>
      </c>
      <c r="I52" s="6">
        <f t="shared" si="20"/>
        <v>1.6722076909457937</v>
      </c>
      <c r="J52" s="6">
        <f t="shared" si="20"/>
        <v>0.9394050612299657</v>
      </c>
      <c r="K52" s="6">
        <f t="shared" si="20"/>
        <v>4.1121015959484435</v>
      </c>
      <c r="L52" s="6">
        <f t="shared" si="20"/>
        <v>0.48861078051853862</v>
      </c>
      <c r="M52" s="6">
        <f t="shared" si="20"/>
        <v>2.2736858252216843</v>
      </c>
      <c r="N52" s="6">
        <f t="shared" si="20"/>
        <v>3.8519951148638829</v>
      </c>
    </row>
    <row r="53" spans="7:14">
      <c r="G53" s="6">
        <f t="shared" si="20"/>
        <v>0.83456468224827696</v>
      </c>
      <c r="H53" s="6">
        <f t="shared" si="20"/>
        <v>0.54898776554013595</v>
      </c>
      <c r="I53" s="6">
        <f t="shared" si="20"/>
        <v>2.2626367470111175</v>
      </c>
      <c r="J53" s="6">
        <f t="shared" si="20"/>
        <v>6.1614516221813043</v>
      </c>
      <c r="K53" s="6">
        <f t="shared" si="20"/>
        <v>2.325378005432964</v>
      </c>
      <c r="L53" s="6">
        <f t="shared" si="20"/>
        <v>4.7227417114999284</v>
      </c>
      <c r="M53" s="6">
        <f t="shared" si="20"/>
        <v>2.6677995383011757</v>
      </c>
      <c r="N53" s="6">
        <f t="shared" si="20"/>
        <v>3.7268454192068647</v>
      </c>
    </row>
    <row r="54" spans="7:14">
      <c r="G54" s="6">
        <f t="shared" si="20"/>
        <v>1.8234021793505157</v>
      </c>
      <c r="H54" s="6">
        <f t="shared" si="20"/>
        <v>0.43956118945688244</v>
      </c>
      <c r="I54" s="6">
        <f t="shared" si="20"/>
        <v>3.3533808938672083</v>
      </c>
      <c r="J54" s="6">
        <f t="shared" si="20"/>
        <v>2.4929043579953607</v>
      </c>
      <c r="K54" s="6">
        <f t="shared" si="20"/>
        <v>4.5113183583065926</v>
      </c>
      <c r="L54" s="6">
        <f t="shared" si="20"/>
        <v>3.0694538604815889</v>
      </c>
      <c r="M54" s="6">
        <f t="shared" si="20"/>
        <v>0.69416039743983882</v>
      </c>
      <c r="N54" s="6">
        <f t="shared" si="20"/>
        <v>4.9999170840868974</v>
      </c>
    </row>
    <row r="55" spans="7:14">
      <c r="G55" s="6">
        <f t="shared" si="20"/>
        <v>1.0896898702800788</v>
      </c>
      <c r="H55" s="6">
        <f t="shared" si="20"/>
        <v>1.4054413537324868</v>
      </c>
      <c r="I55" s="6">
        <f t="shared" si="20"/>
        <v>3.3907156295365413</v>
      </c>
      <c r="J55" s="6">
        <f t="shared" si="20"/>
        <v>3.4429169395674095</v>
      </c>
      <c r="K55" s="6">
        <f t="shared" si="20"/>
        <v>1.0437667098116385</v>
      </c>
      <c r="L55" s="6">
        <f t="shared" si="20"/>
        <v>3.333883061543593</v>
      </c>
      <c r="M55" s="6">
        <f t="shared" si="20"/>
        <v>4.6036006894456722</v>
      </c>
      <c r="N55" s="6">
        <f t="shared" si="20"/>
        <v>4.7957157980935348</v>
      </c>
    </row>
    <row r="56" spans="7:14">
      <c r="G56" s="1"/>
      <c r="H56" s="1"/>
      <c r="I56" s="1"/>
      <c r="J56" s="1"/>
      <c r="K56" s="1"/>
      <c r="L56" s="1"/>
      <c r="M56" s="1"/>
      <c r="N56" s="1"/>
    </row>
    <row r="57" spans="7:14">
      <c r="G57" s="1"/>
      <c r="H57" s="1"/>
      <c r="I57" s="1"/>
      <c r="J57" s="1"/>
      <c r="K57" s="1"/>
      <c r="L57" s="1"/>
      <c r="M57" s="1"/>
      <c r="N57" s="1"/>
    </row>
    <row r="58" spans="7:14">
      <c r="G58" s="1"/>
      <c r="H58" s="1"/>
      <c r="I58" s="1"/>
      <c r="J58" s="1"/>
      <c r="K58" s="1"/>
      <c r="L58" s="1"/>
      <c r="M58" s="1"/>
      <c r="N58" s="1"/>
    </row>
    <row r="59" spans="7:14">
      <c r="G59" s="1"/>
      <c r="H59" s="1"/>
      <c r="I59" s="1"/>
      <c r="J59" s="1"/>
      <c r="K59" s="1"/>
      <c r="L59" s="1"/>
      <c r="M59" s="1"/>
      <c r="N59" s="1"/>
    </row>
    <row r="60" spans="7:14">
      <c r="G60" s="1"/>
      <c r="H60" s="1"/>
      <c r="I60" s="1"/>
      <c r="J60" s="1"/>
      <c r="K60" s="1"/>
      <c r="L60" s="1"/>
      <c r="M60" s="1"/>
      <c r="N60" s="1"/>
    </row>
    <row r="61" spans="7:14">
      <c r="G61" s="1"/>
      <c r="H61" s="1"/>
      <c r="I61" s="1"/>
      <c r="J61" s="1"/>
      <c r="K61" s="1"/>
      <c r="L61" s="1"/>
      <c r="M61" s="1"/>
      <c r="N61" s="1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LAMBDA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2013-08-16T09:49:41Z</dcterms:created>
  <dcterms:modified xsi:type="dcterms:W3CDTF">2013-08-19T13:16:59Z</dcterms:modified>
</cp:coreProperties>
</file>