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ianne/Desktop/BarnesCleanup/"/>
    </mc:Choice>
  </mc:AlternateContent>
  <bookViews>
    <workbookView xWindow="0" yWindow="460" windowWidth="25600" windowHeight="19940" tabRatio="500"/>
  </bookViews>
  <sheets>
    <sheet name="Barnes_Match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8" i="1" l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46" i="1"/>
  <c r="G24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</calcChain>
</file>

<file path=xl/sharedStrings.xml><?xml version="1.0" encoding="utf-8"?>
<sst xmlns="http://schemas.openxmlformats.org/spreadsheetml/2006/main" count="2094" uniqueCount="1574">
  <si>
    <t>formatted_date</t>
  </si>
  <si>
    <t>formatted_title</t>
  </si>
  <si>
    <t>00$aMalcolm Bilson, fortepiano.</t>
  </si>
  <si>
    <t>0\$aMalcolm Bilson, fortepiano.</t>
  </si>
  <si>
    <t>00$t11 variations on "Ein M{uml}adchen oder Weibchen," from Mozart's The magic flute : (1805) /$rJohann Baptist Cramer --$tSonata in C major, Hob. XVI/50.$tAllegro ;$tAdagio ;$tAllegro molto /$rJoseph Haydn --$tFantasy and fugue in F minor : (1799) /$rJan Ladislav Dussek --$tSonata in F major, K. 332.$tAllegro ;$tAdagio ;$tAllegro vivace /$rWolfgang Amadeus Mozart --$tSonata in F-sharp minor (unfinished), D. 571.$tAllegro moderato (completion by Malcolm Bilson) /$rFranz Schubert --$tSonata in E-flat major, op. 31, no. 3.$tAllegro ;$tScherzo: allegretto vivace ;$tMenuetto: moderato e grazioso ;$tPresto con fuoco /$rLudwig van Beethoven.</t>
  </si>
  <si>
    <t>1\$aBilson, Malcolm,$eperformer.</t>
  </si>
  <si>
    <t>\\$oRecorded$d2009 September 15,$pBarnes Hall, Cornell University.</t>
  </si>
  <si>
    <t>Malcolm Bilson, fortepiano.</t>
  </si>
  <si>
    <t>00$aCornell University Wind Ensemble</t>
  </si>
  <si>
    <t>0\$aCornell University Wind Ensemble ; Cornell Univesrity Wind Symphony ; Cynthia Johnston Turner, conductor ; Tim Feeney, percussion.</t>
  </si>
  <si>
    <t>00$tCanzon primi toni /$rGiovanni Gabrieli --$tCathedrals /$rKathryn Salfelder --$tSerenade /$rDerek Bourgeois --$tColorado Springs /$rDana Wilson --$tHounds of spring /$rAlfred Reed --$tConcerto for percussion and wind orchestra /$rSteven Stucky --$tFirst suite in E-flat /$rGustav Holst --$tSymphonies of happy birthdays /$rZachary Wadsworth --$tHue and cry /$rStucky --$tHappy birthday variations /$rRyan Gallagher --$tSlava! /$rLeonard Bernstein.</t>
  </si>
  <si>
    <t>1\$aJohnston Turner, Cynthia,$econductor.;1\$aFeeney, Tim,$eperformer.</t>
  </si>
  <si>
    <t>\\$oRecorded$d2009 October 18,$pBailey Hall, Cornell University.</t>
  </si>
  <si>
    <t>Cornell University Wind Ensemble</t>
  </si>
  <si>
    <t>1\$aLiszt, Franz,$d1811-1886.</t>
  </si>
  <si>
    <t>10$aBlaise Bryski, piano :$bAn evening of Franz Liszt.</t>
  </si>
  <si>
    <t>0\$aBlaise Bryski, piano.</t>
  </si>
  <si>
    <t>00$tTwo concert etudes (1862-63).$tWaldesrauschen ;$tGnomenreigen --$tFrom Grandes etudes de Paganini : (1851) :$tTheme and variations, after Paganini's 24th caprice for solo violin --$tFive piano pieces.$tSehr langsam : (1863) ;$t(1866) ;$tSehr langsam :$t(1873) ;$tAndantino :$t(1876) ;$tSospiri! : (1879) --$tSonata in B minor (1852-53).</t>
  </si>
  <si>
    <t>1\$aBryski, Blaise,$eperformer.</t>
  </si>
  <si>
    <t>\\$oRecorded$d2009 September 18,$pBarnes Hall, Cornell University.</t>
  </si>
  <si>
    <t>Blaise Bryski, piano: An evening of Franz Liszt.</t>
  </si>
  <si>
    <t>00$aMichael Clarkson, tenor, Graeme Bailey, piano.</t>
  </si>
  <si>
    <t>0\$aMichael Clarkson, tenor ; Graeme Bailey, piano.</t>
  </si>
  <si>
    <t>00$tFrom Songs of travel :$tThe vagabond ;$tLet beauty awake ;$tThe infinite shining heavens ;$tWhither must I wander? ;$tBright is the ring of words /$rRalph Vaughan Williams ---$tFrom Die Winterreise, D. 911 :$tGute Nacht ;$tDer Lindenbaum ;$tIrrlicht ;$tFr{uml}uhlingstraum ;$tDer Wegweiser /$rFranz Schubert --$tFrom The road goes ever on :$tThe road goes ever on ;$tUpon the hearth the fire is red ;$tIn western lands ;$tNam{acute}ari{uml}e ;$tI sit beside the fire ;$tBilbo's last song (at the grey havens) /$rDonald Swann --$tFrom Folk song arrangements :$tThe Salley gardens ;$tCome you not from Newcastle? ;$tO waly, waly ;$tThe ash grove /$rarr. Benjamin Britten.</t>
  </si>
  <si>
    <t>1\$aClarkson, Michael,$eperformer.;1\$aBailey, Graeme,$eperformer.</t>
  </si>
  <si>
    <t>\\$oRecorded$d2009 September 29,$pBarnes Hall, Cornell University.</t>
  </si>
  <si>
    <t>Michael Clarkson, tenor, Graeme Bailey, piano.</t>
  </si>
  <si>
    <t>00$aEnsemble X, Steven Stucky, artistic director, Rachel Calloway, mezzo-soprano, Caroline Stinson, cello, Donald Crockett, guest conductor, Francesco Antonioni, guest conductor.</t>
  </si>
  <si>
    <t>0\$aEnsemble X ; Steven Stucky, artistic director ; Rachel Calloway, mezzo-soprano ; Caroline Stinson, cello ; Donald Crockett, guest conductor ; Francesco Antonioni, guest conductor.</t>
  </si>
  <si>
    <t>00$tVerge : (1997).$talmost too fast ;$talmost too slow ;$talmost too mechanical ;$talmost too dark ;$talmost too light ;$talmost too fractured ;$talmost too much ;$talmost too little ;$talmost too calm /$rSebastian Currier --$tFigment : (1994) /$rElliott Carter (Ms. Stinson) --$tThe cinnamon peeler : (1993) /$rDonald Crockett (Ms. Calloway, Mr. Crockett) --$tLe nom: upperline : (2005) /$rAndrew Waggoner (Ms. Stinson) --$tBallata (2008) /$rFrancesco Antonioni (Mr. Antonioni).</t>
  </si>
  <si>
    <t>1\$aStucky, Steven,$eperformer.;1\$aCalloway, Rachel,$eperformer.;1\$aStinson, Caroline.$eperformer.;1\$aCrockett, Donald,$d1951-$eperformer.;1\$aAntonioni, Francesco,$d1971-$eperformer.</t>
  </si>
  <si>
    <t>\\$oRecorded$d2009 October 3,$pBailey Hall, Cornell University.</t>
  </si>
  <si>
    <t>Ensemble X, Steven Stucky, artistic director, Rachel Calloway, mezzo-soprano, Caroline Stinson, cello, Donald Crockett, guest conductor, Francesco Antonioni, guest conductor.</t>
  </si>
  <si>
    <t>00$aCornell Chamber Orchestra, Cornell Symphony Orchestra.</t>
  </si>
  <si>
    <t>0\$aCornell Chamber Orchestra ; Cornell Symphony Orchestra ; Blaise Bryski and Miri Yampolsky, piano ; Graeme Bailey, narrator ; Chris Younghoon Kim, conductor.</t>
  </si>
  <si>
    <t>00$tThe carnival of animals.$tIntroduction and royal march of the lion ;$tHens and roosters ;$tWild asses;$tquick animals ;$tTortoises ;$tThe elephant ;$tthe (ir)rational animal by Peter Fahey ;$tKangaroos ;$tJungle monkey by Max Shuhan ;$tAquarium ;$tCharacters with long ears ;$tThe cuckoo in the depths of the woods ;$tAviary ;$tGila monster by Zachary Wadsworth ;$tPianists ;$tFossils ;$tUgly duckling by Takuma Itoh ;$tThe swan ;$tFinale /$rBlaise Bryski and Miri Yampolsky, piano ; Graeme Bailey, narrator (poems by Ogden Nash and composers) ; Chris Younghoon Kim, conductor --$tBeneath this stone /$rKristin Kuster --$tYoung person's guide to the orchestra, op. 43. Variations on a fugue on a theme of Purcell /$rBenjamin Britten ; Graeme Bailey, narrator (words by Eric Crozier) ; Chris Younghoon Kim, conductor.</t>
  </si>
  <si>
    <t>1\$aBryski, Blaise,$eperformer.;1\$aYampolsky, Miri,$eperformer.;1\$aBailey, Graeme,$eperformer.;1\$aKim, Chris Younghoon,$eperfomer.</t>
  </si>
  <si>
    <t>Cornell Chamber Orchestra, Cornell Symphony Orchestra.</t>
  </si>
  <si>
    <t>00$aGuest artist, Shiau-uen Ding, piano and electronics.</t>
  </si>
  <si>
    <t>0\$aShiau-uen Ding, piano and electronics.</t>
  </si>
  <si>
    <t>00$tS{acute}erie blanche, for piano and electronics /$rPierre Jodlowski --$tS{acute}erie noire, for piano and electronics /$rJodlowski --$tUntitled 1994/96 /$rChristopher Bailey --$tOne man band 2 /$rMoritz Eggert --$tReflections, for pianos and tape /$rMilton Babbitt --$tBalladei, for piano and recorded electronics /$rBailey.</t>
  </si>
  <si>
    <t>1\$aDing, Shiau-uen,$eperformer.</t>
  </si>
  <si>
    <t>\\$oRecorded$d2009 October 7,$pBarnes Hall, Cornell University.</t>
  </si>
  <si>
    <t>Guest artist, Shiau-uen Ding, piano and electronics.</t>
  </si>
  <si>
    <t>1\$aGodfrey, Daniel.</t>
  </si>
  <si>
    <t>10$aGuest ensemble, Cassatt String Quartet:$bcelebrating Daniel S. Godfrey's sixtieth birthday season.</t>
  </si>
  <si>
    <t>0\$aCassatt String Quartet (Muneko Otani and Jennifer Leshnower, violins ; Sarah Adams, viola ; Nicole Johnson, cello ; Adrienne Kim, piano).</t>
  </si>
  <si>
    <t>00$tRomanza for string quartet and piano : (2001) --$tRicordanza-speranza for string quartet and piano : (2006).$tAdagio poco rubato ;$tCon furore ;$tAdagio poco rubato--con anima --$tString quartet no. 2 (1993).$tModerato ;$tAdagietto ;$tPresto.</t>
  </si>
  <si>
    <t>1\$aOtani, Muneko,$eperformer.;1\$aLeshnower, Jennifer,$eperformer.;1\$aAdams, Sarah Jane,$d1961-$eperformer.;1\$aJohnson, Nicole$c(Cellist),$eperformer.;1\$aKim, Adrienne,$eperformer.</t>
  </si>
  <si>
    <t>\\$oRecorded$d2009 October 15,$pBarnes Hall, Cornell University.</t>
  </si>
  <si>
    <t>Guest ensemble, Cassatt String Quartet:$bcelebrating Daniel S. Godfrey's sixtieth birthday season.</t>
  </si>
  <si>
    <t>00$aAngela Early &amp; Damien Mahiet.</t>
  </si>
  <si>
    <t>00$tSonata for violin and piano in G major, opus 30, no. 3 : (1802).$tAllegro assai ;$tTempo di minuetto ma molto moderato e grazioso /$rLudwig van Beethoven --$tSonata for violin and piano in G minor : (1917).$tAllegro vivo ;$tInterm{grave}ede: fantasque et l{acute}eger ;$tFinale: tr{grave}es anim{acute}e /$rClaude Debussy --$tSonata for violin and piano in A major, no. 1, op. 13 : (1875).$tAllegro molto ;$tAndante ;$tAllegro vivo ;$tAllegro quasi presto /$rGabriel Faur{acute}e.</t>
  </si>
  <si>
    <t>1\$aEarly, Angela,$eperformer.;1\$aMahiet, Damien,$eperformer.</t>
  </si>
  <si>
    <t>\\$oRecorded$d2009 October 23,$pBarnes Hall, Cornell University.</t>
  </si>
  <si>
    <t>Angela Early &amp; Damien Mahiet.</t>
  </si>
  <si>
    <t>00$aSteven Stucky, a 60th birthday celebration.</t>
  </si>
  <si>
    <t>0\$aEnsemble X.</t>
  </si>
  <si>
    <t>00$tFrom Pi{grave}eces de clavecin, book II : $tLes baricades mist{acute}erieuses /$rFran{commab}cois Couperin ; arr. Thomas Ad{grave}es --$tSyd{uml}ameni laulu, op. 18, no. 6 /$rJean Sibelius --$tWhispers : (2002) /$rSteven Stucky (John Rowehl, conductor) --$tThree preludes (2005).$tLibellula meccanica ;$tChorale ;$tInvenzione a due voci /$rEsa-Pekka Salonen (Xak Bjerken, piano) --$tPartita (1984).$tAllegro giusto ;$tAd libitum ;$tLargo ;$tAd libitum;$tPresto /$rWitold Lutoslawski (Joseph Lin, violin ; Miri Yampolsky, piano) --$tAlbum leaves : (2002).$tContemplativo,$ttempo rubato ;$tMeccaninco ;$tSereno, luminoso ;$tPresto giocoso /$rStucky (Xak Bjerken, piano) --$tTwo poems of Konstantin Bal'mont.$tThe flower ;$tThe dove ;$tThree Japanese lyrics.$tAkahito ;$tMazatsumo ;$tTsaraiuki /$rIgor Stravinsky (Judith Kellock, soprano ; Chris Kim, conductor) --$tAd parnassum : (1998) /$rStucky (Jeffery Meyer, conductor).</t>
  </si>
  <si>
    <t>\\$oRecorded$d2009 November 7,$pBarnes Hall, Cornell University.</t>
  </si>
  <si>
    <t>Steven Stucky, a 60th birthday celebration.</t>
  </si>
  <si>
    <t>00$aMathieu Langlois, baroque flute, Dorian Bandy, baroque violin and viola.</t>
  </si>
  <si>
    <t>0\$aMathieu Langlois, baroque flute ; Dorian Bandy, baroque violin and viola.</t>
  </si>
  <si>
    <t>00$tQuartet for flute, viola, and clavier in D major, Wq. 94.$tAllegretto ;$tSehr langsam und ausgehalten ;$tAllegro di molto /$rCarl Philipp Emanuel Bach (with David Yearsley, fortepiano) --$tSymphony quintetto, after symphony no. 104 in D major ("London, "Salomon"), Hob. I: 104.$tAdagio--allegro ;$tAndante ;$tMinuetto--minuetto 2do [trio] ;$tAllegro spirituoso /$rJoseph Haydn ; arr. Johann Peter Salomon (with Angela Early, violin ; Rosie Newton, viola ; Nicholas Walker, violone ; Blaise Bryski, fortepiano).</t>
  </si>
  <si>
    <t>1\$aLanglois, Mathieu,$eperformer.;1\$aBandy, Dorian Komanoff,$eperformer.</t>
  </si>
  <si>
    <t>\\$oRecorded$d2009 November 9,$pBarnes Hall, Cornell University.</t>
  </si>
  <si>
    <t>Mathieu Langlois, baroque flute, Dorian Bandy, baroque violin and viola.</t>
  </si>
  <si>
    <t>00$aCU Winds, Cornell Chorale.</t>
  </si>
  <si>
    <t>0\$aCornell University Wind Ensemble ; Cynthia Johnston Turner, conductor ; Amit Gilutz, assistant conductor ; Cornell Chorale ; Holland Jancaitis, conductor.</t>
  </si>
  <si>
    <t>00$tArmenian dances (part I) /$rAlfred Reed --$tIrish tune from County Derry /$rPercy Grainger --$tShepherd's hey! /$rGrainger --$tSymphony of psalms.$tI. --$tII. --$tIII. /$rIgor Stravinsky (with the Cornell Chorale ; Mr. Jancaitis, conductor) --$tRusty air in Carolina /$rMason Bates --$tLincolnshire posy.$tLisbon ;$tHorkstow grange ;$tRufford park poachers ;$tThe brisk young sailor ;$tLord Melbourne ;$tThe lost lady found /$rGrainger.</t>
  </si>
  <si>
    <t>1\$aJohnston Turner, Cynthia,$eperformer.;1\$aGilutz, Amit,$d1983-$eperformer.;1\$aJancaitis, Holland,$eperformer.</t>
  </si>
  <si>
    <t>\\$oRecorded$d2010 March 13,$pBailey Hall, Cornell University.</t>
  </si>
  <si>
    <t>CU Winds, Cornell Chorale.</t>
  </si>
  <si>
    <t>00$aContrapunkt!$bnew music by undergraduate composers.</t>
  </si>
  <si>
    <t>0\$aVarious perfomers.</t>
  </si>
  <si>
    <t>00$tFarewell and prayer /$rPallavi Basu (Pallavi Basu, piano) --$tThe blizzard /$rAndrew Bunyea (Vivian Li, piano) --$tThe place where music comes from (Carly Hodes) /$rCarly Hodes (Emilie Simoneau, mezzo-soprano ; Vivian Li, piano) --$tMonster (Sam Moghadam) /$rSam Moghadam (Sam Moghadam, voice and electric guitar) --$tTwo short piano pieces /$rMarwan Sledge (Marwan Sledge, piano) --$tA fury of notes for piano ;$tA fury of notes for clarinet and piano /$rLiza Sobel (Lenora Schneller, clarinet ; Bill Cowdery, piano) --$tSociety in chaos /$rRemanu Phillips (Remanu Phillips, piano) --$tSleepless /$rGreg Weisbrod (Greg Weisbrod, English horn) --$tThe geminate etudes /$rZachary Romeo (Zachary Romeo, piano) --$tAt the end of dawn /$rKadeem Gilbert (Ted Esposito, violin ; Tom Levine, cello ; Stephanie Quach, piano) --$tParticular floods, for chamber orchestra) /$rJulia Adolphe (Miriam Nussbaum, flute ; Greg Weisbrod, oboe ; Kimberly Banks, clarinet ; Sarah Furnish, bassoon ; Tyler Ogilvie, horn ; Eric Nathan, trumpet ; Steven Cooney, bass trombone ; Marco Schirripa, percussion ; Ada Jeon, piano ; Ellen Kogut and Maurice Chammah, violins ; Candy Amato, viola ; Tyler Borden, cello ; Joe Arcuri, bass ; Andrew Mattfeld, conductor).</t>
  </si>
  <si>
    <t>\\$oRecorded$d2009 November 8,$pBarnes Hall, Cornell University.</t>
  </si>
  <si>
    <t>Contrapunkt!$bnew music by undergraduate composers.</t>
  </si>
  <si>
    <t>00$aCornell Contemporary Chamber Players, Israeli Chamber Project.</t>
  </si>
  <si>
    <t>0\$aCornell Contemporary Chamber Players (Peter Fahey, Amit Gilutz, Takuma Itoh, Jesse Jones and Eric Nathan, directors) ; Israeli Chamber Project (Tibi Cziger, clarinet ; Sivan Magen, harp ; Gal Nyska, cello ; Assaff Weisman, piano ; Itamar Zorman, violin).</t>
  </si>
  <si>
    <t>00$tArchipel, for clarinet, violin, and cello : (2009).$tfor Collin--meccanico ;$tfor Jenalie--molto lento ;$tfor Finley--con gioia /$rChristopher Stark --$tMusic for clarinet, violin, violoncello and harp (2009) /$rCharles Cacioppo --$t...In between, for bass clarinet, harp, piano, violin and cello : (2009) /$rTaylan Cihan --$tStorm's morrow: six pieces for harp after Haiku poetry : (2006) /$rAmit Gilutz --$tSnippet variations, for clarinet, violin, cello and piano : (2009) /$rJesse Jones.</t>
  </si>
  <si>
    <t>Cornell Contemporary Chamber Players, Israeli Chamber Project.</t>
  </si>
  <si>
    <t>00$aStudent chamber music recital.</t>
  </si>
  <si>
    <t>0\$aVarious performers.</t>
  </si>
  <si>
    <t>00$tBallade no. 1 in G minor, op. 23 /$rFr{acute}ed{acute}eric Chopin (Annabel Suh, piano) --$tPiano trio in C minor, op. 1, no. 3.$tAllegro con brio ;$tAndante cantabile con variazioni ;$tMenuetto: quasi allegro ;$tFinale: prestissimo /$rLudwig van Beethoven (Annabel Suh, piano ; Yvonne Chang, violin ; Navin Sivakumar, cello) --$tFrom Fairy tales, for clarinet, viola and piano, op. 132 :$tLebhaft, nicht zu schnell ;$tLebhaft und sehr markirt ;$tRuhiges tempo, mit zartem Ausdruck /$rRobert Schumann (Jonathan Felbinger, clarinet ; Hannah de Kleer, viola ; Miri Yampolsky, piano) --$tTrio in A minor for clarinet, cello and piano, op. 114.$tAllegro ;$tAdagio ;$tAndantino grazioso ;$tAllegro /$tJohannes Brahms (Kenny Kang, clarinet ; Jonathan Auerbach, cello ; Robert Toha, piano).</t>
  </si>
  <si>
    <t>\\$oRecorded$d2009 November 15,$pBarnes Hall, Cornell University.</t>
  </si>
  <si>
    <t>Student chamber music recital.</t>
  </si>
  <si>
    <t>00$aCornell Chamber Singers.</t>
  </si>
  <si>
    <t>0\$aCornell Chamber Singers ; Holland Jancaitis, conductor ; William Cowdery, organ.</t>
  </si>
  <si>
    <t>00$tCantata: Aus tiefer Not, schrei' ich zu dir, op. 23, no. 1.$tAus tiefer Not (chorale) ;$tAus tiefer Not (fugue)$r(Jonathan Ivers, tenor) ;$tBei dir gilt nichts$tOb bei uns ist der St{uml}unden viel$r(Beck Sopchak, alto ; Tyler Coatney, tenor ; Geoff Royall, bass) /$rFelix Mendelssohn --$tRequiem: Seele, vergi{C7} sie nicht /$rPeter Cornelius --$tLe reniement de St. Pierre /$rMarc-Antoine Charpentier (Jesus: Jonathan Ivers ; Historicus: Geoff Royall ; Petrus: Jonathan Kienzle ; Ostiaria: Jennifer Henion ; Ancilla: Liz Peters ; Malchi: Michael Clarkson) --$tWhich was the son of... /$rArvo P{uml}art.</t>
  </si>
  <si>
    <t>1\$aJancaitis, Holland,$eperformer.;1\$aCowdery, William,$eperformer.</t>
  </si>
  <si>
    <t>\\$oRecorded$d2009 November 15,$pFirst Unitarian Society, Ithaca, New York.</t>
  </si>
  <si>
    <t>Cornell Chamber Singers.</t>
  </si>
  <si>
    <t>00$aFaculty chamber music concert.</t>
  </si>
  <si>
    <t>00$tSonata for cello and piano in C major, op. 102, no. 1.$tAndante--allegro vivace ;$tAdagio--tempo d'andante--allegro vivace /$rLudwig van Beethoven (John Haines-Eitzen, cello ; Miri Yampolsky, piano) --$tSongs without words, op. 62, nos. 1, 3, 5 /$rFelix Mendelssohn (Miri Yampolsky and Xak Bjerken, piano) --$tFrom Spanisches Liederbuch :$tSie blasen zum Abmarsch ;$tBedeckt mich mit Blumen ;$tHerr, was tr{uml}agt der Boden hier ;$tDie ihr schwebet um diese Palmen ;$tAlle gingen, Herz zer Ruh ;$tIn dem Schatten meiner Locken /$rHugo Wolf (Judith Kellock, soprano ; Blaise Bryski, piano) --$tPartita (1984).$tAllegro ;$tAd libitum ;$tLargo ;$tAd libitum ;$tPresto /$rWitold Lutoslawski (Joseph Lin, violin ; Miri Yampolsky, piano).</t>
  </si>
  <si>
    <t>\\$oRecorded$d2009 November 16,$pBarnes Hall, Cornell University.</t>
  </si>
  <si>
    <t>Faculty chamber music concert.</t>
  </si>
  <si>
    <t>00$aJudith Kellock, soprano, Xak Bjerken, piano, Joseph Lin, violin, John Haines-Eitzen, cello.</t>
  </si>
  <si>
    <t>0\$aJudith Kellock, soprano ; Xak Bjerken, piano ; Joseph Lin, violin ; John Haines-Eitzen, cello ; with guests Richard Faria, clarinet ; Heidi Hoffman, cello ; Kenneth Meyer, guitar.</t>
  </si>
  <si>
    <t>00$tLos ni{tilde}nos, a cycle of texts by Frederico Garcia Lorca.$tTodos las tardes en Granada ;$tDel herido por el agua ;$tBalada del caracol negro ;$tNi{tilde}na ahogada en el pozo ;$tUna ni{tilde}na de agua /$rJesse Jones (Ms. Kellock and Mr. Meyer) --$tDuo for violin and violoncello, op. 7.$tAllegro serioso, non troppo ;$tAdagio ;$tMaestoso e largamente, ma non troppo lento--presto /$rZoltan Kodaly (Mr. Lin and Mr. Haines-Eitzen) --$ta tempest round me, for soprano, clarinet, cello &amp; piano (Walt Whitman) /$rSteven Burke (Ms. Kellock, Mr. Bjerken, Mr. Faria and Ms. Hoffman).</t>
  </si>
  <si>
    <t>1\$aKellock, Judith,$eperformer.;1\$aBjerken, Xak,$eperformer.;1\$aLin, Joseph,$eperformer.;1\$aHaines-Eitzen, John,$eperformer.;1\$aFaria, Richard,$eperformer.;1\$aHoffman, Heidi,$eperformer.;1\$aMeyer, Kenneth,$eperformer.</t>
  </si>
  <si>
    <t>\\$oRecorded$d2010 March 14,$pBarnes Hall, Cornell University.</t>
  </si>
  <si>
    <t>Judith Kellock, soprano, Xak Bjerken, piano, Joseph Lin, violin, John Haines-Eitzen, cello.</t>
  </si>
  <si>
    <t>1\$aHaydn, Joseph,$d1732-1809.</t>
  </si>
  <si>
    <t>10$aHaydn Festival :$bCornell Chamber Orchestra.</t>
  </si>
  <si>
    <t>0\$aCornell Chamber Orchestra ; Chris Younghoon Kim, conductor ; Malcolm Bilson, fortepiano.</t>
  </si>
  <si>
    <t>00$tOvertures (sinfonias) in D major, Hob. Ia:6, I:106.$tAdagio maestoso--presto ;$tAndante ;$tAllegro /$r(Damien Mahiet, conductor) --$tKeyboard concerto in G major, Hob. XVIII:4.$tAllegro ;$tAdagio ;$tFinale: rondo (presto) /$r(with Mr. Bilson) --$tSymphony no. 45 in F-sharp minor, Hob. I:45 : ("Farewell").$tAllegro assai ;$tAdagio ;$tMenuet: allegretto ;$tFinale: presto--adagio.</t>
  </si>
  <si>
    <t>1\$aKim, Chris Younghoon,$eperformer.;1\$aBilson, Malcolm,$eperformer.</t>
  </si>
  <si>
    <t>\\$oRecorded$d2009 November 21,$pBarnes Hall, Cornell University.</t>
  </si>
  <si>
    <t>Haydn Festival: Cornell Chamber Orchestra.</t>
  </si>
  <si>
    <t>10$aHaydn Festival :$bCornell Chorale</t>
  </si>
  <si>
    <t>0\$aCornell Chorale ; Holland Jancaitis, conductor ; Cornell Symphony Orchestra ; Chris Younghoon Kim, director.</t>
  </si>
  <si>
    <t>00$tMissa in angustiis : ("Lord Nelson" mass) : Hob. XXII:11.$tKyrie ;$tGloria ;$tCredo ;$tSanctus ;$tBenedictus ;$tAgunus Dei /$r(Melanie Scafide Russell, soprano ; Sylvia Aiko Rider, alto ; Steven Caldicott Wilson, tenor ; John Mark Chambers, baritone).</t>
  </si>
  <si>
    <t>1\$aJancaitis, Holland,$econductor.;1\$aKim, Chris Younghoon.</t>
  </si>
  <si>
    <t>\\$oRecorded$d2009 November 22,$pSage Chapel, Cornell University.</t>
  </si>
  <si>
    <t>Haydn Festival: Cornell Chorale</t>
  </si>
  <si>
    <t>00$aCornell University Wind Symphony, Cornell University Percussion Ensemble.</t>
  </si>
  <si>
    <t>0\$aCornell University Wind Symphony ; Cynthia Johnston Turner, conductor ; Cornell University Percussion Ensemble ; Timothy Feeney, director.</t>
  </si>
  <si>
    <t>00$tFrom Amores: III /$rJohn Cage --$tSymphonic songs for band /$rRobert Russell Bennett --$tFrom Amores : II /$rCage --$tSasha takes a train /$rKim Portnoy --$tFrom Symphony no. 5 : II ; III /$rLou Harrison --$tConcertino for four percussion and wind ensemble /$rDavid Gillingham (Thomas Weber, Chase Rakowski, Ian Chen, and Ian Goldin, percussion).</t>
  </si>
  <si>
    <t>1\$aJohnston Turner, Cynthia,$eperformer.;1\$aFeeney, Tim.</t>
  </si>
  <si>
    <t>\\$oRecorded$d2009 November 22,$pBailey Hall, Cornell University.</t>
  </si>
  <si>
    <t>Cornell University Wind Symphony, Cornell University Percussion Ensemble.</t>
  </si>
  <si>
    <t>00$aStudio 342 :$bvoice students of Judith Kellock.</t>
  </si>
  <si>
    <t>0\$aVarious vocalists ; Blaise Bryski, coach ; Chi-Chen Wu and Holland Jancaitis, pianists.</t>
  </si>
  <si>
    <t>00$tFrom Cosi fan tutte :$tDonne mie, le fate a tanti /$rWolfgang Amadeus Mozart (Guglielmo: John Chambers) --$tFrom Norge--fem digte af John Paulsen, op. 58 :$tTuristen /$rEdvard Grieg ; From Spanisches Liederbuch :$tTief im Herzen trag' ich Pein /$rHugo Wolf (Emilie simoneau, mezzo-soprano) --$tFrom Die Fledermaus :$tMein Herr Marquis = ("The laughing song") /$rJohann Strauss (Adele: Sarah Ajaeb) --$tThe sky above the roof (Paul Verlaine) /$rRalph Vaughan Williams --$tFrom The pilgrim's progress (Psalms, Isaiah) :$tWatchful's song (Nocturne) /$rVaughan Williams (Daniel Schug, tenor ; Ryan Caira, piano) --$tFrom Gianni Schicchi :$tOh mio babbino caro /$rGiacomo Puccini (Lauretta: Rosa Von Gleichen) --$tFrom Lakm{acute}e :$tSous le d{circ}ome {acute}epais = ("The flower duet") /$rL{acute}eo Delibes  (Lakm{acute}e: Rosa Von Gleichen ; Malika: Julia Adolphe) --$tOn the beach at Fontana (James Joyce) /$rRoger Sessions (Julia Adolphe, soprano) --$tFrom The aids quilt songbook :$tI never knew (Gordon) /$rRicky Ian Gordon (John Chambers, baritone) --$tFrom Le nozze di Figaro :$tGiunse alfin il momento ;$tDeh vieni non tardar /$rWolfgang Amadeus Mozart (Susanna: Kristina Brooks) --$t Piet{grave}a, signore /$rAnonymous (attrib. Stradella) (Christos Nicholoudis, tenor) --$tFrom Twelve poems of Emily Dickinson :$tGoing to heaven /$rAaron Copland ;$tFrom The medium :$tMonica's waltz /$rGian Carlo Menotti (Liza Sobel, soprano) --$tIf music be the food of love /$rHenry Purcell (Erin Goers, soprano) --$tVittoria, vittoria! /$rGiacomo Carissimi ;$tFrom South Pacific (Richard Rogers) :$tYounger than springtime /$rOscar Hammerstein (Aaron Sprecher, bass-baritone) --$tFrom Die Entf{uml}uhrung aus dem Serail :$tDurch Z{uml}artlichkeit und Schmeicheln ;$tWelche Wonne, welche Lust /$rMozart (Blondchen: Sarah Robinson) --$tFrom Samson et Dalila :$tMon coeur s'ouvre {grave}a ta voix /$rCamille Saint-Sa{uml}ens (Dalila: Emilie Simoneau).</t>
  </si>
  <si>
    <t>1\$aKellock, Judith.;1\$aBryski, Blaise,$eperformer.;1\$aWu, Chi-Chen,$eperformer.;1\$aJancaitis, Holland,$eperformer.</t>
  </si>
  <si>
    <t>\\$oRecorded$d2009 December 2,$pBarnes Hall, Cornell University.</t>
  </si>
  <si>
    <t>Studio 342: voice students of Judith Kellock.</t>
  </si>
  <si>
    <t>00$tFrom Last poems of Wallace Stevens : (1972) :$tNot ideas about the thing but the thing itself ;$tA child asleep in its own life ;$tThe dove in spring ; Interlude ;$tOf mere being ;$tA clear day and no memories /$rNed Rorem (Sarah Robinson, soprano ; Sarah Smith, cello ; Stephen Bowden, piano) --$tSonata no. 1 in F minor for violin and piano, op. 80.$tAndante assai ;$tAllegro brusco ;$tAndante ;$tAllegrissimo--andante assai, come prima /$rSergei Prokofiev (Bee-Seon Keum, violin ; Daniel Anastasio, piano).</t>
  </si>
  <si>
    <t>\\$oRecorded$d2009 December 1,$pBarnes Hall, Cornell University.</t>
  </si>
  <si>
    <t>00$aStudio recital :$bpiano students of Xak Bjerken.</t>
  </si>
  <si>
    <t>00$tBallade in G minor, op. 23 /$rFr{acute}ed{acute}eric Chopin (Annabell Suh) --$tFrom English suite no. 6 in D minor, BWV 811 :$tPrelude /$rJohann Sebastian Bach (Robert Toha) --$tSonata in F minor, op. 1 /$rSergei Prokofiev (Albert Zhang) --$tIntermezzo in A-flat major /$rFrancis Poulenc (Irene Shao) --$tFrom Moments musicaux, op. 16 :$tNo. 3 in B minor ;$tNo. 4 in E minor /$rSergei Rachmaninoff (Stephen Bowden) --$tFrom Sonata for piano (1952) :$tAllegro marcato /$rAlberto Ginastera (Jesse Jones) --$tConcerto no. 1 in E-flat major, S. 124.$tAllegro maestoso ;$tQuasi adagio--allegretto vivace ;$tAllegro marziale animato /$rFranz Liszt (Jennifer Huang ; Jesse Jones, orchestra) --$tFrom Sonata in C minor, Hob. XVI: 20 :$tAllegro moderato /$rJoseph Haydn (Daniel Anastasio) --$tNocturne in C minor, op. 48 /$rChopin (Damien Mahiet) --$tFrom Fantasiest{uml}ucke, op. 12 :$rDes Abends ;$tIn der Nacht ;$tWarum?$tEnde vom Lied /$rRobert Schumann (Hu Fu) --$tBallade in A-flat major, op. 47 /$rChopin (Sharon Lau) --$tFrom Sonata in B-flat minor, op. 36 /$rRachmaninoff (Yinou Tang).</t>
  </si>
  <si>
    <t>\\$oRecorded$d2009 December 3,$pBarnes Hall, Cornell University.</t>
  </si>
  <si>
    <t>Studio recital: piano students of Xak Bjerken.</t>
  </si>
  <si>
    <t>00$aStudio recital :$bviolin students of Joseph Lin.</t>
  </si>
  <si>
    <t>0\$aVarious performers ; Chi-Chen Wu, piano.</t>
  </si>
  <si>
    <t>00$tButterfly lovers concerto (Liang Shan Bo Yu Zhu Ying Tai) /$rHe Zhan Hao, Chen Gang (Elaine Higashi, with Graeme Bailey) --$tFrom Concerto in E minor, op. 64 :$tAllegro molto appassionato /$rFelix Mendelssohn (Marit Imsdahl, with Solveig Imsdahl) --$tRomance in F major.$tAllegro /$rLudwig van Beethoven (Katie Bobroske) --$tTzigane /$rMaurice Ravel (Will Moseson) --$tFrom Symphonie Espagnole in D minor, op. 21 :$tAllegro non troppo /$rEdouard Lalo (Carol Tsang) --$tZigeunerweisen /$rPablo de Sarasate (Aaron Wexler) --$tFrom Concerto in D minor, op. 35 :$tAllegro moderato /$rPiotr Ilyich Tchaikovsky (Thomas Collum).</t>
  </si>
  <si>
    <t>1\$aWu, Chi-Chen,$eperformer.</t>
  </si>
  <si>
    <t>\\$oRecorded$d2009 December 5,$pBarnes Hall, Cornell University.</t>
  </si>
  <si>
    <t>Studio recital: violin students of Joseph Lin.</t>
  </si>
  <si>
    <t>00$tFrom Petite suite, for piano four hands :$tEn bateau ;$tBallet /$rClaude Debussy (Vivian Li, Solveig Imsdahl, piano) --$tFrom Suite for two violins and pianos, op. 74 :$tAllegro moderato /$rMoritz Moszkowski (Yipu Wang and Jenna Chaffee, violins ; John Seregos, piano) --$tFrom Terzetto in C major, op. 74 :$tScherzo: vivace ;$tTema con variazioni: poco adagio--molto allegro /$rAnton{acute}in Dvor{acute}ak (Marit Imsdahl and Arisa Ema, violins ; Joseph Lin, viola) --$tFrom String quartet in F minor, op. 80 :$tAllegro vivace assai ;$tAllegro assai /$rFelix Mendelssohn (Stephanie Chu and Katerina Jeng, violins ; Mikhail Grinwald, viola ; John Haines-Eitzen, cello) --$tPiano quintet in G minor, op. 57.$tPrelude: lento ;$tFugue: adagio ;$tScherzo: allegretto ;$tIntermezzo: lento ;$tFinale: allegretto /$rDmitri Shostakovitch (Daniel Anastasio, piano ; Alexandra Gribizis and Mallor Matsumoto, violins ; Alexander Hallenbeck, viola ; Lawren Wooten, cello).</t>
  </si>
  <si>
    <t>\\$oRecorded$d2009 December 8,$pBarnes Hall, Cornell University.</t>
  </si>
  <si>
    <t>00$aCornell University Wind Ensemble ; Cornell Symphony Orchestra.</t>
  </si>
  <si>
    <t>0\$aCornell University Wind Ensemble ; Cynthia Johnston Turner, conductor ; Cornell Symphony Orchestra ; Chris Younghoon Kim, conductor.</t>
  </si>
  <si>
    <t>00$tLas campanas : (2009) /$rStephen Michael Grye --$t"The gumsucker's" march : (1942) /$rPercy Aldridge Grainger ; ed. Mark Rogers --$tO magnum mysterium : (2003) /$rMorten Lauridsen ; trans. H. Robert Reynolds --$tSymphonic dances, from West Side Story : (1967).$tThe prologue--somewhere--scherzo--mambo--cha-cha--meeting scene--cool--rumble--finale /$rLeonard Bernstein ; trans. Paul Lavender --$tFrom Spanisches Liederbuch.$tIn dem Schatten meiner locken ;$tBedekt mich mit Blumen ;$tHerr, was tr{uml}agt der Boden hier ;$tDie ihr schwebet um diese Palmen ;$tAlle gingen, Herz, zur Ruh ;$tK{uml}opfchen, K{uml}opfchen, nicht gewimmert ;$tTief im Herzen trag' ich Pein ;$tSie blasen zum Abmarsch /$rHugo Wolf ; orch. Steven Stucky (Judith Kellock, soprano ; Emilie Simoneau, alto) --$tSymphonic dances, op. 45 (194).$tNon allegro ;$tAndante con moto (tempo di valse) ;$tLento assai /$rSergei Rachmaninoff.</t>
  </si>
  <si>
    <t>1\$aJohnston Turner, Cynthia,$econductor.;1\$aKim, Chris Younghoon,$econductor.</t>
  </si>
  <si>
    <t>\\$oRecorded$d2009 December 6,$pBailey Hall, Cornell University.</t>
  </si>
  <si>
    <t>Cornell University Wind Ensemble ; Cornell Symphony Orchestra.</t>
  </si>
  <si>
    <t>00$aCornell University jazz ensembles.</t>
  </si>
  <si>
    <t>0\$aCornell University Jazz Ensembles ; Paul Merrill, director ; with guest Steve Brown, guitarist, composer, arranger.</t>
  </si>
  <si>
    <t>00$t'Deed I do /$rWalter Hirsch, Fred Rose ; arr. John Clayton --$tSweet angel /$rSteve Brown (Magdaline Lawhorn, vocals) --$tOrange colored sky /$rMilton DeLugg, Willie Stein ; arr. Roger Holmes (Ms. Lawhorn) --$tGroovin' for Nat /$rErnie Wilkins ; arr. Steve Brown --$tLike this /$rBarry Harris ; trans. Mike Solazo ; arr. Steve Brown --$tRepetition /$rNeal Hefti ; arr. Steve Brown --$tTadd /$rBarry Harris ; arr. Jimmy Heath ; trans. Steve Brown --$tThey can't take that away from me /$rGeorge and Ira Gershwin ; arr. Ray Brown --$tFour on six /$rWes Montgomery ; arr. Steve Brown --$tPiece of cake /$rSteve Brown --$tTwo birds, one stone /$rSteve Brown --$tDarn that dream /$rJimmy Van Heusen ; arr. Ray Brown --$tOutstanding /$rSteve Brown.</t>
  </si>
  <si>
    <t>1\$aMerrill, Paul.;1\$aBrown, Steve$c(Composer)</t>
  </si>
  <si>
    <t>\\$oRecorded$d2009 December 5,$pBailey Hall, Cornell University.</t>
  </si>
  <si>
    <t>Cornell University jazz ensembles.</t>
  </si>
  <si>
    <t>1\$aDuncan, Stuart Paul.</t>
  </si>
  <si>
    <t>10$aD. M. A. recital, Stuart Paul Duncan, composer.</t>
  </si>
  <si>
    <t>0\$aStuart Paul Duncan, composer</t>
  </si>
  <si>
    <t>00$tPleiades : (2007)$r(Joseph Lin, violin ; Kate Wilkinson, cello ; Blaise Bryski, piano) --$t501.567nm : (2005)$r(Eric Nathan, trumpet) --$tL'ange qui descend : (2009)$r(Angela Early, violin ; Damien Mahiet, piano) --$tFractured Horizon : (2009)$r(Greg Weisbrod, oboe ; Daniel Anastasio, piano) --$t777.539nm : (2005)$r(Jennifer Wilhelms, flute) --$tThree songs (Rainer Maria Rilke) : (2009).$tLament I ;$tNight ;$tLament II$r(Danya Kotak, soprano ; John Haines-Eitzen, cello ; Blaise Bryski, piano).</t>
  </si>
  <si>
    <t>\\$oRecorded$d2009 December 12,$pBarnes Hall, Cornell University.</t>
  </si>
  <si>
    <t>D. M. A. recital, Stuart Paul Duncan, composer.</t>
  </si>
  <si>
    <t>00$aGuest ensemble :$bbrave new works</t>
  </si>
  <si>
    <t>0\$aChris Younghoon Kim, conductor.</t>
  </si>
  <si>
    <t>00$tDances in checkered shade.$tWillow step ;$tInterlude :$tcatbird ;$tSkip-and-glide ;$tInterlude :$tserpent ;$tShadow catch /$rDaniel S. Godfrey --$tEnfants de mon silence, para soprano y 8 instrumentos /$rTomas I. Gueglio-Saccone --$tKaguyama dance, for viola and piano /$rMoto Osada --$tNight song /$rKevin Ernste --$tBetter than music /$rJung Sun Kang --$tChanning fragments /$rRobert Morris.</t>
  </si>
  <si>
    <t>1\$aKim, Chris Younghoon,$econductor.</t>
  </si>
  <si>
    <t>\\$oRecorded$d2010 January 29,$pBarnes Hall, Cornell University.</t>
  </si>
  <si>
    <t>Guest ensemble: brave new works</t>
  </si>
  <si>
    <t>00$aXak Bjerken and Blaise Bryski, piano.</t>
  </si>
  <si>
    <t>0\$aXak Bjerken and Blaise Bryski, piano.</t>
  </si>
  <si>
    <t>00$tThe rite of spring.$tFirst part: a kiss of the earth ;$tThe augurs of spring ;$tDances of the young girls ;$tRitual of abduction ;$tSpring rounds ;$tRitual of the two rival tribes ;$tPrecession of the oldest and wisest one ;$tThe dance out of the earth ;$tSecond part: the exalted sacrifice ;$tMystic circle of the young girls ;$tThe naming and honoring of the chosen one ;$tEvocation of the ancestors ;$tSacrificial dance /$rIgor Stravinsky --$tLa valse (po{grave}eme chor{acute}eographique), for two pianos : (1920) /$rMaurice Ravel.</t>
  </si>
  <si>
    <t>1\$aBjerken, Xak,$eperformer.;1\$aBryski, Blaise,$epeformer.</t>
  </si>
  <si>
    <t>\\$oRecorded$d2010 March 18,$pBarnes Hall, Cornell University.</t>
  </si>
  <si>
    <t>Xak Bjerken and Blaise Bryski, piano.</t>
  </si>
  <si>
    <t>00$aStudent recital.</t>
  </si>
  <si>
    <t>0\$aDaniel Anastasio, piano with Bee-Seon Keum, violin.</t>
  </si>
  <si>
    <t>00$tSonata in D major, K. 576.$tAllegro ;$tAdagio ;$tAllegretto /$rWolfgang Amadeus Mozart --$tIntermezzo in A-flat major /$rFrancis Poulenc --$tFrom Fantasie in C major, op. 17 :$tDurchaus phantastisch und leidenschaftlish vorzutragen /$rRobert Schumann --$tSonata in C minor, Hob XVI: 20.$tModerato ;$tAndante con moto ;$tAllegro /$rJoseph Haydn --$tViolin sonata no. 1 in F minor, op. 80.$tAndante assai ;$tAllegro brusco ;$tAndante ;$tAllegrissimo /$rSergei Prokofiev.</t>
  </si>
  <si>
    <t>1\$aAnastasio, Daniel,$eperformer.;1\$aKeum, Bee-Seon,$eperformer.</t>
  </si>
  <si>
    <t>\\$oRecorded$d2010 February 4,$pBarnes Hall, Cornell University.</t>
  </si>
  <si>
    <t>Student recital.</t>
  </si>
  <si>
    <t>00$aXak Bjerken, piano, Miri Yampolsky, piano, with Richard Faria, clarinet.</t>
  </si>
  <si>
    <t>0\$aXak Bjerken, piano ; Miri Yampolsky, piano ; with Richard Faria, clarinet.</t>
  </si>
  <si>
    <t>00$tSonata in F minor for clarinet and piano, op. 120, no. 1.$tAllegro appassionato ;$tAndante un poco adagio ;$tAllegretto grazioso ;$tVivace /$rJohannes Brahms (Ms. Yampolsky and Mr. Faria) --$tLibellula maccanica = ("Mechanical dragonfly") : (2005) /$rEsa-Pekka Salonen --$tBallade nos. 2 and 3 /$rFr{acute}ed{acute}eric Chopin (Mr. Bjerken) --$tRomance in F-sharp major, op. 28, no. 2 /$rRobert Schumann --$tThree by three : (2009).$tMoto perpetuo, presto ;$tLontano ;$tVivace, molto robusto /$rEric Nathan (Mr. Bjerken) --$tSonata in E-flat major for clarinet and piano, op. 120, no. 2.$tAllegro amabile ;$tAllegro appassionato ;$tAndante con moto--allegro /$rBrahms (Ms. Yampolsky and Mr. Faria).</t>
  </si>
  <si>
    <t>1\$aBjerken, Xak,$eperformer.;1\$aYampolsky, Miri,$eperformer.;1\$aFaria, Richard,$eperformer.</t>
  </si>
  <si>
    <t>\\$oRecorded$d2010 February 6,$pBarnes Hall, Cornell University.</t>
  </si>
  <si>
    <t>Xak Bjerken, piano, Miri Yampolsky, piano, with Richard Faria, clarinet.</t>
  </si>
  <si>
    <t>00$aCornell University Jazz Ensemble, Gussman Sextet, John Nam, piano.</t>
  </si>
  <si>
    <t>0\$aCornell University Jazz Ensemble ; Gussman Sextet ; Paul Merrill, director ; with guest artist John Nam, piano.</t>
  </si>
  <si>
    <t>00$tSplanky /$rNeal Hefti ; arr. Sammy Nelson ; adapted Merrill --$tMy funny valentine /$rRichard Rogers and Lorenz Hart ; arr. Merrill --$tDreamsville /$rHenry Mancini ; arr. Joe Kaczorowski --$tOut of the night came you /$rHorace Silver ; arr. Steve Brown --$tIt's love /$rMel Rhyne ; arr. Steve Brown --$tNew autumn /$rHarold Danko ; arr. Merrill --$tThe aerialist /$rChick Corea ; arr. John Wilson.</t>
  </si>
  <si>
    <t>1\$aMerrill, Paul,$d1972-$eperformer.;1\$aNam, John,$eperformer.</t>
  </si>
  <si>
    <t>\\$oRecorded$d2010 February 14,$pBarnes Hall, Cornell University.</t>
  </si>
  <si>
    <t>Cornell University Jazz Ensemble, Gussman Sextet, John Nam, piano.</t>
  </si>
  <si>
    <t>1\$aSchumann, Robert,$d1810-1856.</t>
  </si>
  <si>
    <t>00$aChi-Chen Wu, piano, with guest Nicholas DiEugenio, violin.</t>
  </si>
  <si>
    <t>0\$aChi-Chen Wu, piano ; with guest Nicholas DiEugenio, violin.</t>
  </si>
  <si>
    <t>00$tSonata f{uml}ur Pianoforte und Violine in A minor, op. 105.$tMit leidenschaftlichem Ausdruck ;$tAllegretto ;$tLebhaft --$tFantasiest{uml}ucke, op. 12.$tDes Abends ;$tAufschwung ;$tWarum? ;$tGrillen ;$tIn der Nacht ;$tFabel ;$tTraumeswirren ;$tEnde vom Lied --$tGrosse Sonate f{uml}ur Violine und Pianoforte in D minor, op. 121.$tZiemlich langsam--lebhaft ;$tSehr lebhaft ;$tLeise, einfach ;$tBewegt.</t>
  </si>
  <si>
    <t>1\$aWu, Chi-Chen,$eperformer.;1\$aDiEugenio, Nicholas,$d1981-$eperformer.</t>
  </si>
  <si>
    <t>\\$oRecorded$d2010 February 21,$pBarnes Hall, Cornell University.</t>
  </si>
  <si>
    <t>Chi-Chen Wu, piano, with guest Nicholas DiEugenio, violin.</t>
  </si>
  <si>
    <t>00$aDorian Bandy, baroque violin and viola, Martin K{uml}uster, harpsichord, Mat Langlois, baroque flute.</t>
  </si>
  <si>
    <t>0\$aDorian Bandy, baroque violin and viola ; Martin K{uml}uster, harpsichord ; Mat Langlois, baroque flute.</t>
  </si>
  <si>
    <t>00$tSonata in E minor for flute and basso continuo.$tAdagio, ma un poco andante ;$tArioso, un poco allegro ;$tPresto /$rFranz Benda --$tSonata in F, from sei sonate per il cembalo solo : (Berlin, 1757).$tAllegretto ;$tLarghetto ;$tAllegro /$rGeorg Benda --$tSonata in G major for violin and basso continuo, BWV 1021.$tAdagio ;$tVivace ;$tLargo ;$tPresto /$rJohann Sebastian Bach --$tTrio sonata in E minor for flute, viola, and basso continuo.$tAllegro spiritoso ;$tAndante ;$tAllegretto /$tJohann Christoph Friedrich Bach.</t>
  </si>
  <si>
    <t>1\$aBandy, Dorian Komanoff,$eperformer.;1\$aK{uml}uster, Martin,$eperformer.;1\$aLanglois, Mathieu,$eperformer.</t>
  </si>
  <si>
    <t>\\$oRecorded$d2010 March 1,$pBarnes Hall, Cornell University.</t>
  </si>
  <si>
    <t>Dorian Bandy, baroque violin and viola, Martin K{uml}uster, harpsichord, Mat Langlois, baroque flute.</t>
  </si>
  <si>
    <t>00$aMiri Yampolsky, piano, with guest Ariadne Daskalakis, violin.</t>
  </si>
  <si>
    <t>0\$aMiri Yampolsky, piano ; with guest Ariadne Daskalakis, violin.</t>
  </si>
  <si>
    <t>00$tSonata no. 4 in C minor for violin and keyboard, BWV 1017.$tSiciliano ;$tAllegro ;$tAdagio ;$tAllegro /$rJohann Sebastian Bach --$tFour chorales for violin and piano : premiere, commissoned in memory of Susan Alberghini.$tErschienen ist der herrlich Tag = ("Appeared is the splendid day") ;$tAus tiefer Not schrei ich zu dir = ("From deep affliction I cry out to thee") ;$tAch Herr, lass dein lieb Engelein = ("Oh Lord, let your dear angels") ;$tMit Fried und Freud fahr ich dahin = ("With peace and joy I go on my way") /$rSebastian Gottschick --$tSonata for violin and piano.$tCon moto ;$tBallada ;$tAllegretto ;$tAdagio /$rLeos Jan{acute}acek --$tSonata no. 10 in G major for violin and piano, op. 96.$tAllegro moderato ;$tAdagio espressivo ;$tScherzo: allegro ;$tPoco allegretto /$rLudwig van Beethoven --$tPartita.$tAllegro giusto--ad libitum--largo--ad libitum--presto /$rWitold Lutoslawski.</t>
  </si>
  <si>
    <t>1\$aYampolsky, Miri,$eperformer.;1\$aDaskalakis, Ariadne,$eperformer.</t>
  </si>
  <si>
    <t>\\$oRecorded$d2010 March 2,$pBarnes Hall, Cornell University.</t>
  </si>
  <si>
    <t>Miri Yampolsky, piano, with guest Ariadne Daskalakis, violin.</t>
  </si>
  <si>
    <t>00$aCornell University Orchestras.</t>
  </si>
  <si>
    <t>0\$aCornell University Orchestras ; Chris Younghoon Kim, conductor.</t>
  </si>
  <si>
    <t>00$tA Grease fantasy for double bass and string orchestra.$tSolo prelude ;$tThe word ;$tHopelessly devoted ;$tLook at me ;$tThe one that I want /$rNicholas Walker (Nicholas Walker, double bass) --$tConcerto for oikos.$tWhile you were busy ;$tSleep ;$tLa la la /$rMaurice Chammah (Oikos: Lauren Meador, viola ; Isabelle Cutting, cello ; Dana Billings, drums ; Kevin Harper, sound ; Maurice Chammah, violin, vocals, piano, guitar) --$tSerenade in E major, op. 22.$tModerato ;$tTempo di valse ;$tScherzo ;$tLarghetto ;$tFinale /$rAnton{acute}in Dvor{acute}ak --$tZigeunerweisen, op. 20 = ("Gypsy airs") /$rPablo de Sarasate (Aaron Wexler, violin) --$tSymphony no. 1 in E minor, op. 39/$tAndante, ma non troppo ;$tAndante (ma non troppo lento) ;$tScherzo ;$tFinale (quasi una fantasia) /$rJean Sibelius.</t>
  </si>
  <si>
    <t>1\$aKim, Chris Younghoon,$eperformer.</t>
  </si>
  <si>
    <t>\\$oRecorded$d2010 March 7,$pBailey Hall, Cornell University.</t>
  </si>
  <si>
    <t>Cornell University Orchestras.</t>
  </si>
  <si>
    <t>00$aStudent recital :$bYinuo Tang, piano.</t>
  </si>
  <si>
    <t>0\$aYinuo Tang, piano.</t>
  </si>
  <si>
    <t>00$tFrom Nine preludes, op. 1 :$tAndante ma non troppo ;$tModerato /$rKarol Szymanowski --$tFrom Partita no. 2 in D minor, BWV 1004 :$tCiaconna /$rJohann Sebastian Bach --$tMazurka in D major, op. 33, no. 2 ;$tMazurka in A minor, op. 59, no. 1 /$rFr{acute}ed{acute}eric Chopin --$tFrom Venezia e Napoli, S. 162 :$tTarantella /$rFranz Liszt --$tFrom Piano sonata no. 2 in B-flat minor, op. 36 :$tAllegro agitato--meno mosso /$rSergei Rachmaninoff --$tFrom Piano concerto no. 1 in B-flat minor :$tAndante non troppo e molto maestoso /$rPiotr Ilyich Tchaikovsky (Liuyi Tang, orchestral piano).</t>
  </si>
  <si>
    <t>1\$aTang, Yinuo,$eperformer.</t>
  </si>
  <si>
    <t>\\$oRecorded$d2010 March 7,$pBarnes Hall, Cornell University.</t>
  </si>
  <si>
    <t>Student recital: Yinuo Tang, piano.</t>
  </si>
  <si>
    <t>00$aMomenta Quartet, with guest Erik Carlson, violin.</t>
  </si>
  <si>
    <t>0\$aMomenta Quartet (Emilie-Anne Gendron, violin ; Asmira Woodward-Page, violin ; Stephanie Griffin, viola ; Michael Haas, cello) ; Erik Carlson, violin.</t>
  </si>
  <si>
    <t>00$tTransfiguraciones : (2006) .$tI ;$tCalmo, pero fluido, cada cosa a su tiempo, expresivo ;$tMuy expresivo, interior, con un aire dolido /$rCergio Prudencio --$tFrom Uma faca s{acute}o l{circ}amina = ("A knife all blade") : (1998) :$tBridges for solo viola ;$tC-proposition /$rArthur Kampela --$tString quartet no. 1 : ("Montes") : (2007).$tCity of silence ;$tGate of the moon ;$tMusic and land /$rAgust{acute}in Fern{acute}andez --$tString quartet (2006).$tVery aggressive ;$tTenderly /$rGordon Beeferman --$tMusic in similar motion : (1969) /$rPhilip Glass ; arr. Erik Carlson.</t>
  </si>
  <si>
    <t>1\$aCarlson, Erik$c(Violinist),$eperformer.</t>
  </si>
  <si>
    <t>\\$oRecorded$d2010 March 10,$pBarnes Hall, Cornell University.</t>
  </si>
  <si>
    <t>Momenta Quartet, with guest Erik Carlson, violin.</t>
  </si>
  <si>
    <t>00$aCornell Contemporary Chamber Players, Momenta Quartet.</t>
  </si>
  <si>
    <t>0\$aCornell Contemporary Chamber Players ; Peter Fahey, Amit Gilutz, Takuma Itoh, Jesse Jones, and Eric Nathan, directors ; Momenta Quartet (Emilie-Anne Gendron, violin ; Asmira Woodward-Page, violin ; Stephanie Griffin, viola ; Michael Haas, cello).</t>
  </si>
  <si>
    <t>00$tString quartet no. 2.$tFantasy ;$tHymn ;$tPresto /$rZachary Wadsworth --$tMusic for string quartet (2010) /$rCharles Cacioppo --$taMBiValence, for amplified string trio and delay : (2009) /$rChristopher Stark --$tFolie {grave}a deux, for string quartet and live electronics : (2010) /$rTaylan Cihan --$tFrom String quartet (2002) :$tIII /$rRyan Gallagher.</t>
  </si>
  <si>
    <t>\\$oRecorded$d2010 March 11,$pBarnes Hall, Cornell University.</t>
  </si>
  <si>
    <t>Cornell Contemporary Chamber Players, Momenta Quartet.</t>
  </si>
  <si>
    <t>00$aCornell Contemporary Chamber Players.</t>
  </si>
  <si>
    <t>0\$aCornell Contemporary Chamber Players ; Peter Fahey, Amit Gilutz, Takuma Itoh, Jesse Jones, and Eric Nathan, directors.</t>
  </si>
  <si>
    <t>00$tMusic for alto saxophone, tenor saxophone and trumpet : (2009) /$rCharles Cacioppo (Andrew Liebermann, alto saxophone ; Mark Kraszewski, tenor saxophone ; Nikola Tomic, trumpet) --$tPhantasma : (2006) /$rJesse Jones (Julia Nilson, cello) --$tThree by three : (2009) /$rEric Nathan (Xak Bjerken, piano) --$tAlice in wonderland : (2009).$tThe white rabbit, down the hole ;$tTweedledum and tweedledee, the white queen ;$tMad hatter ;$tThe queen of hearts /$rTaylan Cihan (Wendy Richman, viola).</t>
  </si>
  <si>
    <t>\\$oRecorded$d2010 January 31,$pBarnes Hall, Cornell University.</t>
  </si>
  <si>
    <t>Cornell Contemporary Chamber Players.</t>
  </si>
  <si>
    <t>10$aHaydn Festival :$bchamber music and "drum roll."</t>
  </si>
  <si>
    <t>00$tSonata in E minor, Hob. 34.$tPresto ;$tAdagio ;$tVivace molto (innocentemente)$r(Malcolm Bilson, fortepiano) --$tDer Augenblick ;$tDer Greis ;$tAlles hat seine Zeit ;$tAbendlied zu Gott$r(Judith Kellock, soprano ; Julia Adolphe, alto ; Thom Baker, tenor ; John Rowehl, bass ; Chi-Chen Wu, fortepiano) --$tString quartet in F minor, op. 55, no. 2.$tAndante o piu tosto allegretto ;$tAllegro ;$tMenuet: allegretto ;$tFinale: presto$r(Nicholas DiEugenio and Bee-Seon Keum, violins ; Joseph Lin, viola ; John Haines-Eitzen, cello) --$tPiano trio in A major, Hob. 18.$tAllegro moderato ;$tAndante ;$tAllegro$r(Malcolm Bilson, fortepiano ; Joseph Lin, violin ; John Haines-Eitzen, cello) --$tSymphony no. 103 in E-flat major : ("Drum roll").$tAdagio--allegro con spirito ;$tAndante pi{grave}u tosto allegretto ;$tMenuetto ;$tFinale: allegro con spirito$r(Ithaca College Chamber Orchestra ; Jeff Meyer, conductor).</t>
  </si>
  <si>
    <t>\\$oRecorded$d2009 November 20,$pBarnes Hall, Cornell University.</t>
  </si>
  <si>
    <t>Haydn Festival: chamber music and "drum roll."</t>
  </si>
  <si>
    <t>00$aStefania Neonato, fortepiano :$bClementi grand piano in concert.</t>
  </si>
  <si>
    <t>0\$aStefania Neonato, fortepiano.</t>
  </si>
  <si>
    <t>00$tSonata in F-sharp minor, op. 25, no. 5.$tPiuttosto allegro con espressione ;$tLento e patetico ;$tPresto /$rMuzio Clementi --$tSonata in C major, op. 53 = ("Waldstein").$tAllegro con brio ;$tIntroduzione: adagio molto ;$tRondo: allegretto moderato /$rLudwig van Beethoven.</t>
  </si>
  <si>
    <t>1\$aNeonato, Stefania,$eperformer.</t>
  </si>
  <si>
    <t>\\$oRecorded$d2009 November 11,$pBarnes Hall, Cornell University.</t>
  </si>
  <si>
    <t>Stefania Neonato, fortepiano: Clementi grand piano in concert.</t>
  </si>
  <si>
    <t>00$aSenior honors recital, Vivian Li, composer.</t>
  </si>
  <si>
    <t>0\$aVivian Li, composer.</t>
  </si>
  <si>
    <t>00$tThe singing bone.$tKill the boar ;$tThe black spear ;$tDrunk and merry ;$tThe wedding march ;$tThe singing bone ;$tFinale /$rVivian Li (Graeme Bailey, narrator ; Liane Moreau, flute ; Ryan Reynolds, oboe ; Kenny Kang, clarinet ; Sarah Furnish, bassoon ; Lori Roy, horn ; Eric Huang, trumpet ; Jeff Gilmour, trombone ; Chris Peratrovich, tuba ; Will Bintzer, percussion ; Tom Weber, percussion ; Ross Hathaway, percussion ; Daniel Anastasio, piano ; Cayenna Ponchione, conductor).</t>
  </si>
  <si>
    <t>1\$aLi, Vivian.</t>
  </si>
  <si>
    <t>\\$oRecorded$d2010 April 2,$pBarnes Hall, Cornell University.</t>
  </si>
  <si>
    <t>Senior honors recital, Vivian Li, composer.</t>
  </si>
  <si>
    <t>00$aD. M. A. recital :$bSezi Seskir, fortepiano.</t>
  </si>
  <si>
    <t>0\$aSezi Seskir, fortepiano.</t>
  </si>
  <si>
    <t>00$tWaldszenen = ("Forest scences), op. 82.$tEintritt = ("Entrance") ;$tJ{uml}ager auf der Lauer = ("Hunter in ambush") ;$tEinsame Blumen = ("Solitary flowers") ;$tVerrufene Stelle = ("Haunted spot") ;$tFreundliche Landschaft = ("Friendly landscape") ;$tHerberge = ("At the inn") ;$tVogel als prophet = ("The prophet bird") ;$tJagdlied = ("Hunting song") ;$tAbschied = ("Farewell") /$rRobert Schumann --$tSonata in E minor, op. 90.$tMit Lebhaftigkeit und durchaus mit Empfindung und Ausdruck ;$tNicht zu geschwind und sehr singbar vorgetragen /$rLudwig van Beethoven --$tPrelude in C-sharp minor, op. 45 /$rFr{acute}ed{acute}eric Chopin --$tSonata in G major, D. 894 /$rFranz Schubert.</t>
  </si>
  <si>
    <t>1\$aSeskir, Sezi,$eperformer.</t>
  </si>
  <si>
    <t>\\$oRecorded$d2010 April 14,$pBarnes Hall, Cornell University.</t>
  </si>
  <si>
    <t>D. M. A. recital: Sezi Seskir, fortepiano.</t>
  </si>
  <si>
    <t>00$aCornell University Percussion Ensemble.</t>
  </si>
  <si>
    <t>0\$aCornell University Percussion Ensemble (Tim Feeney, director ; Akshay Dhawan ; Ian Goldin ; Chris Heidelberger ; Cynthia Kathir).</t>
  </si>
  <si>
    <t>00$tTwo pages : (1968) /$rPhilip Glass (Ian Goldin, Akshay Dhawan) --$tMarimbarosa : (2001) /$rCayenna Ponchione (Cayenna Ponchione, solo marimba) --$tFratres : (1977/2006) /$rArvo P{uml}art (Akshay Dhawan ; Ian Goldin ; Chris Heidelberger, Cynthia Kathir) --$tWorkers union : (1975) /$rLouis Andriessen (Tim Feeney, Ian Goldin, Chris Heidelberger, Cynthnia Kathir).</t>
  </si>
  <si>
    <t>1\$aFeeney, Tim,$eperformer.;1\$aDhawan, Akshay,$eperformer.;1\$aGoldin, Ian,$eperformer.;1\$aHeidelberger, Chris,$eperformer.;1\$aKathir, Cynthia,$eperformer.</t>
  </si>
  <si>
    <t>\\$oRecorded$d2010 October 3,$pBailey Hall, Cornell University.</t>
  </si>
  <si>
    <t>Cornell University Percussion Ensemble.</t>
  </si>
  <si>
    <t>00$a19th Annual Cornell University Jazz Festival.</t>
  </si>
  <si>
    <t>0\$aPaul Merrill, director ; with guest Cecil Bridgewater, trumpet.</t>
  </si>
  <si>
    <t>00$tAll the things you are /$rJerome Kern --$tHow insensitive /$rAntonio Carlos Jobim --$tMy romance /$rRichard Rodgers --$tThere is no greater love /$rIsham Jones --$tCome fly with me /$rJimmy Van Heusen and Sammy Cahn ; trans. Paul Merrill (Elena Siani, vocalist) --$tThe great divide /$rDon Ellis --$tTake the A train /$rBill Strayhorn ; arr. Cecil Bridgewater --$tCeora /$rLee Morgan ; arr. Bridgewater --$tBlues on the corner /$rMcCoy Tyner ; arr. Bridgewater --$tI waited for you /$rDizzy Gillespie ; arr. Bridgewater --$tAin't nothin' nu /$rThad Jones ; arr. Bridgewater.</t>
  </si>
  <si>
    <t>1\$aMerrill, Paul,$eperformer.;1\$aBridgewater, Cecil,$eperformer.</t>
  </si>
  <si>
    <t>\\$oRecorded$d2010 April 24,$pBailey Hall, Cornell University.</t>
  </si>
  <si>
    <t>19th Annual Cornell University Jazz Festival.</t>
  </si>
  <si>
    <t>00$aPiano students of Xak Bjerken :$bintimate portraits: miniatures by Schumann, Kurt{acute}ag and Chopin.</t>
  </si>
  <si>
    <t>00$tVir{acute}ag az ember... (1b) = ("Flowers we are, frail flowers) /$rGy{uml}orgy Kurt{acute}ag --$tGottes Zeit ist die allerbeste Zeit, BWV 106 /$rJ. S. Bach ; arr. Kurt{acute}ag --$tNocturne in B major, op. 32, no. 1 ;$tWaltz in A-flat major, op. 42 ;$tBerceuse, op. 57 /$rFr{acute}ed{acute}eric Chopin (Annabell Suh ; Hu Fu) --$tNovelette in D major, op. 21, no. 2 /$rRobert Schumann --$tVer{acute}es = ("Beating") ;$tHommage {grave}a Halm{acute}agy Mih{acute}aly /$rKurt{acute}ag --$tNovelette in F major, op. 21, no. 1 /$rSchumann --$tHommage {grave}a P{acute}al Kadosa /$rKurt{acute}ag (Robert Toha, Albert Zhang) --$tMazurka in A-flat major, op. 59, no. 2 /$rChopin --$tThe little squall /$rKurt{acute}ag --$tWaltz in C-sharp minor. op. 64, no. 2 ;$tPrelude in D minor, op. 28, no. 24 /$rChopin (Jennifer Huang) --$tRomance, op. 28, no. 2 ;$tAlbumbl{uml}atter II, IV, III /$rSchumann --$tO Lamm Gottes, unshuldig /$rBach ; arr. Kurt{acute}ag --$tIn memoriam Gy{uml}orgy Seb{uml}ok /$rKurt{acute}ag (Amit Gilutz ; Jesse Jones) --$tFrom Waldszenen =$t(Forest scenes) :$top. 82 :$tEntrance ;$tHunter in ambush ;$tLonely flowers ;$tWayside inn ;$tNovelette :$top. 21, no. 7 /$rSchumann --$tMazurka, op. 33, no. 2 /$rChopin --$tAus tiefer Not schrei ich zu dir, BWV 687 /$rBach ; arr. Kurt{acute}ag --$tHommage {grave}a Farkas Ferenc (4) : (Adoration, adoration, accursed desolation) /$rKurt{acute}ag (Yinou Tang ; Yiran Wang) --$tNocturne in E major, op. 72, no. 1 /$rChopin --$tPrelude and chorale ;$tBells (Hommage {grave}a Stravinsky) ;$tHommage {grave}a Farkas Ferenc (3) (Evocation of Petrushka) ;$tHommage {grave}a Farkas Ferenc (2) (Scraps of a melody--faintly recollected) /$rKurt{acute}ag --$tFrom Kinderszenen :$tChild falling asleep ;$tThe poet speaks /$rSchumann (Damien Mahiet ; Daniel Anastasio).</t>
  </si>
  <si>
    <t>1\$aBjerken, Xak.</t>
  </si>
  <si>
    <t>\\$oRecorded$d2010 April 25,$pBarnes Hall, Cornell University.</t>
  </si>
  <si>
    <t>Piano students of Xak Bjerken: intimate portraits: miniatures by Schumann, Kurt{acute}ag and Chopin.</t>
  </si>
  <si>
    <t>00$t"Dolly" suite for piano four-hands, op. 56.$tBerceuse ;$tMi-a-ou ;$tLe jardin de Dolly ;$tKitty-valse ;$tTendresse ;$tLe pas espagnol /$rGabriel Faur{acute}e (Daniel Anstasio and Damien Mahiet, piano) --$tFrom Fantasie in C major, op. 17 :$tM{uml}a{C7}ig: durchaus energisch /$rRobert Schumann (Daniel Anastasio, piano) --$tFrom Piano trio in B major, op. 8 :$tAllegro con brio ;$tScherzo /$rJohannes Brahms (Stephanie Chu, violin ; Jonathan Auerbach, cello ; Miri Yampolsky, piano).</t>
  </si>
  <si>
    <t>\\$oRecorded$d2010 April 27,$pBarnes Hall, Cornell University.</t>
  </si>
  <si>
    <t>00$aGuest ensemble, Janus Trio.</t>
  </si>
  <si>
    <t>0\$aJanus Trio (Amanda Baker, flute ; Beth Meyers, viola ; Nuiko Wadden, harp).</t>
  </si>
  <si>
    <t>00$tKeymaster /$rCaleb Burhans --$tDrawings for Meyoko /$rAngelica Negron --$tBeware of /$rAnna Clyne --$tGossamer albatross /$rCameron Britt --$tNumina /$rKevin Ernste --$tAnd then I knew 'twas wind /$rToru Takemitsu --$tNew gates /$rKaija Saariaho.</t>
  </si>
  <si>
    <t>1\$aBaker, Amanda,$eperformer.;1\$aMeyers, Beth,$eperformer.;1\$aWadden, Nuiko,$eperformer.</t>
  </si>
  <si>
    <t>\\$oRecorded$d2010 April 28,$pBarnes Hall, Cornell University.</t>
  </si>
  <si>
    <t>Guest ensemble, Janus Trio.</t>
  </si>
  <si>
    <t>00$aChristina Bratterud, fortepiano, Dorian Bandy, baroque viola, Mathieu Langlois, baroque flute.</t>
  </si>
  <si>
    <t>0\$aChristina Bratterud, fortepiano ; Dorian Bandy, baroque viola ; Mathieu Langlois, baroque flute.</t>
  </si>
  <si>
    <t>00$tFrom Sonata no. 5 in E-flat major (1787 or later) :$tAllegro vivace ;$tPoco adagio /$rJohann Vanhal --$tFrom Sonata in B-flat major (ca. 1780) :$tAndante moderato ;$tAllegro /$rCarl Stamitz --$tQuartet in A minor, H. 537, Wq. 93 : (1788).$tAndantino ;$tLargo e sostenuto ;$tAllegro assai /$rCarl Phillip Emanuel Bach --$tFrom 24 etudes, op. 125 (1833) :$tNo. 9 in E major: allegro ;$tNo. 17 in A-flat major: allegro brillante ;$tNo. 23 in F major: vivace ;$tNo. 22 in B-flat minor: adagio /$rJohann Hummel --$tSonata in G major, D. 894 (1826).$tMolto moderato e cantabile ;$tAndante ;$tMenuetto: allegro moderato ;$tAllegretto /$rFranz Schubert.</t>
  </si>
  <si>
    <t>1\$aBratterund, Christina,$eperformer.;1\$aBandy, Dorian Komanoff,$eperformer.;1\$aLanglois, Mathieu,$eperformer.</t>
  </si>
  <si>
    <t>\\$oRecorded$d2010 April 29,$pBarnes Hall, Cornell University.</t>
  </si>
  <si>
    <t>Christina Bratterud, fortepiano, Dorian Bandy, baroque viola, Mathieu Langlois, baroque flute.</t>
  </si>
  <si>
    <t>00$aTranscending boundaries :$bfinding new music through Bach and the violin.</t>
  </si>
  <si>
    <t>0\$aJoseph Lin, violin ; Cornell Chamber Orchestra ; Chris Younghoon Kim, conductor.</t>
  </si>
  <si>
    <t>00$tPartita no. 3 in E major for violin solo, BWV 1006.$tPreludio ;$tLoure ;$tGavotte en rondeau ;$tMenuet I &amp; II ;$tBourr{acute}ee ;$tGigue /$rJohann Sebastian Bach --$tStargazing, for violin and electronics /$rTakuma Itoh --$tFor a faded mind, for violin and chamber orchestra /$rJesse Benjamin Jones --$tViolin concert no. 2 in E major, BWV 1042.$tAllegro ;$tAdagio ;$tAllegro assai /$rBach.</t>
  </si>
  <si>
    <t>1\$aLin, Joseph,$eperformer.;1\$aKim, Chris Younghoon,$eperformer.</t>
  </si>
  <si>
    <t>\\$oRecorded$d2010 May 1,$pBarnes Hall, Cornell University.</t>
  </si>
  <si>
    <t>Transcending boundaries: finding new music through Bach and the violin.</t>
  </si>
  <si>
    <t>00$aCornell Symphony Orchestra.</t>
  </si>
  <si>
    <t>0\$aCornell Symphony Orchestra ; Chris Younghoon Kim, conductor.</t>
  </si>
  <si>
    <t>00$tIcarus dreamt /$rEric Nathan --$tFrancesca da Rimini, op. 32 /$rPiotr Ilyich Tchaikovsky --$tDaphnis et Chlo{acute}e: suite no. 2.$tLever du jour ;$tPantomime ;$tDanse generale /$rMaurice Ravel.</t>
  </si>
  <si>
    <t>\\$oRecorded$d2010 May 2,$pBailey Hall, Cornell University.</t>
  </si>
  <si>
    <t>Cornell Symphony Orchestra.</t>
  </si>
  <si>
    <t>00$aFestival Chamber Orchestra.</t>
  </si>
  <si>
    <t>0\$aFestival Chamber Orchestra ; Cynthia Johnston Turner, conductor.</t>
  </si>
  <si>
    <t>00$tOne voice : (2008) /$rEric Nathan --$tFata morgana, concerto for piano and chamber orchestra : (2010) /$rPeter Fahey (Chi-Chen Wu, piano) --$tToward what has been lost, for soprano and chamber orchestra : (2010) /$rStuart Paul Duncan (Danya Katok, soprano) --$t...the lone and level sands : (2010) /$rJesse Benjamin Jones --$tUndercurrent : (2010) /$rTakuma Itoh.</t>
  </si>
  <si>
    <t>1\$aJohnston Turner, Cynthia,$econductor.</t>
  </si>
  <si>
    <t>\\$oRecorded$d2010 April 17,$pBarnes Hall, Cornell University.</t>
  </si>
  <si>
    <t>Festival Chamber Orchestra.</t>
  </si>
  <si>
    <t>0\$aVarious performers ; Holland Jancaitis and Chi-Chen Wu, piansts.</t>
  </si>
  <si>
    <t>00$tKomm s{uml}usser Tod, sel'ge Ruh!, BWV 478$r(Carolyn Rogers, soprano) ;$tFrom Mache dich, mein Geist, bereit, BWV 115 :$tBete aber auch dabei$r(Liza Sobel, soprano) ;$tBist du bei mir, BWV 508$r(Carolyn Rogers, soprano ; Christo Nicholoudis, tenor) ;$tFrom Johannespassion, BWV 245 :$tIch folge dir gleichfalls$r(Sarah Ajaeb, soprano) ;$tFrom Ich hatte viel bek{uml}ummernis, BWV 21 :$tSeufzer, Tr{uml}anen$r(Rosa von Gleichen, soprano ; Evan Cortens, oboe) ;$tFrom Mein Herze schwimmt im Blut, BWV 199 :$tStumme Seufzer, stille Klagen$r(Julia Adolphe, soprano ; Evan Cortens, oboe) ;$tFrom Was Gott tut, das ist wohlgetan, BWV 100 :$tAria$r(Aaron Sprecher, bass-baritone) ;$tFrom Wachet auf, ruft uns die Stimme, BWV 140 :$tMein Freund ist mein$r(Judith Kellock, soprano ; John Chambers, baritone) ;$tFrom Non sa sia dolore, BWV 209 :$tRecitative: non sa che sia dolore ;$tAria: parti pur e con dolore$r(Kristina Brooks, soprano) ;$tGedenke doch, mein Geist, zur{uml}ucke, BWV 509$r(Erin Goers, soprano) ;$tFrom Jauchzet Gott in allen Landen, BWV 51 :$tRecitative: wir beten zu dem Tempel an ;$tAria: h{uml}ochster, mache deine G{uml}ute ;$tFantasy/fugue: sei Lob und Preis mit Ehren, Alleluja /$rJohann Sebastian Bach (Sarah Robinson, soprano ; Eric Nathan, trumpet) --$tFrom Elijah :$tRecitative: ye people, rend your hearts /$rFelix Mendelssohn (Daniel Schug, tenor) --$tFrom Dichterliebe, op. 48 (Heinrich Heine) /$rRobert Schumann (John Chambers, baritone ; Annabell Suh, piano) --$tVaga luna, che inargenti /$rVincenzo Bellini (Erin Goers, soprano) --$tFrom Rinaldo :$tLascia ch'io pianga /$rGeorge Frideric Handel (Christo Nicholoudis, tenor) --$tIf only she /$rJulia Adolphe (Julia Adolphe, soprano) --$tFleeting fantasy ;$tSleepless in the night /$rLiza Sobel, soprano --$tFrom Don Pasquale :$tSo anch'io la virt{grave}u magica /$rGaetano Donizetti (Norina: Rosa von Gleichen) --$tFrom Me and Juliet :$tNo other love /$rRichard Rodgers ; Oscar Hammerstein (John Chambers, baritone).</t>
  </si>
  <si>
    <t>1\$aKellock, Judith.;1\$aJancaitis, Holland,$eperformer.;1\$aWu, Chi-Chen,$eperformer.</t>
  </si>
  <si>
    <t>\\$oRecorded$d2010 May 2,$pBarnes Hall, Cornell University.</t>
  </si>
  <si>
    <t>00$tFrom In the mist (1912) :$tPresto /$rLeo{caron}s Jan{grave}a{caron}cek --$tFrom Sonata for violin and piano in A major, op. 100 :$tAllegro amabile ;$tAndante tranquilo--vivace /$rJohannes Brahms (Angela Early, violin ; Damien Mahiet, piano) --$tPiano trio in E-flat major, op. 70, no. 2.$tPoco sostenuto--allegro, ma non troppo ;$tAllegretto ;$tAllegretto, ma non troppo ;$tFinale--allegro /$rLudwig van Beethoven (Stephanie Chu, violin ; Kathleen Agres, cello ; Daniel Anastasio, piano).</t>
  </si>
  <si>
    <t>\\$oRecorded$d2010 May 3,$pBarnes Hall, Cornell University.</t>
  </si>
  <si>
    <t>0\$aCornell Chamber Singers ; Holland Jancaitis, conductor, piano ; with seniors from Judith Kellock's studio ; William Cowdery, harpsichord.</t>
  </si>
  <si>
    <t>00$tEs ist erschienen die heilsame Gnade Gottes, SWV 371 /$rHeinrich Sch{uml}utz --$tFrom Ich hatte viel bek{uml}ummernis, BWV :$tSeufzer, Tr{uml}anen /$rJohann Sebastian Bach (Rosa von Gleichen, soprano ; Evan Cortens, oboe) --$tVerleih uns Frieden genadiglich, SWV 372 ;$tGib unsern F{uml}ursten und aller Obrigkeit, SWV 373 /$rSch{uml}utz --$tFrom Wuthering heights :$tAria: Nellie, do you never dream strange dreams? /$rCarlisle Floyd (Rosa von Gleichen, soprano) --$tUnser keiner lebet ihm selber, SWV 374 /$rSch{uml}utz --$tFrom Die Entf{uml}uhrung aus dem Serail :$tDurch Z{uml}artlichkeit und Schmeicheln /$rWolfgang Amadeus Mozart (Sarah Robinson, soprano) --$tHerr, auf dich traue ich, SWV 377 /$rSch{uml}utz --$tMuszelka /$rWitold Lutos{lstrok}awski (Julia Adolphe, soprano) --$tFrom Mein Herze schwimmt im Blut, BWV 199 :$tRecitative: Mein Herze schwimmt im Blut ;$tAria: Stumme Seufzer, stille Klagen /$rBach (Julia Adolphe, soprano ; Evan Cortens, oboe) --$tDie mit Tr{uml}anen s{uml}aen, SWV 378 ;$tSo fahr ich hin zu Jesu Christ, SWV 379 /$rSch{uml}utz --$tFrom Jauchzet Gott in allen Landen, BWV 51 :$tAria: Jauchzet Gott in allen Landen /$rBach (Sarah Robinson, soprano ; Eric Nathan, trumpet).</t>
  </si>
  <si>
    <t>1\$aJancaitis, Holland,$econductor.;1\$aKellock, Judith.;1\$aCowdery, William,$eperformer.</t>
  </si>
  <si>
    <t>\\$oRecorded$d2010 May 4,$pBarnes Hall, Cornell University.</t>
  </si>
  <si>
    <t>1\$aStravinsky, Igor,$d1882-1971.</t>
  </si>
  <si>
    <t>14$aThe soldier's tale /$cby Igor Stravinsky and Charles Ramuz.</t>
  </si>
  <si>
    <t>0\$aReaders: Michael Tolaydo, director/Narrator ; Jared Dominguez, The Soldier ; Cole Long, The Devil. Dancers: Caroline Copeland, choreographer/Devil ; Joy Havens, Princess. Musicians: Damien Mahiet, conductor ; Lenora Schneller, clarinet ; Margaret Oswald, bassoon ; Eric Nathan, trumpet ; Christopher Mayes, trombone ; Emily Ickes, percussion ; Angela Early, violin ; Joe Arcuri, bass. Stanley Allen Sherman, mask ; Sarah Dalton, stage manager ; Dane Marion, sound.</t>
  </si>
  <si>
    <t>1\$aRamuz, C. F.$q(Charles Ferdinand),$d1878-1947.</t>
  </si>
  <si>
    <t>\\$oRecorded$d2010 April 9,$pBarnes Hall, Cornell University.</t>
  </si>
  <si>
    <t>The soldier's tale /$cby Igor Stravinsky and Charles Ramuz.</t>
  </si>
  <si>
    <t>00$aLes Petits Violons, Dorian Komanoff Bandy, director :$bstile italiano goes abroad.</t>
  </si>
  <si>
    <t>0\$aDorian Komanoff Bandy, director.</t>
  </si>
  <si>
    <t>00$tSonata 10 {grave}a for two orchestras /$rMassimiliano Neri --$tBattalia {grave}a 10.$tSonata: the merry gathering of the musketeers ;$tThe drunken society of common humor ;$tThe duel ;$tThe march ;$t(Presto) ;$tAria ;$tThe battle ;$tLament of the wounded /$rHeinrich Ignaz Franz von Biber --$tFrom Alceste:$tEnjoy the sweet Elysian grove /$rGeorge Frideric Handel (Zachary Wadsworth, tenor) --$tSonata in C minor.$tLargo--allegro /$rJohann Georg Pisendel --$tFrom L'allegro, il penseroso, ed il moderato :$tAs steals the morn /$rHandel (Sarah Robinson, soprano ; Zachary Wadsworth, tenor ; Mathieu Langlois, traverso ; Lee Goodhew Romm, bassoon) --$tFrom Sinfonia II {grave}a 5 in A major, op. 2, no. 5 :$tAdagio ;$tAllegro /$rTomaso Giovanni Albinoni --$tGrand concerto in 7 parts, op. 6, no. 2.$tAndante larghetto ;$tAllegro ;$tLargo ;$tAllegro, ma non troppo /$rHandel (Dorian Bandy and Anaar Desai-Stevens, violins ; Kate Wilkinson, cello).</t>
  </si>
  <si>
    <t>1\$aBandy, Dorian Komanoff,$eperformer.</t>
  </si>
  <si>
    <t>\\$oRecorded$d2010 May 5,$pBarnes Hall, Cornell University.</t>
  </si>
  <si>
    <t>Les Petits Violons, Dorian Komanoff Bandy, director: stile italiano goes abroad.</t>
  </si>
  <si>
    <t>00$aGuest Ensemble, Ensemble Paris Lodron.</t>
  </si>
  <si>
    <t>0\$aEnsemble Paris Lodron.</t>
  </si>
  <si>
    <t>00$tPrince of Denmark's march /$rJeremiah Clarke --$tA hornpype /$rHugh Aston --$tWhen I'm sixty-four /$rPaul McCartney --$tThe saints' hallelujah /$rGeorge Frideric Handel/trad. --$tFrom Suite Americana no. 1 :$tVals peruano ;$tRagtime /$rEnrique Crespo --$tVariations on Carnival of Venice /$rJean-Baptiste Arban --$tSeiend /$rKevin Ernste --$tSalzburger Festspielfanfare /$rJoseph Messner --$tFrom Sinfonia pastorella :$tPresto /$rLeopold Mozart --$tFrom Die Zauberfl{uml}ote :$tDer H{uml}olle Rache kocht in meinem Herzen /$rWolfgang Amadeus Mozart --$tVolkstanz Einlage /$rtraditional --$tMedley from The sound of music /$rRichard Rodgers/Oscar Hammerstein --$tPerpetuum mobile, op. 257 ;$tPolka schnell, op. 324 /$rJohann Strauss --$tMedley from West side story /$rLeonard Bernstein.</t>
  </si>
  <si>
    <t>\\$oRecorded$d2010 May 6,$pBarnes Hall, Cornell University.</t>
  </si>
  <si>
    <t>Guest Ensemble, Ensemble Paris Lodron.</t>
  </si>
  <si>
    <t>00$aViolin students of Joseph Lin.</t>
  </si>
  <si>
    <t>00$tConcerto in C major, in the style of Vivaldi.$tAllegro energico, ma non troppo /$rFritz Kreisler (Aaron Wexler, with Ms. Wu) --$tFrom Partita in E major, BWV 1006 :$tPreludio /$rJohann Sebastian Bach (Joan Kim) --$tFrom Sonatina for violin and viola :$tD{acute}ecid{acute}e /$rDarius Milhaud (Katie Bobroske, with Joseph Lin) --$tFrom Concerto no. 1 in G minor, op. 26 :$tFinale: allegro energico /$rMax Bruch (Benjamin Ou-Yang, with Ms. Wu) --$tSonata no. 4.$tAllemanda ;$tSarabande ;$tFinale /$rEug{grave}ene Ysa{uml}ye (Bee-Seon Keum) --$tFrom Concerto in D major, op. 77 :$tAdagio /$rJohannes Brahms (Carol Tsang, with Ms. Wu) --$tFrom Sonata in A major :$tAllegro /$rC{acute}esar Franck (Thomas Collum, with Ms. Wu).</t>
  </si>
  <si>
    <t>1\$aLin, Joseph.;1\$aWu, Chi-Chen,$eperformer.</t>
  </si>
  <si>
    <t>\\$oRecorded$d2010 May 8,$pBarnes Hall, Cornell University.</t>
  </si>
  <si>
    <t>Violin students of Joseph Lin.</t>
  </si>
  <si>
    <t>00$aContrapunkt! :$bnew music by undergraduate composers.</t>
  </si>
  <si>
    <t>00$tJanuary /$rZachary Romeo (Zachary Romeo, piano) --$tMusings in desh /$rPallavi Basu (Pallavi Basu, voice ; Maurice Chammah, violin ; Lucas Ashby, tabla) --$tUntitled /$rMiriam Nussbaum (Miriam Nussbaum, flute ; Vivian Li, piano) --$tWhite flag /$rJulia Adolphe (Navin Sivakumar, cello) --$tForgotten world /$rGarrett Biedermann (Mark Neville, Josh Zimmer, Hank Currey, Jeff Dunn, Alex Knutrud, Eddie Streenstra, tenor trombones ; Steve Cooney, Mike Nave, bass trombone ; Jon Musgrave, conductor) --$tPrelude /$rAndrew Bunyea (Andrew Bunyea, piano) --$tI wish it were T. S. Eliot (Julia Adolphe) /$rAdolphe (Zachary Wadsworth, tenor ; Daniel Anastasio, piano) --$tIf only she (Adolphe) /$rAdolphe (Julia Adolphe, mezzo-soprano ; Daniel Anastasio, piano) --$tWaves /$rKadeem Gilbert (Stephanie Quach, piano) --$tOn the dotted line (Carly Hodes) /$rCarly Hodes (John Chambers, baritone ; Blaise Bryski, piano) --$tSong cycle for voice, string sextet, and flute (Liza Sobel).$tFleeting fascination ;$tA way of not knowing ;$tOminous lullaby ;$tSleepless in the night /$rLiza Sobel (Liza Sobel, soprano ; Ellen Kogurt, Kevin Harper, violin ; Zachary Slack, Lora Ulmer, viola ; Tyler Borden, Lawren Wooten, cello ; Miriam Nussbaum, flute ; Andrew Mattfeld, conductor).</t>
  </si>
  <si>
    <t>\\$oRecorded$d2010 May 9,$pBarnes Hall, Cornell University.</t>
  </si>
  <si>
    <t>Contrapunkt!: new music by undergraduate composers.</t>
  </si>
  <si>
    <t>00$tFrom Five bagatelles for clarinet and piano, op. 23 :$tPrelude: allegro deciso ;$tRomance: andante tranquillo /$rGerard Finzi (Jason Wright, clarinet ; Jessica Ye, piano) --$tFrom Le tombeau de Couperin :$tPrelude ;$tForlane ;$tMenuet ;$tRigaudon /$rMaurice Ravel (Hu Fu, piano) --$tFrom Dichterliebe, op. 48 :$tIm wundersch{uml}onen Monat Mai ;$tAus meinen Tr{uml}anen sprie{C7}en ;$tDie Rose, die Lilie, die Taube ;$tWenn ich in deine Augen seh' ;$tIch will meine Seele tauchen ;$tIm Rhein, im heiligen Strome ;$tIch grolle nicht ;$tUnd w{uml}u{C7}ten's die Blumen ;$tDas ist ein Fl{uml}oten und Geigen ;$tH{uml}or' ich das Liedchen klingen ;$tEin J{uml}ungling liebt ein M{uml}adchen ;$tAm leuchtenden Sommermorgen /$rRobert Schumann (John Chamber, baritone ; Annabell Suh, piano) --$tFrom Sonata in E minor, op. 90 :$tMit Lebhaftigkeit und durchaus mit Empfindung und Ausdruck /$rLudwig van Beethoven --$tFrom Grandes {acute}etudes de Paganini, S. 141 :$tLa campanella /$rFranz Liszt (Solveig Imsdahl, piano) --$tFrom Clarinet quintet in B minor, op. 115 :$tAllegro /$rJohannes Brahms (Katerina Jeng and Angela Early, violins ; Ruth Hannah de Kleer, viola ; Lawren Wooten, cello ; Jonathan Felbinger, clarinet) --$tPiano trio in B-flat major, K. 502 :$tAllegro ;$tLarghetto ;$tAllegretto /$rWolfgang Amadeus Mozart (Solveig Imsdahl, piano ; Marit Imsdahl, violin; Navin Sivakumar, cello) --$tFrom Sonata for cello and piano in E minor, op. 38 :$tAllegro non troppo ;$tAllegretto quasi menuetto /$rBrahms (Adrianne Ngam, cello ; Luyuan Xing, piano) --$tPiano trio in B major, op. 8.$tAllegro con brio ;$tScherzo ;$tAdagio ;$tAllegro /$rBrahms (Stephanie Chu, violin ; Jonathan Auerbach, cello ; Miri Yampolsky, piano).</t>
  </si>
  <si>
    <t>\\$oRecorded$d2010 May 10,$pBarnes Hall, Cornell University.</t>
  </si>
  <si>
    <t>00$aSenior recital.</t>
  </si>
  <si>
    <t>0\$aJohn Chambers, baritone ; with pianists Holland Jancaitis and Annabell Suh.</t>
  </si>
  <si>
    <t>00$tFrom Le nozze di Figaro :$tHai gia vinta la causa! /$rWolfgang Amadeus Mozart --$tFrom Ezio :$tNasce al bosco /$rGeorge Frideric Handel --$tFrom The old maid and the thief :$tWhen the air sings of summer /$rGian Carlo Menotti (with Mr. Jancaitis) --$tFrom Dichterliebe, op. 48 :$tIm wundersch{uml}onen Monat Mai ;$tAus meinen Tr{uml}anen sprie{C7}en ;$tDie Rose, die Lilie, die Taube, die Sonne ;$tWenn ich in deine Augen seh' ;$tIch will meine Seele tauchen ;$tIm Rhein, im heiligen Strome ;$tIch grolle nicht ;$tUnd w{uml}u{C7}ten's die Blumen, die kleinen ;$tDas ist ein Fl{uml}oten und Geigen /$rRobert Schumann (with Ms. Suh) --$tWalt Whitman in 1989 /$rChris DeBlasio --$tI never knew /$rRicky Ian Gordon --$tFrom Me and Juliet :$tNo other love /$rRichard Rogers --$tFrom Closer than ever :$tIf I sing /$rDavid Shire (with Mr. Jancaitis).</t>
  </si>
  <si>
    <t>1\$aChambers, John,$eperformer.;1\$aJancaitis, Holland,$eperformer.;1\$aSuh, Annabell,$eperformer.</t>
  </si>
  <si>
    <t>\\$oRecorded$d2010 May 11,$pBarnes Hall, Cornell University.</t>
  </si>
  <si>
    <t>Senior recital.</t>
  </si>
  <si>
    <t>00$aSezi Seskir, fortepiano and James Barbato, tenor.</t>
  </si>
  <si>
    <t>0\$aSezi Seskir, fortepiano ; James Barbato, tenor.</t>
  </si>
  <si>
    <t>00$tDer arme Peter, op. 53, no. 3 --$tLieder aus dem Lyrisches Intermezzo von Heine.$tDein Angesicht, op. 127, no. 2 ;$tLehn' deine Wang', op. 142, no. 2 ;$tEs leuchtet meine Liebe, op. 127, no. 3 ;$tMein Wagen rollet langsam, op. 142, no. 4 --$tRomanzen und Balladen von Heine.$tBelsazar, op. 57 ;$tAbends am Strand, op. 45, no. 3 ;$tDie feindlichen Br{uml}uder, op. 49, no. 2 ;$tDie beiden Grenadiere, op. 49, no. 1 --$tLieder aus Zw{uml}olf Gedichte von Justinus Kerner, op. 35.$tLust der Sturmnach ;$tErstes Gr{uml}un ;$tSehnsucht nach der Waldgegend ;$tWanderung ;$tStille Liebe ;$tStirb, Lieb und Freud! --$tF{uml}unft Lieder, op. 40.$tM{uml}arzveilchen ;$tMuttertraum ;$tDer Soldat ;$tDer Spielmann ;$tVerratene Liebe.</t>
  </si>
  <si>
    <t>1\$aSeskir, Sezi,$eperformer.;1\$aBarbato, James,$eperformer.</t>
  </si>
  <si>
    <t>\\$oRecorded$d2010 May 12,$pBarnes Hall, Cornell University.</t>
  </si>
  <si>
    <t>Sezi Seskir, fortepiano and James Barbato, tenor.</t>
  </si>
  <si>
    <t>00$aGuest artist, Sandipji Burman, sitar, tabla, tabla tarang :$bcultural fusion.</t>
  </si>
  <si>
    <t>0\$aSandipji Burman, sitar, tabla, tabla tarang ; Paul Merrill, trumpets ; Rick Huyge, saxophones ; John Stetch, piano ; Nicholas Walker, bass ; Steve Rechlen, drums.</t>
  </si>
  <si>
    <t>00$tRosewood /$rWoody Shaw --$tI concentrate on you /$rCole Porter --$tSavella /$rJohn Stetch --$tMyantology /$rRichard Huyge --$tSandipji Burman, solo selections --$tEastern sunrise /$rPaul Merrill --$tAshley's fancy /$rHuyge --$tBalkan baker /$rStetch.</t>
  </si>
  <si>
    <t>1\$aBurman, Sandipji,$eperformer.;1\$aMerrill, Paul,$d1972-$eperformer.;1\$aHuyge, Rick,$eperformer.;1\$aStetch, John,$eperformer.;1\$aWalker, Nicholas,$d1972-$eperformer.</t>
  </si>
  <si>
    <t>\\$oRecorded$d2010 September 17,$pBarnes Hall, Cornell University.</t>
  </si>
  <si>
    <t>Guest artist, Sandipji Burman, sitar, tabla, tabla tarang: cultural fusion.</t>
  </si>
  <si>
    <t>00$aMike Cheng-Yu Lee, fortepiano.</t>
  </si>
  <si>
    <t>0\$aMike Cheng-Yu Lee, fortepiano.</t>
  </si>
  <si>
    <t>00$tSonata in C minor, K. 457.$tMolto allegro ;$tAdagio ;$tAllegro assai ;$tSonata in B-flat major, K. 333.$tAllegro ;$tAndante cantabile ;$tAllegretto grazioso /$rWolfgang Amadeus Mozart --$tPrelude and Fugue in C-sharp minor, from Well-Tempered Clavier, book I ;$tPartita no. 4 in D major, BWV 828.$tOuverture ;$tAllemande ;$tCourante ;$tAria ;$tSarabande ;$tMenuet ;$tGigue /$rJohann Sebastian Bach.</t>
  </si>
  <si>
    <t>1\$aLee, Mike Cheng-Yu,$eperformer.</t>
  </si>
  <si>
    <t>\\$oRecorded$d2010 September 23,$pBarnes Hall, Cornell University.</t>
  </si>
  <si>
    <t>Mike Cheng-Yu Lee, fortepiano.</t>
  </si>
  <si>
    <t>00$aGuest artist, Jasmine Lin, violin.</t>
  </si>
  <si>
    <t>0\$aJasmine Lin, violin; with Xak Bjerken and Miri Yampolsky, piano.</t>
  </si>
  <si>
    <t>00$tSonata for violin and piano.$tAllegro vivo ;$tInterm{grave}ede: fantasque et l{acute}eger ; Finale: tr{grave}es anim{acute}e /$rClaude Debussy (with Mr. Bjerken) --$tSonata for piano and violin in G major, op. 96.$tAllegro moderato ;$tAdagio espressivo ;$tScherzo: allegro ;$tPoco allegretto /$rLudwig van Beethoven (with Ms. Yampolsky) --$tThe night of h's, from Jasmine Variations /$rThomas Oboe Lee --$tThe night of h's /$rDana Wilson (with Rebecca Lomnicky, violin ; Hannah de Kleer, viola ; Graeme Bailey, cello).</t>
  </si>
  <si>
    <t>1\$aLin, Jasmine,$eperformer.;1\$aBjerken, Xak,$eperformer.;1\$aYampolsky, Miri,$eperformer.</t>
  </si>
  <si>
    <t>\\$oRecorded$d2010 October 5,$pBarnes Hall, Cornell University.</t>
  </si>
  <si>
    <t>Guest artist, Jasmine Lin, violin.</t>
  </si>
  <si>
    <t>00$aThank you, Ithaca :$bJoan Niles Sears memorial concert.</t>
  </si>
  <si>
    <t>00$tCuarteto de cuerdas No. 4 : ("Sinfon{acute}ias") : (1996) /$rMario Lavista (Cuarteto Latinoamericano ; Sa{acute}ul Bitr{acute}an and Ar{acute}on Bitr{acute}an, violins ; Javier Montiel, viola ; Alvaro Bitr{acute}an, cello) --$tSelected piano works.$tAnger dance ;$tAeolian harp ;$tAdvertisement (third encore to Dynamic Motion) ;$tThe Banshee /$rHenry Cowell (Xak Bjerken, piano) --$tNell'ombra, nella luce, for string quartet : (1999-2000) /$rSteven Stucky (Cuarteto Latinoamericano) --$tSonata for clarinet and piano (2006).$tSalseado ;$tDelicado y expresivo ;$tEn{acute}ergico ;$tVeloz--a rondo /$rRoberto Sierra (Richard Faria, clarinet ; Xak Bjerken, piano) --$tFour, for tango : (1989) /$rAstor Piazzolla (Cuarteto Latinoamericano).</t>
  </si>
  <si>
    <t>\\$oRecorded$d2010 October 11,$pBarnes Hall, Cornell University.</t>
  </si>
  <si>
    <t>Thank you, Ithaca: Joan Niles Sears memorial concert.</t>
  </si>
  <si>
    <t>10$aBlaise Bryski, piano.</t>
  </si>
  <si>
    <t>00$tKreisleriana :$top. 16.$t{uml}Au{C7}erst bewegt ;$tSehr innig und nicht zu rasch.$tIntermezzo I :$tSehr lebhaft ;$tIntermezzo II :$tEtwas bewegter ;$tSehr aufgeregt  ;$tSehr langsam ;$tSehr lebhaft ;$tSehr langsam--durchaus leise zu halten ;$tSehr rasch ;$tSchnell und spielen --$tFantasie in C major, op. 17.$tDurchaus phantastisch und leidenschaftlish vorzutragen ;$tMassig--durchaus energisch ;$tLangsam getragen--durchweg leise zu halten.</t>
  </si>
  <si>
    <t>\\$oRecorded$d2010 October 24,$pBarnes Hall, Cornell University.</t>
  </si>
  <si>
    <t>Blaise Bryski, piano.</t>
  </si>
  <si>
    <t>00$tConstruction, for violin, vibraphone and piano /$rGreg Weisbrod (Will Moseson, violin ; Nicholas Jackson, vibraphone ; Daniel Anastasio, piano) --$tP1 /$rMiriam Nussbaum (Miriam Nussbaum, flute) --$tSonata in F minor /$rAndrew Bunyea (Ellen Kogut, violin ; Emily Choi, piano) --$tLe cauchemar = ("The nightmare") /$rKeely Sarr (Katherine Casey, soprano ; Keely Sarr, piano) --$tMournful passacaglia ;$tEthereal whispers /$rLiza Sobel (Miriam Nussbaum, flute, piccolo ; Jamie Davis, oboe ; Terrance Griswold, clarinet, bass clarinet ; Dana Barrett, horn ; Noah Wolfinger, bassoon) --$tNight /$rKadeem J. Gilbert (Kelsey Piel, Laura Schwartz, violin ; Heather Williams, viola ; Gaelyn Ong, cello ; Tanapong Jiarathanakul, Jen Warmingham, flute ; Victoria McClean, Tyler Williams, clarinet ; Christine Muccianti, bass clarinet ; Kim Ferreira, bassoon ; John Flanagan, Susie Lai, horn ; William Milne, trumpet ; Chris Peratrovich, tuba ; Nicholas Jackson, timpani ; Marwan Sledge, conductor) --$tThree songs for tenor and piano (William Blake).$tThe fly ;$tThe tyger ;$tAh, sunflower! /$rGarrett Biedermann (Zachary Wadsworth, tenor ; Graeme Bailey, piano).</t>
  </si>
  <si>
    <t>\\$oRecorded$d2010 November 7,$pBarnes Hall, Cornell University.</t>
  </si>
  <si>
    <t>1\$aWadsworth, Zachary.</t>
  </si>
  <si>
    <t>00$aD. M. A. recital.</t>
  </si>
  <si>
    <t>0\$aZachary Wadsworth, composer ; various performers.</t>
  </si>
  <si>
    <t>00$tPrelude: time, suspended : (2010)$r(Amit Gilutz, piano) --$tPictures of the floating world : (2008, rev. 2009).$tThe garden by moonlight ;$tOpal ;$tSeptember, 1918 ;$tStorm-racked ;$tAubade ;$tA dream in wartime$r(Annamarie Zmolek, soprano ; Zachary Wadsworth, piano) --$tThe muses : (2007).$ta sinfonia to Calliope, muse of epic poetry ;$ta string duet to Erato, muse of erotic poetry ;$ta harpsichord solo to Thalia, muse of comedy ;$ta motet to Polyhymnia, muse of sacred song ;$ta courante to Terpsichore, muse of dance ;$ta recitative and arietta to Euterpe, muse of music ;$ta lute solo to Melpomene, muse of tragedy ;$ta duet to Clio, muse of history ;$ta meditation to Urania, muse of astronomy$r(Angela Early, violin ; Heather Miller Lardin, viola da gamba ; David Yearsley, harpsichord) --$tThe crown : (2010).$tLa Corona ;$tAnnunciation ;$tNativity$r(Annamarie Zmoleky, soprano ; Angela Early, violin ; Zachary Wadsworth, piano).</t>
  </si>
  <si>
    <t>\\$oRecorded$d2010 November 8,$pBarnes Hall, Cornell University.</t>
  </si>
  <si>
    <t>D. M. A. recital.</t>
  </si>
  <si>
    <t>00$aCornell Chamber Orchestra.</t>
  </si>
  <si>
    <t>0\$aCornell Chamber Orchestra ; Chris Younghoon Kim, conductor ; Judith Kellock, soprano ; Brad Hougham, baritone ; Paige Morgan, oboe ; Paul Wonjin Cho, clarinet.</t>
  </si>
  <si>
    <t>00$tSongs for 1840 orchestration project.$tDie Lotosblume (orch. Yuan Peiying) ;$tAuf einer Burg (orch. Takuma Itoh) ;$tWarte, warte, wilder Schiffmann (orch. Zachary Wadsworth) ;$tIn der Fremde (orch. Eric Nathan) ;$tHor' ich das Liedchen klingen (orch. Amit Gilutz) ;$tStirb, Lieb' und Freud'! (orch. Niccolo D. Athens) ;$tWehmut (orch. Steven Stucky) /$rRobert Schumann (with Ms. Kellock and Mr. Hougham) --$tConcerto for oboe, clarinet and strings.$tDeclamando ;$tLarghetto ;$tFurioso /$rJohn Harbison (with Ms. Morgan and Mr. Cho).</t>
  </si>
  <si>
    <t>1\$aKim, Chris Younghoon,$econductor.;1\$aKellock, Judith,$eperformer.;1\$aHougham, Brad,$eperformer.;1\$aMorgan, Paige$c(English horn player),$eperformer.;1\$aCho, Paul Wonjin,$eperformer.</t>
  </si>
  <si>
    <t>\\$oRecorded$d2010 November 14,$pBarnes Hall, Cornell University.</t>
  </si>
  <si>
    <t>Cornell Chamber Orchestra.</t>
  </si>
  <si>
    <t>00$aCornell Contemporary Chamber Players :$bcentral Europe meets central New York.</t>
  </si>
  <si>
    <t>0\$aCharles Cacioppo and Taylan Cihan, directors.</t>
  </si>
  <si>
    <t>00$tVir{acute}ag az ember... [J{acute}at{acute}ekok] (1b) : Flowers we are, frail flowers /$rGy{uml}orgy Kurt{acute}ag ;$tGottes Zeit ist die allerbeste Zeit, BWV 106 /$rJ. S. Bach ; arr. Kurt{acute}ag (Annabell Suh, Hu Fu) --$tBallade, from piano sonata ;$rNicco Athens ;$tHommage {grave}a Farkas Ferenc [J{acute}at{acute}ekok] (4) : Adoration, adoration, accursed desolation /$rKurt{acute}ag ;$tAus tiefer Not schrei ich zu dir, BWV 687 /$rJ. S. Bach ; arr. Kurt{acute}ag (Yiran Wang, Hu Fu) --$tRememberances /$rEric Nathan ;$tVer{acute}es : Beating ;$tHommage {acute}a Halm{acute}agy Mih{acute}aly /$rKurt{acute}ag ;$tReisim /$rAmit Gilutz ;$tPrelude and choral /$rKurt{acute}ag (Robert Toha ; Xak Bjerken) --$tPiano preludes: time, suspended /$rZachary Wadsworth ;$tIntermezzo no. 2 /$rTakumna Itoh ;$tO Lamm Gottes, unschuldig, BWV 618 /$rJ. S. Bach ; arr. Kurt{acute}ag ;$tIn memoriam Gy{uml}orgy Seb{uml}ok /$rKurt{acute}ag (Amit Gilutz ; Jesse Jones) --$tTableau /$rJesse Benjamin Jones ;$tBells : Hommage {grave}a Stravinksy ;$tHommage {acute}a Farkas Ferenc [J{acute}at{acute}ekok] (3) : Evocation of Petrushka ;$tHommage {acute}a Farkas Ferenc [J{acute}at{acute}ekok] (2) : Scraps of a melody--faintly recollected /$rKurt{acute}ag (Emily Choi ; Tiffany Tsay ; Daniel Anastasio).</t>
  </si>
  <si>
    <t>1\$aCacioppo, Charles,$eperformer.;1\$aCihan, Taylan,$eperformer.</t>
  </si>
  <si>
    <t>\\$oRecorded$d2010 November 13,$pBarnes Hall, Cornell University.</t>
  </si>
  <si>
    <t>Cornell Contemporary Chamber Players: central Europe meets central New York.</t>
  </si>
  <si>
    <t>0\$aPaul Merrill, director ; Joe Carello, guest saxophonist.</t>
  </si>
  <si>
    <t>00$tBolivia /$rCedar Walton --$tBlue in green /$rBill Evans --$tStar eyes /$rGene De Paul and Don Raye --$tDown for the count /$rFrank Foster --$tMr. Stix /$rJerry Nowak --$tAll of me /$rGerald Marks ; arr. Billy Beyers --$tOnce I loved /$rAntonio Carlos Jobin ; arr. Phil Woods --$tDon't git sassy /$rThad Jones --$tBlue moon /$rRichard Rodgers and Lorentz Hart ; arr. Brian Lynch --$tUppin' Adam /$rFred Sturm.</t>
  </si>
  <si>
    <t>1\$aMerrill, Paul.;1\$aCarello, Joe,$eperformer.</t>
  </si>
  <si>
    <t>\\$oRecorded$d2010 November 22,$pBarnes Hall, Cornell University.</t>
  </si>
  <si>
    <t>00$tFrauenliebe und Leben, op. 42.$tSeit ich ihn gesehen ;$tEr, der Herrlicheste ;$tIch kann's nicht fassen, nicht glauben ;$tDu Ring an meinem Finger ;$tHelft mir, ihr Schwestern ;$tS{uml}usser Freund, du blickest mich verwundert an ;$tAn meinem Herzen, an meiner Brust ;$tNun hust du mir den ersten Schmerz getan /$rRobert Schumann (Liza Sobel, soprano ; Luyuan Xing, piano) --$tFrom Sonata for violin and piano in F major, op. 24 : ("Spring") :$tAllegro ;$tAdagio molto espressivo /$rLudwig Van Beethoven (Joan Kim, violin ; Yiran Wang, piano) --$tFantasie in F minor, op. 49 /$rFr{acute}ed{acute}eric Chopin (Yiran Wang, piano) --$tFrom Piano quintet in F minor :$tMolto moderato quasi lento--allegro ;$tLento, con molto sentimento /$rC{acute}esar Franck (Will Moseson and Elaine Higashi, violins ; Hanna de Kleer, viola ; Michael Shen, cello ; Xak Bjerken, piano) --$tSonata no. 1 for violin and piano in A minor, op. 105.$tMit leidenschaftlichem Ausdruck ;$tAllegretto ;$tLebhaft /$rSchumann (Angela Early, violin ; Daniel Anastasio, piano).</t>
  </si>
  <si>
    <t>\\$oRecorded$d2010 November 29,$pBarnes Hall, Cornell University.</t>
  </si>
  <si>
    <t>0\$aVoice students of Judith Kellock ; with pianists Blaise Bryski and Esther Taylor.</t>
  </si>
  <si>
    <t>00$tExtase ;$tChanson triste /$rHenri Duparc (Liza Sobel, soprano ; with Ms. Taylor) --$tLes berceaux /$rGabriel Faur{acute}e (Daniel Schug, tenor ; with Ms. Taylor) --$tIn uomini, in soldati from Cosi fan tutte /$rWolfgang Amadeus Mozart (Erin Goers, soprano ; with Mr. Bryski) --$tAls Luise die Briefe ;$tAbendempfindung /$rMozart (Lorraine Fitzmaurice, soprano ; with Mr. Bryski) --$tLaudate dominum, from Vespere solenne de Confessore /$rMozart (Hilary Garnish, soprano ; with Ms. Taylor) --$tLaudamus te, from Great mass in C /$rMozart (Carolyn Rogers, soprano ; with Mr. Bryski) --$tPer questa bella mano /$rMozart (Alexander Reese, bariton ; with Mr. Bryski) --$tFrom Dido and Aeneas :$tRecit: Thy hand, Belinda ;$tAria: When I am laid in earth /$rHenry Purcell (Tiara Marshall, mezzo-soprano ; with Mr. Bryski) --$tTotal eclipse, from Samson /$rGeorge Frideric Handel (Christo Nicholoudis, tenor ; with Ms. Taylor) --$tFrom Ode for St. Cecilia's Day :$tWhat passion cannot music raise and quell /$rHandel (Carolyn Rogers, soprano ; Andrea Cameron and Vivian Yang, cellos ; Mr. Bryski, harpsichord) --$tIn a gondola /$rNed Rorem (Kristina Brooks, soprano ; with Mr. Bryski) --$tSure on this shining night /$rSamuel Barber (Alexander Cooper, baritone ; with Ms. Taylor) --$tA nun takes the veil /$rBarber (Erin Goers, soprano ; with Ms. Taylor).</t>
  </si>
  <si>
    <t>1\$aKellock, Judith.;1\$aBryski, Blaise,$eperformer.;1\$aTaylor, Esther,$eperformer.</t>
  </si>
  <si>
    <t>\\$oRecorded$d2010 December 2,$pBarnes Hall, Cornell University.</t>
  </si>
  <si>
    <t>00$aStudents of Xak Bjerken.</t>
  </si>
  <si>
    <t>00$tSonata in G minor, K. 12 ;$tSonata in G major, K. 201 /$rDomenico Scarlatti (Robert Toha) --$tIntermezzos nos. 1 and 2, op. 118 /$rJohannes Brahms (Annabell Suh) --$tBallade in F major, op. 38 /$rFr{acute}ed{acute}eric Chopin (Irene Shao) --$tEtude no. 3 in F major, op. 25 /$rChopin ;$tEtude no. 5 pour les octaves /$rClaude Debussy (Daniel Anastasio) --$tFrom Gaspard de la nuit :$tOndine /$rMaurice Ravel (Vikram Potdar) --$tFrom Sonata in F major, Hob. XVI: 23 :$tAllegro moderato /$rFranz Haydn (Emily Choi) --$tConcert etude no. 3, Un sospiro /$rFranz Liszt (Sharon Lau) --$tVariations s{acute}erieuses, op. 52 /$rFelix Mendelssohn (Tiffany Tsay).</t>
  </si>
  <si>
    <t>\\$oRecorded$d2010 December 5,$pBarnes Hall, Cornell University.</t>
  </si>
  <si>
    <t>Students of Xak Bjerken.</t>
  </si>
  <si>
    <t>00$tSolo de concours, for clarinet and piano /$rAndr{acute}e Messager (Jeffrey Lau, clarinet ; Yi Lu, piano) --$tSonata in A minor for 4 cellos.$tAdagio ;$tAllegro ;$tLargo ;$tAllegro /$rJoseph Bodin de Boismortier (Jamie Lee, Vivian Yang, Andrea Cameron, and John Haines-Eitzen, cellos) --$tString quartet no. 8 in C minor, op. 110.$tLargo ;$tAllegro molto ;$tAllegretto ;$tLargo ;$tLargo /$rDmitri Shostakovich (Katerina Jeng and Ben Nozarzewski, violins ; Alexander Hallenbeck, viola ; Jamie Lee, cello) --$tLe grand tango, for cello and piano /$rAstor Piazzolla (Kathleen Agres, cello ; Miri Yampolsky, piano).</t>
  </si>
  <si>
    <t>\\$oRecorded$d2010 December 7,$pBarnes Hall, Cornell University.</t>
  </si>
  <si>
    <t>00$aLes Petits Violons.</t>
  </si>
  <si>
    <t>0\$aMathieu Langlois, director.</t>
  </si>
  <si>
    <t>00$tOverture IV, from Le journal de printems : (1695).$t[Overture] ;$tEntr{acute}ee ;$tRondeau ;$tGavotte ;$tMenuet ;$tPassacaille /$rJohann Caspar Ferdinand Fischer --$tQuatri{grave}eme concert, from Pi{grave}eces de clavecin en concerts : (1741).$t"La pantomime," loure vive ;$tL'indiscrette ;$tLa rameau /$rJean-Philippe Rameau (Kenneth Fung, violin ; Aara Edwards, viola ; Mark Ferraguto, harpsichord) --$tCinqui{grave}eme concert, from Pi{grave}eces de clavecin en concerts : (1741).$tFugue, "la forqueray" ;$tLa cupis ;$tLa marais /$rRameau (Mathieu Langlois, traverso ; Anaar Desai-Stevens, violin; Mark Ferraguto, harpsichord) --$tChaconne, from Les fontaines de Versailles : (1683) /$rMichel-Richard de Lalande.</t>
  </si>
  <si>
    <t>1\$aLanglois, Mathieu.</t>
  </si>
  <si>
    <t>\\$oRecorded$d2010 December 1,$pBarnes Hall, Cornell University.</t>
  </si>
  <si>
    <t>Les Petits Violons.</t>
  </si>
  <si>
    <t>0\$aDaniel Anastasio, piano.</t>
  </si>
  <si>
    <t>00$tPrelude and fugue in A minor, from The well-tempered clavier, book II /$rJohann Sebastian Bach --$tEtude in F major, op. 25, no. 3 /$rFr{acute}ed{acute}eric Chopin --$tEtude no. 5 pour les octaves /$rClaude Debussy --$tViolin sonata no. 1 in A minor, op. 105.$tMit leidenschaftlichem Ausdruck ;$tAllegretto ;$tLebhaft /$rRobert Schumann (Nicholas DiEugenio, violin) --$tFantasie in C major, op. 17.$tDurchaus phantastisch und leidenschaftlich vorzutragen--im legendenton--erstes tempo ;$tM{uml}a{C7}ig: durchaus energisch ;$tLangsam getragen. Durchweg leise zu halten--etwas bewegter /$rSchumann.</t>
  </si>
  <si>
    <t>1\$aAnastasio, Daniel,$eperformer.</t>
  </si>
  <si>
    <t>\\$oRecorded$d2010 December 10,$pBailey Hall, Cornell University.</t>
  </si>
  <si>
    <t>00$aSchoenberg's playlist :$blistening to Vienna at the beginning of the 20th century.$pConcert I.</t>
  </si>
  <si>
    <t>00$tV{uml}oglein Schwermut, op. 10, no. 3 : (1901) ;$tDer Tag wird k{uml}uhl : (1896) /$rAlexander Zemlinsky ;$tHain in diesen Paradiesen, from Book of hanging gardens, op. 15 : (1910) /$rArnold Schoenberg ;$tBild der Liebe, from Eight early songs : (1908) ;$tAm Ufer, from Five songs : (1908) ;$tDies ist ein Lied, from 5 Lieder aus Der siebente Ring, op. 3 : (1908) /$rAnton Webern ;$tSommerf{uml}aden, op. 2, no. 1 : (1901) ;$tSpuk, op. 7, no. 4 : (1902) /$rFranz Schreker (Rachel Calloway, mezzo-soprano ; Xak Bjerken, piano) --$tString quartet, op. 3 : (1910).$tLangsam ;$tM{uml}a{C7}ige viertel /$rAlban Berg (Daedalus quartet: Min-Young Kim, violin ; Ara Gregorian, violin ; Jessica Thompson, viola ; Raman Ramakrishnan, cello) --$tVariations for piano, op. 27 : (1936).$tSehr m{uml}a{C7}ig ;$tSehr schnell ;$tRuhig flie{C7}end /$rWebern (Mike Lee, piano) --$tQuartet no. 3 in A major, op. 4 : (1909).$tInnig bewegt ;$tKr{uml}aftig bewegt ;$tSehr langsam ;$tSt{uml}urmisch /$rKarl Weigl (Daedalus Quartet).</t>
  </si>
  <si>
    <t>\\$oRecorded$d2011 January 28,$pBarnes Hall, Cornell University.</t>
  </si>
  <si>
    <t>Schoenberg's playlist: listening to Vienna at the beginning of the 20th century.$pConcert I.</t>
  </si>
  <si>
    <t>00$aSchoenberg's playlist :$blistening to Vienna at the beginning of the 20th century.$pConcert III.</t>
  </si>
  <si>
    <t>00$tLa chevelure, from Les chansons de bilitis : (1898) /$rClaude Debussy ;$tNacht, from Seven early songs (1905-08) /$rAlban Berg ;$tDie stille Stadt, from Five songs : (1910) /$rAlma Mahler ;$tWarm die L{uml}ufte, from Four songs, op. 2 : (1910) /$rBerg ;$tDas St{uml}andchen, from Six simple songs, op. 9 : (1911) /$rErich Korngold (Rachel Calloway, mezzo-soprano ; Xak Bjerken, piano) --$tSonata in G major for violin and piano, op. 6 : (1913).$tBen moderato, ma con passione ;$tScherzo: allegro molto--trio: moderato cantabile ;$tAdagio, mit tiefer empfindung ;$tFinale: allegretto quasi andante /$rKorngold (Joseph Lin, violin ; Miri Yampolsky, piano) --$tF{circ}etes, from nocturnes : (arr. 1909) /$rDebussy ;$rarr. Maurice Ravel (Yiran Wang and Xak Bjerken, pianos) --$tLieder eines fahrenden Gesellen : (1896, arr. 1920).$tWenn mein Schatz Hochzeit macht ;$tGing heut morgen {uml}ubers Feld ;$tIch hab' ein gl{uml}uhend Messer ;$tDie zwei blauen Augen von meinem Schatz /$rGustav Mahler ;$rarr. Schoenberg (Rachel Calloway, mezzo-soprano ; Juliana Pepinsky, flute ; Richard Faria, clarinet ; Joseph Lin, Nicholas DiEugenio, violins ; Zachary Slack, viola ; John Haines-Eitzen, cello ; Nicholas Walker, bass ; Roger Moseley, piano ; Jesse Jones, harmonium ; Cayenna Ponchione, percussion ; Jeff Meyer, conductor).</t>
  </si>
  <si>
    <t>1\$aBjerken, Xak,$eperformer.</t>
  </si>
  <si>
    <t>\\$oRecorded$d2011 January 30,$pBarnes Hall, Cornell University.</t>
  </si>
  <si>
    <t>Schoenberg's playlist: listening to Vienna at the beginning of the 20th century.$pConcert III.</t>
  </si>
  <si>
    <t>00$aGuest ensemble, Argento Chamber Ensemble.</t>
  </si>
  <si>
    <t>0\$aArgento Chamber Ensemble ; Judith Kellock, soprano ; Paula Robison, narrator.</t>
  </si>
  <si>
    <t>00$tKreutzerspiel /$rMichel Galante (David Fulmer, violin ; Michel Galante, piano) --$tFlicker /$rGalante (Carol McGonnell, clarinet ; Michel Galante, piano) --$tCancionero sefard{acute}i : (1999).$tA la luna nac{acute}i yo ;$tEl mi querido bevi{acute}o vino ;$tAl kenar de la nixava ;$tPregoneros van y vienen ;$tUna matica de ruda ;$tDolores tiene la reina ;$tAvridme galancia /$rRoberto Sierra (with Ms. Kellock ; Miranda Cuckson, violin ; Greg Hesselink, cello ; Sooyun Kim, flute ; Carol McGonnell, clarinet ; Joanna Chao, piano ; David Fulmer, conductor) -- Pierrot lunaire, op. 21 : (1912) /$rArnold Schoenberg (with Ms. Robison ; Miranda Cuckson, violin ; Greg Hesselink, cello ; Sooyun Kim, flute ; Carol McGonnell, clarinet ; Joanna Chao, piano ; Michel Galante, conductor).</t>
  </si>
  <si>
    <t>1\$aKellock, Judith,$eperformer.;1\$aRobison, Paula,$eperformer.</t>
  </si>
  <si>
    <t>\\$oRecorded$d2011 March 5,$pBarnes Hall, Cornell University.</t>
  </si>
  <si>
    <t>Guest ensemble, Argento Chamber Ensemble.</t>
  </si>
  <si>
    <t>00$aGuest artist, Elizabeth Simkin, cello, with Miri Yampolsky, piano.</t>
  </si>
  <si>
    <t>0\$aElizabeth Simkin, cello ; Miri Yampolsky, piano.</t>
  </si>
  <si>
    <t>00$tSonata in E minor for cello and piano, op. 38.$tAllegro non troppo ;$tAllegretto quasi menuetto ;$tAllegro /$rJohannes Brahms --$tLe grand tango /$rAstor Piazzolla --$tSonata in C major for cello and piano, op. 119.$tAndante grave ;$tModerato ;$tAllegro, ma non troppo /$rSergei Prokofiev --$tSpiegel im Spiegel /$rArvo P{uml}art.</t>
  </si>
  <si>
    <t>1\$aSimkin, Elizabeth,$eperformer.;1\$aYampolsky, Miri,$eperformer.</t>
  </si>
  <si>
    <t>\\$oRecorded$d2011 March 16,$pBarnes Hall, Cornell University.</t>
  </si>
  <si>
    <t>Guest artist, Elizabeth Simkin, cello, with Miri Yampolsky, piano.</t>
  </si>
  <si>
    <t>00$aArgento Chamber Ensemble.</t>
  </si>
  <si>
    <t>0\$aCornell Contemporary Chamber Players ; Charles Cacioppo and Taylan Cihan, directors ; with guest ensemble Argento Chamber Ensemble ; Miranda Cuckson, violin ; Greg Hesselink, cello ; Sooyun Kim, flute ; Carol McGonnell, clarinet ; Joanna Chao, piano ; Dave Fulmer, conductor ; with guest Rachel Calloway, mezzo-soprano.</t>
  </si>
  <si>
    <t>00$tMusic for quintet /$rCharles Cacioppo --$tImprovisation /$rAmit Gilutz --$tParallel divergence /$rTakuma Itoh --$tGarapan /$rYuan Peiying --$tHarmonies po{acute}etiques et religieuses.$tPrologue ;$tTombez larmes ;$tInterlude ;$tD'o{grave}u me vient cette paix? ;$tInterlude ;$tVoix de mon {circ}ame ;$tEpilogue /$rJesse Jones (with Ms. Calloway).</t>
  </si>
  <si>
    <t>1\$aCihan, Taylan.;1\$aCacioppo, Charles.;1\$aCuckson, Miranda,$eperformer.;1\$aHesselink, Gregory,$eperformer.;1\$aKim, Sooyun,$eperformer.;1\$aMcGonnell, Carol,$eperformer.;1\$aChao, Joanna,$eperformer.;1\$aFulmer, David,$d1981-$eperformer.;1\$aCalloway, Rachel,$eperformer.</t>
  </si>
  <si>
    <t>\\$oRecorded$d2011 March 6,$pBarnes Hall, Cornell University.</t>
  </si>
  <si>
    <t>Argento Chamber Ensemble.</t>
  </si>
  <si>
    <t>00$aGuest artist, Jon Fredric West, tenor.</t>
  </si>
  <si>
    <t>0\$aJon Fredric West, tenor ; Judith Kellock, soprano ; Blaise Bryski, piano.</t>
  </si>
  <si>
    <t>00$tDie Post /$rFranz Schubert ;$tAprile /$rFrancesco Paolo Tosti ;$t"The sound of music," from The sound of music /$rRichard Rodgers, Oscar Hammerstein (Mr. West and Mr. Bryski) --$tDu liebst mich nicht ;$tDass sie hier gewesen /$rSchubert ;$tPromise me not to love me ;$tThe morning after /$rHarold Arlen (Ms. Kellock and Mr. Bryski) --$tThere is a lady sweet and kind /$rNorman Dello Joio ;$tThe lake isle of Innisfree /$rBen Moore (Mr. West and Mr. Bryski) --$tMamma /$rCesare Andrea Bixio ;$tDicitencello vuie /$rRodofo Falvo (Mr. West and Mr. Bryski) --$tFrom Tannh{uml}auser, Act II :$tGepriesen sei die Stunde, Gepriesen sei die Macht /$rRichard Wagner (Ms. Kellock, Mr. West and Mr. Bryski, with Alexander Reese as Wolfram) --$tDu bist die Ruh ;$tLachen und Weinen /$rSchubert ;$t"Get happy," from Nine-fifteen review ;$t"Over the rainbow," from The wizard of oz /$rArlen (Ms. Kellock and Mr. Bryski) --$tFrom Tannh{uml}auser, Act III :$tRomerzaehlung /$rWagner (Mr. West and Mr. Bryski).</t>
  </si>
  <si>
    <t>1\$aWest, Jon Fredric,$d1952-$eperformer.;1\$aKellock, Judith,$eperformer.;1\$aBryski, Blaise,$eperformer.</t>
  </si>
  <si>
    <t>\\$oRecorded$d2011 March 28,$pBarnes Hall, Cornell University.</t>
  </si>
  <si>
    <t>Guest artist, Jon Fredric West, tenor.</t>
  </si>
  <si>
    <t>00$aGuest ensemble, Momenta Quartet.</t>
  </si>
  <si>
    <t>0\$aCornell Contemporary Chamber Players ; Charles Cacioppo and Taylan Cihan, directors ; with guest ensemble Momenta Quartet ; Emilie-Anne Gendron, violin ; Asmira Woodward-Page, vioin ; Stephanie Griffin, viola ; Michael Haas, cello.</t>
  </si>
  <si>
    <t>00$tPanache /$rJesse Jones --$tEt in arcadia ego /$rNiccolo Athens --$tFour to one /$rEric Nathan --$tFour to one /$rEric Nathan --$tEt in arcadia ego /$rAthens --$tPanache /$rJones.</t>
  </si>
  <si>
    <t>1\$aCihan, Taylan,$eperformer.;1\$aCacioppo, Charles,$eperformer.;1\$aGendron, Emilie-Anne,$eperformer.;1\$aWoodward-Page, Asmira,$eperformer.;1\$aGriffin, Stephanie$c(Violist),$eperformer.;1\$aHaas, Michael,$eperformer.</t>
  </si>
  <si>
    <t>\\$oRecorded$d2011 March 31,$pBarnes Hall, Cornell University.</t>
  </si>
  <si>
    <t>Guest ensemble, Momenta Quartet.</t>
  </si>
  <si>
    <t>1\$aSchubert, Franz,$d1797-1828.</t>
  </si>
  <si>
    <t>10$aMalcolm Bilson, fortepiano.</t>
  </si>
  <si>
    <t>00$tAllegro moderato in E major, D. 459 : (1816) --$tSonata in A major, D. 959 : (1828) --$tAllegretto in C major, D. 346, unfinished : (1815) : completion by Malcolm Bilson --$tSonata in B-flat major, D. 960 : (1828).$tMolto moderato ;$tAndante sostenuto ;$tScherzo: allegro vivace con delicatezza ;$tAllegro ma non troppo.</t>
  </si>
  <si>
    <t>\\$oRecorded$d2011 April 4,$pBarnes Hall, Cornell University.</t>
  </si>
  <si>
    <t>0\$aCynthia Johnston Turner, conductor.</t>
  </si>
  <si>
    <t>00$tTslila = ("Diving") /$rAmit Gilutz --$tMusic for percussion soloist and chamber orchestra /$rCharles Cacioppo (Nic Cacioppo, percussion) --$tFrom The crown :$tAnnunciation ;$tNativity /$rZachary Wadsworth (Judith Kellock, soprano) --$tScherzo for electric guitar and chamber orchestra /$rRyan Gallagher (Ryan Gallagher, guitar).</t>
  </si>
  <si>
    <t>\\$oRecorded$d2011 April 9,$pBarnes Hall, Cornell University.</t>
  </si>
  <si>
    <t>00$aSenior honors recital.</t>
  </si>
  <si>
    <t>0\$aDaniel Anastasio, piano ; with Joseph Lin, violin.</t>
  </si>
  <si>
    <t>00$tScraps of a Colinda melody faintly recollected /$rGy{uml}orgy Kurt{acute}ag --$tPiano sonata no. 13 in E-flat major, op. 27, no. 1 ("Quasi una fantasia").$tAndante--allegro--andante ;$tAllegro molto e vivace ;$tAdagio con espressione ;$tAllegro vivace /$rLudwig van Beethoven --$tViolin sonata no. 2 in A major, op. 100.$tAllegro amabile ;$tAndante tranquillo--vivace--andante--vivace di piu--andante--vivace ;$tAllegretto grazioso (quasi andante) /$rJohannes Brahms (with Mr. Lin) --$tFrom Four impromptus, op. 90, D. 899 :$tNo. 3 in G-flat major /$rFranz Schubert --$tValse-impromptu /$rFranz Liszt --$tBallade no. 4 in F minor, op. 52 /$rFr{acute}ed{acute}eric Chopin.</t>
  </si>
  <si>
    <t>1\$aAnastasio, Daniel,$eperformer.;1\$aLin, Joseph,$eperformer.</t>
  </si>
  <si>
    <t>\\$oRecorded$d2011 April 14,$pBarnes Hall, Cornell University.</t>
  </si>
  <si>
    <t>Senior honors recital.</t>
  </si>
  <si>
    <t>1\$aCage, John.</t>
  </si>
  <si>
    <t>00$aThe state of the art electroacoustic music festival.$p[Concert I].</t>
  </si>
  <si>
    <t>0\$aLiz Tonne, voice ; Tim Feeney, percussion and electronics.</t>
  </si>
  <si>
    <t>00$tRyoanji$g(1983-85) voice, percussion --$tArias 2B and 2$g(1958) voice --$twith Fontana mix$g(1958) electronics --$tSong #85 from Song Books$g(1970) voice --$twith WBAI$g(1960) pre-recorded sounds from snowstorm --$tVariations I$g(1958) scraping stones.</t>
  </si>
  <si>
    <t>1\$aErnste, Kevin,$d1973-;1\$aTonne, Liz,$eperformer.;1\$aFeeney, Tim,$eperformer.</t>
  </si>
  <si>
    <t>\\$oRecorded$d2011 April 21,$pBarnes Hall, Cornell University.</t>
  </si>
  <si>
    <t>The state of the art electroacoustic music festival.$p[Concert I].</t>
  </si>
  <si>
    <t>00$aThe state of the art electroacoustic music festival.$p[Concert II].</t>
  </si>
  <si>
    <t>0\$aAlumni sound artist Nathan Ward ; movement artist Jacki Ward ; special guests Keir Neuringer, saxophone ; Wendy Richman, viola ; Cornell Avant-Garde Ensemble (Eliot Bates, oud ; Taylan Cihan, electronics ; Kevin Ernste, electronics ; Tim Feeney, percussion ; Jesse Jones, guitar and/or mandolin ; Chris Miller, rebab ; Aaron Tate, no-input mixer/electronics).</t>
  </si>
  <si>
    <t>00$tExtensions /$rNathan Ward (Jacki Ward, movement artist) --$tOne is one /$rKeir Neuringer (Keir Neuringer, saxophone) --$tManto III : (1967) /$rGiacinto Scelsi (Ms. Richman, viola and voice) --$tCornell Avant-Garde Ensemble.</t>
  </si>
  <si>
    <t>1\$aErnste, Kevin,$d1973-;1\$aWard, Nathan.;1\$aWard, Jacki.;1\$aNeuringer, Keir,$d1976-$eperformer.;1\$aRichman, Wendy,$eperformer.</t>
  </si>
  <si>
    <t>\\$oRecorded$d2011 April 22,$pBarnes Hall, Cornell University.</t>
  </si>
  <si>
    <t>The state of the art electroacoustic music festival.$p[Concert II].</t>
  </si>
  <si>
    <t>00$aThe state of the art electroacoustic music festival.$p[Concert III].</t>
  </si>
  <si>
    <t>0\$aGuest composers Mikel Kuehn, Nicolas Scherzinger, and Spencer Topel ; with special guests John Graham, and Eastman Saxophone Project ; Chien-Kwan Lin, director.</t>
  </si>
  <si>
    <t>00$tIn nomine : (1999) /$rMatthias Pintscher (John Graham, viola) --$tSabinium /$rKen Ueno (video animation by Harvey Goldman) --$tVioline /$rSpencer Topel (Spencer Topel, violin) --$tObjet/ombre /$rMikel Kuehn (Eastman Saxophone Project ; Chien-Kwan Lin, director) --$tCalico dances /$rNicolas Scherzinger (Mr. Grahman, viola).</t>
  </si>
  <si>
    <t>1\$aErnste, Kevin,$d1973-;1\$aLin, Chien-Kwan,$d1972-;1\$aKuehn, Mikel,$d1967-$eperformer.;1\$aScherzinger, Nicolas,$d1968-$eperformer.;1\$aTopel, Spencer,$eperformer.;1\$aGraham, John,$eperformer.</t>
  </si>
  <si>
    <t>\\$oRecorded$d2011 April 23,$pBarnes Hall, Cornell University.</t>
  </si>
  <si>
    <t>The state of the art electroacoustic music festival.$p[Concert III].</t>
  </si>
  <si>
    <t>00$tPiano sonata in A major, D. 664.$tAllegro moderato ;$tAndante ;$tAllegro /$rFranz Schubert (Yiran Wang, piano) --$tVariations on the name "Abegg," op. 1 /$rRobert Schumann (Annabell Suh, piano) --$tNocturne in C minor, op. 48 /$rFr{acute}ed{acute}eric Chopin (Emily Choi, piano) --$tFrom Liederkreis, op. 39 :$tIn der Fremde ;$tWaldesgespraech ;$tDie Stille ;$tSchoene Fremde ;$tAuf einer Burg ;$tWehmut ;$tZwielicht ;$tIm Walde /$rSchumann (Lorraine Fitzmaurice, soprano ; Luyuan Xing, piano).</t>
  </si>
  <si>
    <t>\\$oRecorded$d2011 April 24,$pBarnes Hall, Cornell University.</t>
  </si>
  <si>
    <t>00$aJoint senior honors project.</t>
  </si>
  <si>
    <t>0\$aFiona Dooley, composer ; Miriam Nussbaum, composer ; Cayenna Ponchione, conductor ; various performers.</t>
  </si>
  <si>
    <t>00$tThe dwarf planets: five miniatures for chamber orchestra.$tEris ;$tHaumea ;$tMakemake ;$tPluto ;$tCeres /$rMiriam Nussbaum --$tDance suite in G minor.$tRachenitsa ;$tWaltz ;$tMarch/sirba ;$tFloating rhythm /$rFiona Dooley.</t>
  </si>
  <si>
    <t>1\$aNussbaum, Miriam,$d 1989-;1\$aDooley, Fiona,$d1989-</t>
  </si>
  <si>
    <t>Joint senior honors project.</t>
  </si>
  <si>
    <t>1\$aGallagher, Ryan,$d1984-</t>
  </si>
  <si>
    <t>0\$aRyan Gallagher, composer.</t>
  </si>
  <si>
    <t>00$tTwo-face$g(2007)$r(Lenora Schneller, clarinet ; Ian Cummings, drum set) --$tCoral Zoa$g(2009)$r(John Greenly, clarinet ; Timothy Ball, violin ; Hannah de Kleer, viola ; Lawrence Tzuang, cello) --$tGreen cosmos$g(2010)$r(Emily Ickes, percussion ; Julia Ross, percussion) --$tThree movements for electric guitar and piano$g(2011).$tScherzo ;$tAdagio ;$tFinale$r(Ryan Gallagher, electric guitar ; Tiffany Tsay, piano).</t>
  </si>
  <si>
    <t>\\$oRecorded$d2011 April 25,$pBarnes Hall, Cornell University.</t>
  </si>
  <si>
    <t>00$tAve verum corpus, arr. for four cellos /$rWolfgang Amadeus Mozart (Navin Sivakumar, Vivian Yang, Andrea Cameron, and John Haines-Eitzen, cellos) --$tFrom F{uml}unf St{uml}ucke im Volkston (= "Five pieces in folk style), op. 102 :$tMir Humor ;$tLangsam /$rRobert Schumann (Navin Sivakumar, cello ; Ryan Caira, piano) --$tFrom String quartet no. 2 in D major :$tNotturno: andante ;$tFinale: andante--vivace /$rAlexander Borodin (Jonathan Paik and Benjamin Nosarzewski, violins ; Joseph Lin, viola ; Michael Shen, cello) --$tCarmen fantasy, op. 25 for violin and piano /$rPablo Sarasate (Marit Imsdahl, violin ; Solveig Imsdahl, piano) --$tNocturne in B-flat minor, op. 9, no. 1 /$rFr{acute}ed{acute}eric Chopin (Solveig Imsdahl, piano) --$tL'isle joyeuse /$rClaude Debussy (John Lagedrost, piano) --$tFrom Piano quartet no. 3 in C minor, op. 60 :$tAllegro non troppo ;$tAndante /$rJohannes Brahms (Stephen Brown, piano ; Moriah Son, violin ; Hannah De Kleer, viola ; Ryan Allen-Parrot, cello) --$tFrom Sonata in D major for violin and piano, op. 12, no. 1 :$tTema con variazioni: andante con moto /$rLudwig van Beethoven (Rania Mirabueno, violin ; Miri Yampolsky, piano) --$tHungarian dance no. 5 for piano four-hands /$rBrahms (Catherine Kim and Yuni Choi, piano) --$tFrom Piano concerto no. 3 in C minor, op. 37 :$tAllegro con brio /$rBeethoven (Daniel Anastasio, piano ; Miri Yampolsky, orchestra).</t>
  </si>
  <si>
    <t>\\$oRecorded$d2011 April 26,$pBarnes Hall, Cornell University.</t>
  </si>
  <si>
    <t>00$aPiano students of Xak Bjerken :$bsinging and playing: Scarlatti sonatas and Liszt song transcriptions.</t>
  </si>
  <si>
    <t>00$tSonata in D minor, K. 9 /$rDomenico Scarlatti ;$tAuf dem wasser zu singen of Schubert  /$rFranz Liszt (Yiran Wang) --$tSonata in D minor, K. 141 /$rScarlatti (Emily Choi) --$tSonata in F minor, K. 239 /$rScarlatti ;$tAuf Fl{uml}ugeln des Gesanges of Mendelssohn /$rLiszt (Sharon Lau) --$tSonata in G major, K. 146 /$rScarlatti ;$tDu bist die Ruh of Schubert /$rLiszt (Annabell Suh) --$tSonata in G major, K. 201 /$rScarlatti ;$tSey mir gegru{C7}t of Schubert /$rLiszt (Robert Toha) --$tSonata in C major, K. 487 /$rScarlatti ;$tWidmung of Schumann /$rLiszt (Jesse Jones) --$tSonata in B minor, K. 87 /$rScarlatti ;$tFr{uml}uhlingsnacht of Schubert /$rLiszt (Luyuan Xing) --$tDer Wanderer of Schubert /$rLiszt (Vikram Potdar) --$tSonata in A major, K. 322 /$rScarlatti ;$tAve Maria of Schubert /$rLiszt (Tiffany Tsay) --$tSonata in D major, K. 430 /$rScarlatti ;$tSt{uml}andchen of Schubert /$rLiszt (Irene Shao) --$tSonata in E major, K . 162 /$rScarlatti ;$tDer M{uml}uller und der Bach of Schubert /$rLiszt (Fred Dong).</t>
  </si>
  <si>
    <t>\\$oRecorded$d2011 April 27,$pBarnes Hall, Cornell University.</t>
  </si>
  <si>
    <t>Piano students of Xak Bjerken: singing and playing: Scarlatti sonatas and Liszt song transcriptions.</t>
  </si>
  <si>
    <t>0\$aHyemin Kang, piano ; various performers.</t>
  </si>
  <si>
    <t>00$tFrom Concerto in A minor, op. 82 :$tModerato ;$tAndante sostenuto /$rAlexander Glazunov (Will Moseson) --$tFrom Concerto in D major, op. 61 :$tAllegro ma non troppo (first part) /$rLudwig van Beethoven (Carol Tsang) --$tFrom Concerto no. 1 in G minor, op. 26 :$tAdagio /$rMax Bruch (Rebecca Lomnicky) --$tIntroduction and rondo capriccioso in A minor, op. 28 /$rCamille Saint-Sa{uml}ens (Tim Joo) --$tFrom Symphonie espagnole in D minor, op. 21 :$tRondo: allegro /$r{acute}Edouard Lalo (Joan Kim) --$tFrom Concerto in D major, op. 35 :$tModerato nobile /$rErich Wolfgang Korngold (Elaine Higashi) --$tFrom Concerto in E minor, op. 64 :$tAllegretto non troppo--allegro molto vivace /$rFelix Mendelssohn (Ben Nosarzewski) --$tFrom Concerto in D major, op. 61 :$tAllegro ma non troppo /$rBeethoven (Jonathan Park).</t>
  </si>
  <si>
    <t>1\$aLin, Joseph.;1\$aKang, Hyemin,$eperformer.</t>
  </si>
  <si>
    <t>\\$oRecorded$d2011 April 30,$pBarnes Hall, Cornell University.</t>
  </si>
  <si>
    <t>00$tFrom St. Matthew Passion :$tMache dich, mein Herze, rein /$rJohann Sebastian Bach (Alexander Reese, baritone) --$tFrom Giulio Cesare :$tPianger{grave}o la sorte mia /$rGeorge Frideric Handel (Carolyn Rogers, soprano) --$tLong time ago, from Old American Songs /$rarr. Aaron Copland ;$tCome away, come sweet love /$rJohn Dowland (Daniel Schug, tenor) --$tFrom Liederkreis, op. 39 :$tSch{uml}one Fremde ;$tZwielicht /$rRobert Schumann (Lorraine Fitzmaurice, soprano ; Luyuan Xing, piano) --$tBess of bedlam /$rHenry Purcell (Hilary Garnich, soprano) --$tFrom La boh{grave}eme :$tChe gelida manina /$rGiacomo Puccini (Christo Nicholoudis, tenor) --$tFrom Idomeneo :$tZeffiretti lusinghieri /$rWolfgang Amadeus Mozart (Erin Goers, soprano) --$tCaro mio ben /$rGiuseppe Giordani (Ryan Barba, tenor) --$tFrom La Traviata :$tDi provenza il mar /$rGiuseppe Verdi (Alexander Cooper, baritone ) --$tKennst du das Land /$rHugo Wolf (Liza Sobel, soprano) --$tAmarilli mia bella /$rGiulio Caccini (Jose David Pagan, baritone) --$tFrom Rom{acute}eo et Juliette :$tAh! Je veux vivre /$rCharles Gounod (Kristina Brooks, soprano).</t>
  </si>
  <si>
    <t>1\$aKellock, Judith.;1\$aKang, Hyemin,$eperformer.</t>
  </si>
  <si>
    <t>\\$oRecorded$d2011 May 1,$pBarnes Hall, Cornell University.</t>
  </si>
  <si>
    <t>00$aContrapunkt.</t>
  </si>
  <si>
    <t>0\$aGreg Weisbrod, director ; various performers.</t>
  </si>
  <si>
    <t>00$tMetamorphose /$rAkshay Dhawan (Pallavi Basu, vocals ; Mike Jeon, violin ; Zac Manchester, double bass ; Jen Warmingham, flute ; John Evangelista, guitar / synthesizer ; Nick Jackson, Nick Raasch, Mary Rutz, percussion ; Remanu Phillips, piano) --$tDesolation /$rAlex Hallenbeck (Andrew Bunyea, piano) --$tInterference /$rJeffrey Conner (Jeffrey Connor, electronics) --$tSpoken with gravity: for safe sax and electronics /$rJonathan Eckhaus (Juliana Daily, narrator ; Ethan Cohen, alto saxophone ; Jon Eckhaus, turntable, electronics) --$tAria /$rAndrew Bunyea (Alex Hallenbeck, guitar, synthesizer ; Andrew Bunyea, piano) --$tKhambaaj Sangeet /$rPallavi Basu (Anaar Desai-Stephens, violin ; Syud M. Ahmed, tabla) --$tAny contribution will help (Ted Hamilton) /$rGreg Weisbrod ;$tP'o (Kuei) and/or Hun (Shen) /$rAndy Kozar ;$tLand of silence /$rReiko Fueting (Jeff Gavett, baritone ; Alejandro Acierto, clarinets ; Andy Kozar, trumpet ; Will Lang, trombone).</t>
  </si>
  <si>
    <t>1\$aWeisbrod, Greg.</t>
  </si>
  <si>
    <t>\\$oRecorded$d2011 May 2,$pBarnes Hall, Cornell University.</t>
  </si>
  <si>
    <t>Contrapunkt.</t>
  </si>
  <si>
    <t>00$aCornell Chamber Singers :$bsongs in a strange land.</t>
  </si>
  <si>
    <t>0\$aCornell Chamber Singers ; John Rowehl, conductor ; Ji Young Kim, piano.</t>
  </si>
  <si>
    <t>00$tLocus iste /$rAnton Bruckner --$tAve verum corpus /$rWilliam Byrd --$tBow thine ear, O lord /$rByrd --$tLamentations /$rJuan Guti{acute}errez de Padilla --$tSuper flumina Babylonis /$rPhilippe de Monte --$tQuomodo cantabimus /$rByrd --$tWar-dreams /$rZachary Wadsworth --$tWhisphers /$rSteven Stucky --$tThis place /$rJoshua Groffman (with Ms. Kim).</t>
  </si>
  <si>
    <t>1\$aRowehl, John,$econductor.;1\$aKim, Ji Young,$eperformer.</t>
  </si>
  <si>
    <t>\\$oRecorded$d2011 May 3,$pBarnes Hall, Cornell University.</t>
  </si>
  <si>
    <t>Cornell Chamber Singers: songs in a strange land.</t>
  </si>
  <si>
    <t>0\$aLes Petits Violons ; Mathieu Langlois, director ; Rebecca Leistikow, soprano ; Heather Miller Lardin, viola da gamba.</t>
  </si>
  <si>
    <t>00$tSinfonia in D minor.$tAllegro ;$tAndante amoroso ;$tAllegro assai /$rJohann Christoph Friedrich Bach --$t"Mein Herz, so gib dich nur darein," from cantata GWV 1133/11, Es kann nicht anders sein,  transcribed edition from Graupner Mus Ms 419, courtesy of Evan Cortens /$rChristoph Graupner (with Ms. Leistkow) --$tQuartet in E minor, TWV 43:e4, from "Paris" quartets.$tPr{acute}elude ({grave}a discr{acute}etion--tr{grave}es vite--{grave}a discr{acute}etion) ;$tGai ;$tVite ;$tGracieusement ;$tDistrait ;$tMod{acute}er{acute}e /$rGeorg Phillipp Telemann (with Ms. Miller Lardin) --$tSonata da camera in C minor, op. 5.$tLargo ;$tAllegro ;$tPresto /$rJohann Gottlieb Janitsch ;$tSymphony III in C major, Wq. 182/183, from "Sei sinfonie," for Baron von Swieten.$tAllegro assai ;$tAdagio ;$tAllegretto /$rCarl Philipp Emanuel Bach.</t>
  </si>
  <si>
    <t>1\$aLanglois, Mathieu.;1\$aLeistikow, Rebecca,$eperformer.;1\$aLardin, Heather Miller,$eperformer.</t>
  </si>
  <si>
    <t>\\$oRecorded$d2011 May 4,$pBarnes Hall, Cornell University.</t>
  </si>
  <si>
    <t>00$aJohn Stetch, pianist/composer.</t>
  </si>
  <si>
    <t>0\$aJohn Stetch, pianist/composer.</t>
  </si>
  <si>
    <t>00$tSeeds of improvisation --$tSpontaneous improvisation.</t>
  </si>
  <si>
    <t>1\$aStetch, John,$eperformer.</t>
  </si>
  <si>
    <t>\\$oRecorded$d2011 September 9,$pBarnes Hall, Cornell University.</t>
  </si>
  <si>
    <t>John Stetch, pianist/composer.</t>
  </si>
  <si>
    <t>00$tSonata in E minor, Hob. 34 : (1784).$tPresto ;$tAdagio ;$tVivace molto (innocentemente) /$rJoseph Haydn --$t12 variations on "Ah, vous dirai-je, maman," K. 265 : (1778) /$rWolfgang Amadeus Mozart --$tSonata in F major, K. 332 : (1783).$tAllegro ;$tAdagio ;$tAllegro assai /$rMozart --$tSonata in D minor, op. 31, no[.] 2 : (1802).$tLargo--allegro ;$tAdagio ;$tAllegretto /$rLudwig van Beethoven --$tSonata in E-flat major, op. 31, no. 3 : (1802).$tAllegro ;$tScherzo: allegretto vivace ;$tMenuetto: moderato e grazioso ;$tPresto con fuoco /$rBeethoven.</t>
  </si>
  <si>
    <t>\\$oRecorded$d2011 September 18,$pBarnes Hall, Cornell University.</t>
  </si>
  <si>
    <t>00$aJohn Haines-Eitzen, cello, with pianists Xak Bjerken, Mike Lee, Andrew Zhou, and guest violinist Juliana Athayde.</t>
  </si>
  <si>
    <t>0\$aJohn Haines-Eitzen, cello ; with pianists Xak Bjerken, Mike Lee, Andrew Zhou ; and guest violinist Juliana Athayde.</t>
  </si>
  <si>
    <t>00$tSonata in G major for viola da gamba and harpsichord, BWV 1027.$tAdagio ;$tAllegro ma non tanto ;$tAndante ;$tAllegro moderato /$rJohann Sebastian Bach (with Mr. Lee, fortepiano) --$tSonata for cello and piano.$tPrologue: lent, sostenuto e molto risoluto ;$tS{acute}er{acute}enade: mod{acute}er{acute}ement anim{acute}e ;$tFinal: anim{acute}e, l{acute}eger et nerveux /$rClaude Debussy (with Mr. Bjerken, piano) --$tSuite de canciones y danzas, for violoncello and piano.$tPreludio ;$tCancion triste ;$tDanza rapida ;$tCancion de amor ;$tDanza final /$rRoberta Sierra (with Mr. Zhou, piano) --$tDuo for violin and cello, op. 7.$tAllegro serioso, non troppo ;$tAdagio ;$tMaestoso e largamente--presto /$rZolt{acute}an Kod{acute}aly (with Ms. Athayde, violin).</t>
  </si>
  <si>
    <t>1\$aHaines-Eitzen, John,$eperformer.;1\$aBjerken, Xak,$eperformer.;1\$aLee, Mike,$eperformer.;1\$aZhou, Andrew,$eperformer.;1\$aAthayde, Juliana,$eperformer.</t>
  </si>
  <si>
    <t>\\$oRecorded$d2011 September 23,$pBarnes Hall, Cornell University.</t>
  </si>
  <si>
    <t>John Haines-Eitzen, cello, with pianists Xak Bjerken, Mike Lee, Andrew Zhou, and guest violinist Juliana Athayde.</t>
  </si>
  <si>
    <t>00$aGuest artists, Winston Choi and Amy Williams, pianos :$bTribute to Gy{uml}orgy Kurt{acute}ag.</t>
  </si>
  <si>
    <t>0\$aWinston Choi and Amy Williams, pianos.</t>
  </si>
  <si>
    <t>00$tSonatina (1950).$tAllegro ;$tAndante ;$tVivace /$rGy{uml}orgy Ligeti --$tFrom J{acute}at{acute}ekok = ("Games") and transcriptions$g(c. 1979-2010) :$tGirolami Frescobaldi$g(1583-1643): corrente III ;$tPrelude and waltz in F (or F{sharp}) ;$tHenry Purcell$g(1659-1695): fantasia upon one note ;$tKyrie ;$tGuillaume de Machaut$g(1302?-1377): kyrie ;$tHommage {grave}a soproni (in memoriam matris carissimae) ;$tJohann Sebastian Bach$g(1685-1750): O Lamm Gottes, unschuldig ;$tFurious chorale ;$tBach: das alte Jahr vergangen ist ;$tFog canon ;$tBach: Allein Gott in der H{uml}oh' sei Ehr ;$tHomage to J. S. B. /$rGy{uml}orgy Kurt{acute}ag --$tContrapunctus VIIIb, Rectus, from The art of fugue /$rBach --$tBrigid's flame : (2008) /$rAmy Williams (Ms. Williams) --$tFrom Treinta y tres formas de observar un mismo objecto : (2008) :$tNos. 15-20 /$rRoberta Sierra --$tSuite (1952).$tVivace ;$tAndantino ;$tTempo di minuetto ;$tCon fuoco /$rKurt{acute}ag --$tTwo canons for Ursula : (1988) /$rConlon Nancarrow (Mr. Choi) --$tAm{acute}eriques : (1921), arr. two pianos, eight hands by the composer /$rEdgard Var{grave}ese (with Xak Bjerken and Andrew Zhou).</t>
  </si>
  <si>
    <t>1\$aChoi, Winston,$eperformer.;1\$aWilliams, Amy,$d1969-$eperformer.</t>
  </si>
  <si>
    <t>\\$oRecorded$d2011 September 26,$pBarnes Hall, Cornell University.</t>
  </si>
  <si>
    <t>Guest artists, Winston Choi and Amy Williams, pianos: Tribute to Gy{uml}orgy Kurt{acute}ag.</t>
  </si>
  <si>
    <t>00$aGuest recital.</t>
  </si>
  <si>
    <t>0\$aAdam Unsworth, horn ; Catherine Likhuta, piano ; Tim Ball, violin.</t>
  </si>
  <si>
    <t>00$tSonata forty, for horn and piano (1992).$tCrisis ;$tShadows ;$tSentiments ;$tResolve /$rDavid Sampson --$tSamskara, for solo horn /$rDavid Ballou --$tImprovisation /$rAdam Unsworth --$tKajato, for horn and electronics /$rKevin Ernste --$tOut of the woods?, for horn trio /$rCatherine Likhuta.</t>
  </si>
  <si>
    <t>1\$aUnsworth, Adam,$eperformer.;1\$aLikhuta, Catherine,$d1981-$eperformer.;1\$aBall, Tim,$eperformer.</t>
  </si>
  <si>
    <t>\\$oRecorded$d2011 September 27,$pBarnes Hall, Cornell University.</t>
  </si>
  <si>
    <t>Guest recital.</t>
  </si>
  <si>
    <t>00$aGuest artists.</t>
  </si>
  <si>
    <t>0\$aTim Hodgkinson, clarinets ; Chris Cochrane, guitar ; Miguel Frasconi, glass objects.</t>
  </si>
  <si>
    <t>00$t"Sudden sound," two sets of improvised music.</t>
  </si>
  <si>
    <t>1\$aHodgkinson, Tim,$eperformer.;1\$aCochrane, Chris,$eperformer.;1\$aFrasconi, Miguel,$eperformer.</t>
  </si>
  <si>
    <t>\\$oRecorded$d2011 October 3,$pBarnes Hall, Cornell University.</t>
  </si>
  <si>
    <t>Guest artists.</t>
  </si>
  <si>
    <t>00$aXak Bjerken, piano.</t>
  </si>
  <si>
    <t>0\$aXak Bjerken, piano ; with Judith Kellock, soprano ; Miri Yampolsky, piano.</t>
  </si>
  <si>
    <t>00$tDrei Klavierst{uml}ucke, D. 946.$tAllegro assai ;$tAllegretto ;$tAllegro /$rFranz Schubert --$tFrom J{acute}at{acute}ekok = ("Games") :$tIn memoriam Andr{acute}as Mih{acute}aly /$rGy{uml}orgy Kurt{acute}ag --$tDie drei Zigeuner ;$tDer Wanderer (after Schubert) ;$tIm Rhein, im sch{uml}onen Strome ;$tWas Liebe sei? ;$tDer M{uml}uller und der Bach (after Schubert) ;$tOh, quand je dors /$rFranz Liszt (with Ms. Kellock) --$tRondo in A major, D. 951 /$rSchubert --$tAllegretto quasi andantino (Schubert dream) : (2010) /$rSteven Stucky (with Ms. Yampolsky) --$tPapillons, op. 2 /$rRobert Schumann.</t>
  </si>
  <si>
    <t>1\$aBjerken, Xak,$eperformer.;1\$aKellock, Judith,$eperformer.;1\$aYampolsky, Miri,$eperformer.</t>
  </si>
  <si>
    <t>\\$oRecorded$d2011 October 14,$pBarnes Hall, Cornell University.</t>
  </si>
  <si>
    <t>Xak Bjerken, piano.</t>
  </si>
  <si>
    <t>00$aJoint D. M. A. recital.</t>
  </si>
  <si>
    <t>0\$aAmit Gilutz, composer ; Jesse Jones, composer.</t>
  </si>
  <si>
    <t>00$tUnisono : (2011) /$rJesse Jones (Richard Faria, clarinet ; Nicholas DiEugenio, violin ; Xak Bjerken, piano) --$tImprovisation (2010) /$rAmit Gilutz (Richard Faria, clarinet ; Annie Lewandowski, piano) --$tIncidental music : (2010-11).$tSlow water ;$tDance I ;$tNight music ;$tFlying kicks ;$tMorning music ;$tDance II ;$tFast water /$rJones (Emlyn Johnson, flute ; Matt Evans, percussion) --$tMargaret : (2011)$g(Gerard Manley Hopkins) /$rJones (Judith Kellock, soprano ; Daniel Anastasio, piano) --$tAnd I'll beat my own drum : (2010) /$rGilutz (Tim Feeney, percussion) --$tFrom Postludes (2010) :$tTrinkets ;$tBoogie down on Depot Street /$rJones (Xak Bjerken and Andrew Zhou, piano) --$tThe cat saved my life: a musical reading of Dalia Ravikovich's poerty : (2010).$tI. - XVI. /$rGilutz (Angela Early, violin ; Heidi Hoffman, cello ; Emlyn Johnson, flute ; Richard Faria, clarinet ; Joshua Malison, bassoon ; Xak Bjerken, piano ; Judith Kellock, Ivy Walz, Liza Sobel, Erin Goers, Kristina Brooks, Carolyn Rogers, Annalise Smith, Marybeth Keiser, Lorraine Fitzmaurice, Hilary Garnish, voice).</t>
  </si>
  <si>
    <t>1\$aGilutz, Amit,$d1983-$eperformer.;1\$aJones, Jesse,$d1978-$eperformer.</t>
  </si>
  <si>
    <t>\\$oRecorded$d2011 October 26,$pBarnes Hall, Cornell University.</t>
  </si>
  <si>
    <t>Joint D. M. A. recital.</t>
  </si>
  <si>
    <t>00$aJohn Haines-Eitzen, cello, Miri Yampolsky, piano, Nicholas DiEugenio, violin.</t>
  </si>
  <si>
    <t>0\$aJohn Haines-Eitzen, cello ; with Miri Yampolsky, piano ; Nicholas DiEugenio, violin.</t>
  </si>
  <si>
    <t>00$tCello sonata no. 1 in F major, op. 5 : (1796).$tAdagio sostenuto--allegro ;$tRondo: allegro vivace /$rLudwig van Beethoven --$tSonata for cello and piano in C major, op. 119 : (1949).$tAndante grave ;$tModerato ;$tAllegro, ma non troppo /$rSergei Prokofiev (with Ms. Yampolsky) --$tSonata for violin and cello (1927)$g(Dedicated to Claude Debussy's memory).$tAllegro ;$tTr{grave}es vif ;$tLent ;$tVif, avec entrain /$rMaurice Ravel (with Mr. DiEugenio).</t>
  </si>
  <si>
    <t>1\$aHaines-Eitzen, John,$eperformer.;1\$aYampolsky, Miri,$eperformer.;1\$aDiEugenio, Nicholas,$d1981-$eperformer.</t>
  </si>
  <si>
    <t>\\$oRecorded$d2011 November 11,$pBarnes Hall, Cornell University.</t>
  </si>
  <si>
    <t>John Haines-Eitzen, cello, Miri Yampolsky, piano, Nicholas DiEugenio, violin.</t>
  </si>
  <si>
    <t>00$aAlbek duo.</t>
  </si>
  <si>
    <t>0\$aAmbra Albek, violin and viola ; Fiona Albek, piano.</t>
  </si>
  <si>
    <t>00$tFrom El poema de una Sanluque{tilde}na :$tLa canci{acute}on del lunar ;$tAlucinaciones /$rJoaqu{acute}in Turina --$tThe nightingale in the park /$rWilliam Perry --$tSonata for violin and piano.$tCon moto ;$tBallada; con moto ;$tAllegretto ;$tAdagio /$rLeo{caron}s Jan{acute}a{caron}cek --$tDanse espagnole from La vida Breve /$rManuel de Falla --$tFrom my homeland, no. 2 in G minor /$rBed{caron}rich Smetana --$tWaltz from Murder on the Orient Express /$rRichard Rodney Bennett --$tRomanian folk dances /$rB{acute}ela Bart{acute}ok --$tFantasy on themes from Ruggero Leoncavallo's Pagliacci /$rAlessandro Lucchetti.</t>
  </si>
  <si>
    <t>1\$aAlbek, Ambra,$eperformer.;1\$aAlbek, Fiona,$eperformer.</t>
  </si>
  <si>
    <t>\\$oRecorded$d2011 November 14,$pBarnes Hall, Cornell University.</t>
  </si>
  <si>
    <t>Albek duo.</t>
  </si>
  <si>
    <t>1\$aNathan, Eric,$d1983-</t>
  </si>
  <si>
    <t>10$aD. M. A. recital.</t>
  </si>
  <si>
    <t>0\$aEric Nathan, composer.</t>
  </si>
  <si>
    <t>00$tThree by three : (2009).$tMoto perpetuo, presto ;$tLontano ;$tVivace, molto robusto$r(Hui Wu, piano) --$tForever is composed of nows : (2010)$r(Judith Kellock, soprano ; Hui Wu, piano) --$tRemembrances : (2010)$r(Hui Wu, piano) --$tWing over wing : (2009).$tLullaby ;$tThe dalliance of the eagles ;$tShuddering leaves silent ;$tEyes tight, tales tucked$r(Judith Kellock, soprano ; Nicholas DiEugenio, violin) --$tWalls of light : (2009).$tFlickering, fluttering ;$tJagged, yet lyrical ;$tContemplative, insistently unfolding$r(Nicholas DiEugenio, violin ; John Haines-Eitzen, violoncello ; Wendy Mehne, flute ; Richard Faria, clarinets ; Timothy Feeney, percussion ; Andrew Zhou, piano ; Eric Nathan, conductor) --$tSpires : (2010)$r(Ithaca Brass: Frank Campos and Kim Dunnick, trumpets ; Harold Reynolds, trombone ; Alex Shuhan, horn ; Aaron Tindall, tuba).</t>
  </si>
  <si>
    <t>\\$oRecorded$d2011 November 16,$pBarnes Hall, Cornell University.</t>
  </si>
  <si>
    <t>0\$aCornell Chamber Orchestra ; Chris Younghoon Kim, conductor ; with guests Nicholas DiEugenio, violin ; Susan Waterbury, violin ; Johannes Schlaefli, master teacher ; Yaniv Attar, conductor ; Chun-Ming Chen, conductor ; Ingrid Lestrud, conductor ; Samuel McCoy, conductor.</t>
  </si>
  <si>
    <t>00$tConcerto for two violins in D minor, BWV 1043.$tVivace ;$tLargo, ma non tanto ;$tAllegro /$rJohann Sebastian Bach (Ms. Waterbury and Mr. DiEugenio, violins ; Mr. Kim, conductor) --$tIntroductions and allegro, op. 47 /$rEdward Elgar (Mr. Attar, conductor) --$tSymphony no. 47 in G major.$tAllegro$r(Ms. Lestrud, conductor) ;$tUn poco adagio, cantabile$r(Mr. McCoy, conductor) ;$tMenuet al roverso$r(Mr. Chen, conductor) ;$tFinale: presto assai$r(Mr. Chen, conductor) /$rJoseph Haydn.</t>
  </si>
  <si>
    <t>1\$aKim, Chris Younghoon,$econductor.;1\$aDiEugenio, Nicholas,$d1981-$eperformer.;1\$aWaterbury, Susan,$eperformer.;1\$aSchlaefli, Johannes,$d1957-$eperformer.;1\$aAttar, Yaniv,$eperformer.;1\$aChen, Chun-Ming,$eperformer.;1\$aLestrud, Ingrid,$eperformer.;1\$aMcCoy, Samuel,$eperformer.</t>
  </si>
  <si>
    <t>\\$oRecorded$d2011 November 19,$pBarnes Hall, Cornell University.</t>
  </si>
  <si>
    <t>00$aFall concert.</t>
  </si>
  <si>
    <t>0\$aHarold Hagopiano, musical director ; with special guests Costa Sakellariou and Margarita Poutouridou.</t>
  </si>
  <si>
    <t>00$tSoode, soode = ("Untrue, untrue") /$rArmenian --$tBiya ta gol = ("Come let us scatter flowers") /$rKurdish (Persian) --$tArabas/entarisi ala benziyor = ("The carriage") /$rGreek and Turkish --$tAhinnu shawqan /$rArabic --$tBir bahr aksami = ("One spring evening") /$rSelahattin Pinarr (Kaan Turkel) --$tTrava vre manga kai alani = ("Beat it tough guy, bum!") /$rKostas Skarvelis --$tArgil{acute}e mou yiati svineis = ("My hookah, why do you go out?) /$rStelios Khrisikis --$tGlykoharazei o avyerinos = ("The dawn star is sweetly rising") /$rYannis Tatasopoulos (Costa Sakellariou ; Margarita Poutouridou ; with Ali {commab}Cekir) --$tArmenitsa = ("Armenian girl") /$rKostas Karipis --$tS'topa kai s'to ksanaleo = ("I told you and I'll tell you again) /$rGreek --$tTo parapono tou markou = ("Markos' complaint") /$rMarko Melkon --$tBenzemez kimse sana = ("Nobody resembles you") /$rFehmi Tokay --$tGezdi{breve}gim dikenli a{commab}sk yolarinda = ("In the thorny paths of love that I travel") /$rKadri {commab}Sen{commab}cala.</t>
  </si>
  <si>
    <t>1\$aHagopian, Harold G.;1\$aSakellariou, Costa,$eperformer.;1\$aPoutouridou, Margarita,$eperformer.</t>
  </si>
  <si>
    <t>\\$oRecorded$d2011 November 20,$pBarnes Hall, Cornell University.</t>
  </si>
  <si>
    <t>Fall concert.</t>
  </si>
  <si>
    <t>00$aCornell chamber music recital.</t>
  </si>
  <si>
    <t>00$tFrom Piano trio in D major, op. 70, no. 1$g("Ghost") :$tAllegro vivace e con brio /$rLudwig van Beethoven (Tiffany Tsay, piano ; Tim Joo, violin ; Ryan Allen-Parrot, cello) --$tFrom Gaspard de la nuit :$tScarbo /$rMaurice Ravel --$tFrom Piano trio in C minor, op. 1, no. 3 :$tAllegro con brio /$rBeethoven (Emily Choi, piano ; Moriah Son, violin ; Vivian Yang, cello) --$tTrio for clarinet, cello and piano in D minor, op. 3.$tAllegro ma non troppo ;$tAndante ;$tAllegro /$rAlexander Zemlinsky (Kenny Kang, clarinet ; Gaelyn Ong, cello ; Roberta Toha, piano).</t>
  </si>
  <si>
    <t>\\$oRecorded$d2011 November 28,$pBarnes Hall, Cornell University.</t>
  </si>
  <si>
    <t>Cornell chamber music recital.</t>
  </si>
  <si>
    <t>00$aContrapunkt!</t>
  </si>
  <si>
    <t>0\$aLiza Sobel, director ; various performers.</t>
  </si>
  <si>
    <t>00$tSonata for trombone and piano.$tCon moto ;$tMolto espressivo e rubato ;$tCon forza /$rGarrett Biedermann (Eddie Steenstra, trombone ; DaShay Glover, piano) --$tFantasia /$rRobert Banks (Robert Banks, piano) --$tFive short violin duets of increasing atonality.$tIntro ;$tLocrian ;$tRhythmic ;$tAltered ;$tShaped ;$tDuodecupled /$rAlex Hallenbeck (Tim Ball and Joseph Prusch, violins) --$tTangible void /$rJon Eckhaus (Ethan Cohen, guitar ; Jon Eckhaus, electronics) --$tPiano concertino /$rLiza Sobel (Anne Kwok, Fiona Dooley, flutes ; Kit Stone, Derek Lougee, oboes ; Bradley Pipenger, Jeffrey Lau, clarinets ; Melissa Kunkel, horn ; Eric Nathan, trumpet ; William Tom Moore, tuba ; Nicolas Raasch, percussion ; Amy Griswold, Moriah Son, Elizabeth Hoover, violin I ; Lauren Jacobs, Mallory Matsumoto, Jonathan Park, violin II ; Naomi Levine, Paul Hwang, violas ; Graeme Bailey, Mathew Hudson, cellos ; Markus Salasoo, double bass ; Lorraine Fitzmaurice, conductor).</t>
  </si>
  <si>
    <t>1\$aSobel, Liza,$d 1990-</t>
  </si>
  <si>
    <t>\\$oRecorded$d2011 November 6,$pBarnes Hall, Cornell University.</t>
  </si>
  <si>
    <t>Contrapunkt!</t>
  </si>
  <si>
    <t>00$aCornell University Jazz Band.</t>
  </si>
  <si>
    <t>0\$aPaul Merrill, director ; with guest Bret Zvacek, composer, trombonist.</t>
  </si>
  <si>
    <t>00$tScoot /$rNeal Hefti --$tSamba Dubois /$rPhil Woods --$tMoanin' /$rCharles Mingus --$tEarly autumn /$rRalph Burns and Woody Herman ;$rarr. Manny Albam --$tGreetings and salutations /$rThad Jones --$tThe madland /$rBret Zvacek --$tI see voices /$rZvacek --$tAnother day, another chance /$rZvacek --$tI loves you, Porgy /$rGeorge Gershwin ;$rarr. Zvacek --$tThe next big thing /$rZvacek.</t>
  </si>
  <si>
    <t>1\$aMerrill, Paul,$d1972-;1\$aZvacek, Bret,$eperformer.</t>
  </si>
  <si>
    <t>\\$oRecorded$d2011 December 3,$pBarnes Hall, Cornell University.</t>
  </si>
  <si>
    <t>Cornell University Jazz Band.</t>
  </si>
  <si>
    <t>00$tFrom Piano quartet in E-flat major, op. 47 :$tSostenuto assai--allegro, ma non troppo ;$tScherzo: molto vivace ;$tAndante cantabile /$rRobert Schumann (Miri Yampolsky, piano ; Gene Hu, violin ; Mallory Stellato, viola ; Kat Agres, cello) --$tFrom Five pieces for two violins and piano :$tPrelude /$rDmitri Shostakovich ;$rarr. Levon Atovmian ;$tFrom Suite for two violins and piano, op. 71 :$tAllegro energico /$rMoritz Moszkowski (Laura Schwartz and Jonathan Park, violins ; Miri Yampolsky, piano) --$t3 songs, op. 10$g(James Joyce).$tRain has fallen ;$tSleep now ;$tI hear an army /$rSamuel Barber (Alexander Cooper, baritone ; Jeff Cox, piano) --$tSechs deutsche Lieder, op. 103.$tSei still mein Herz$g(Carl B.v. Schweitzer) ;$tZwiegesang$g(Robert Reinick) ;$tSehnsucht$g(Emmanuel Geibel) ;$tWiegenlied$g(Hoffmann von Fallersleben) ;$tDas heimliche Lied$g(E. Koch) ;$tWach auf$g(Unbekannt) /$rLouis Spohr (Marybeth Keiser, soprano ; Jeffrey Lau, clarinet ; Frederick Dong, piano) --$tFrom Mirabai songs :$tIt's true, I went to the market ;$tAll I was doing was breathing ;$tDon't go, don't go /$rJohn Harbison (Liza Sobel, soprano ; Frederick Dong, piano) --$tFrom String quartet in G minor, op. 10 :$tAnim{acute}e et tr{grave}es d{acute}ecid{acute}e ;$tAssez vif et bien rythm{acute}e /$rClaude Debussy (Katerina Jeng and Alexandra Gribizis, violins ; Alexander Hallenbeck, viola ; Ryan Allen-Parrot, cello).</t>
  </si>
  <si>
    <t>\\$oRecorded$d2011 December 5,$pBarnes Hall, Cornell University.</t>
  </si>
  <si>
    <t>0\$aVoice students of Judith Kellock ; with pianists Blaise Bryski, Frederick Dong, Jeff Cox, and David Rosen.</t>
  </si>
  <si>
    <t>00$tFrom The sound of music :$tEdelweiss /$rRichard Rogers ;$rOscar Hammerstein II ;$tFrom Tonadillas :$tLa maja de Goya /$rEnrique Granados y Campi{tilde}na (Jos{acute}e David Pag{acute}an, baritone, with Mr. Cox) --$tFrom Die Winterreise :$tIrrlicht ;$tFr{uml}uhlingstraum /$rFranz Schubert (Alexander Reese, baritone ; with Mr. Bryski) --$tFrom Serse :$tSe cangio spoglia ;$tSapr{grave}a delle mie offese /$rGeorge Frideric Handel (Carolyn Rogers, soprano ; with Mr. Bryski) --$tL'invitation au voyage /$rHenri Duparc (Hilary Garnish, soprano, with Mr. Bryski) --$tFrom Manon :$tAdieu, notre petite table /$rJules Massenet ;$tFrom La rondine :$tChi il bel sogno di doretta /$rGiacomo Puccini (Erin Goers, soprano, with Mr. Rosen) --$tFrom Susannah :$tAin't it a pretty night /$rCarlisle Floyd (Annalise Smith, soprano, with Mr. Bryski) --$tFrom La regata veneziana :$tAnzoleta dopo la regata /$rGioacchino Rossini ;$tFrom La boh{grave}eme :$tSi, mi chiamano mimi /$rGiacomo Puccini (Liza Sobel, soprano, with Mr. Dong) --$tIn that morning /$rNathaniel Dett ;$tBeau soir /$rClaude Debussy (Kristina Brooks, soprano ; with Mr. Bryski, piano) --$tFrom Don Giovanni :$tBatti, batti, o bel masetto /$rWolfgang Amadeus Mozart (Marybeth Keiser, soprano ; with Mr. Dong) --$tFrom Folksong arrangements, vol. 4$g(Moore's Irish melodies) :$tThe last rose of summer /$rBenjamin Britten (Nate McEwen, tenor ; with Mr. Bryski) --$t3 songs, op. 10$g(James Joyce).$tRain has fallen ;$tSleep now ;$tI hear an army /$rSamuel Barber (Alexander Cooper, baritone ; with Mr. Cox) --$tAn evening hymn /$rHenry Purcell (Lorraine Fitzmaurice, soprano ; with Mr. Bryski).</t>
  </si>
  <si>
    <t>1\$aKellock, Judith.;1\$aBryski, Blaise,$eperformer.;1\$aDong, Frederick,$eperformer.;1\$aCox, Jeff,$eperformer.;1\$aRosen, David,$d1938-$eperformer.</t>
  </si>
  <si>
    <t>\\$oRecorded$d2011 December 4,$pBarnes Hall, Cornell University.</t>
  </si>
  <si>
    <t>00$aPiano students of Xak Bjerken.</t>
  </si>
  <si>
    <t>00$tFrom Sonata in E-flat major, Hob. XVI:52 :$tAllegro /$rJoseph Haydn (Fred Dong) --$tFrom Sonata no. 2 in A minor, op. 28 :$tAllegro tempesto /$rSergei Prokofiev (Robbie Toha) --$tFrom Intermezzi, op. 117 :$tAndante moderato ;$tAndante non troppo e con molto espressione /$rJohannes Brahms (Tiffany Tsay) --$tFrom Moments musicaux, D. 780 :$tNo. 2 in A-flat major /$rFranz Schubert ;$tFrom Partita no. 6 in E minor, BWV 830 :$tCorrente /$rJohann Sebastian Bach (Shiliu Wang) --$tPreludes, op. 28, nos. 1-8 /$rFr{acute}ed{acute}eric Chopin (Emily Choi) --$tFrom Sonata in D major, op. 28 :$tAllegro /$rLudwig van Beethoven (Jenny Xia) --$tFrom Kinderszenen, op. 15, nos. 1-7 /$rRobert Schumann (Eric Tan) --$tEtude no. 5$g(Toccata) /$rUnsuk Chin (Andrew Zhou) --$tConcert etude no. 3, un sosprio /$rFranz Liszt (Julie Moon) --$tFrom Gaspard de la nuit :$tScarbo /$rMaurice Ravel (Vikram Potdar).</t>
  </si>
  <si>
    <t>\\$oRecorded$d2011 December 6,$pBarnes Hall, Cornell University.</t>
  </si>
  <si>
    <t>Piano students of Xak Bjerken.</t>
  </si>
  <si>
    <t>00$aMiri Yampolsky, piano, Carmit Zori, violin, Hillel Zori, cello.</t>
  </si>
  <si>
    <t>0\$aMiri Yampolsky, piano ; with guests Carmit Zori, violin ; Hillel Zori, cello.</t>
  </si>
  <si>
    <t>00$tPiano trio in G major, Hob. XV: 25$g(1795).$tAndante ;$tPoco adagio ;$tRondo all'Ongarese = ("Gypsy rondo") /$rJoseph Haydn --$tPiano trio in C minor, op. 1, no. 3$g(1794-95).$tAllegro con brio ;$tAndante cantabile con variazioni ;$tMenuetto quasi allegro ;$tFinale: prestissimo /$rLudwig van Beethoven --$tPiano trio in B major, op. 8$g(1854).$tAllegro con brio ;$tScherzo: allegro molto ;$tAdagio ;$tAllegro /$rJohannes Brahms.</t>
  </si>
  <si>
    <t>1\$aYampolsky, Miri,$eperformer.;1\$aZori, Carmit,$eperformer.;1\$aZori, Hillel,$eperformer.</t>
  </si>
  <si>
    <t>\\$oRecorded$d2012 January 27,$pBarnes Hall, Cornell University.</t>
  </si>
  <si>
    <t>Miri Yampolsky, piano, Carmit Zori, violin, Hillel Zori, cello.</t>
  </si>
  <si>
    <t>00$aMiri Yampolsky, piano, Hillel Zori, cello.</t>
  </si>
  <si>
    <t>0\$aMiri Yampolsky, piano ; with guest Hillel Zori, cello.</t>
  </si>
  <si>
    <t>00$tSonata for cello and piano, op. 4$g(1909-10).$tFantasia: adagio di molto ;$tAllegro con spirito--molto adagio /$rZolt{acute}an Kod{acute}aly --$tMetamorphosen, for cello and piano /$rJoseph Bardanashvili --$tSonata for cello and piano in F major, op. 99$g(1886).$tAllegro vivace ;$tAdagio affettuoso ;$tAllegro passionato ;$tAllegro molto /$rJohannes Brahms.</t>
  </si>
  <si>
    <t>1\$aYampolsky, Miri,$eperformer.;1\$aZori, Hillel,$eperformer.</t>
  </si>
  <si>
    <t>\\$oRecorded$d2012 January 29,$pBarnes Hall, Cornell University.</t>
  </si>
  <si>
    <t>Miri Yampolsky, piano, Hillel Zori, cello.</t>
  </si>
  <si>
    <t>1\$aPalmer, Robert,$d1915-2010.</t>
  </si>
  <si>
    <t>10$aEnsemble X :$bthe music of Robert M. Palmer.</t>
  </si>
  <si>
    <t>0\$aSteven Stucky, director ; various performers.</t>
  </si>
  <si>
    <t>00$tSonata for violin and piano$g(1956).$tAndante sostenuto ;$tAllegro e molto ritmico ;$tAdagio ;$tAllegro moderato$r(Janey Choi, violin ; Mimi Solomon, piano) --$tSonata for two pianos$g(1944).$tAllegro energio ;$tAndante sostenuto ;$tAllegro giusto$r(Blaise Bryski and Andrew Zhou, pianos) --$tQuintet for clarinet, string trio, and piano$g(1952; rev. 1953).$tPoco lento ma con moto ;$tAllegro molto ;$tAndante grazioso ;$tAllegro vivo$r(Richard MacDowell, clarinet ; Nicholas Di Eugenio, violin ; Wendy Richman, viola ; Heidi Hoffman, cello ; Miri Yampolsky, piano).</t>
  </si>
  <si>
    <t>1\$aStucky, Steven.</t>
  </si>
  <si>
    <t>\\$oRecorded$d2012 February 4,$pBarnes Hall, Cornell University.</t>
  </si>
  <si>
    <t>Ensemble X: the music of Robert M. Palmer.</t>
  </si>
  <si>
    <t>00$aFrederic Lacroix, fortepiano :$blucky 13.</t>
  </si>
  <si>
    <t>0\$aFrederic Lacroix, fortepiano.</t>
  </si>
  <si>
    <t>00$tSonata no. 8 in C minor, op. 13$g(Sonata path{acute}etique).$tGrave--allegro di molto e con brio ;$tAdagio cantabile ;$tRondo: allegro /$rLudwig van Beethoven --$tFrom Sonata in D major, op. 13, no. 2 :$tAndante poco adagio ;$tRondo: allegro /$rJan Ladislav Dussek --$tSonata in E minor, op. 13, no. 3.$tAllegro molto ;$tCantabile ;$tPresto /$rLeopold Kozeluch --$tSonata in F minor, op. 13, no. 6.$tAllegro agitato ;$tLargo e sostenuto ;$tPresto /$rMuzio Clementi --$tSonata no. 2 in E-flat major, op. 13.$tAllegro con brio ;$tAdagio con gran espressione ;$tFinale: allegro con spirito /$rJohann Nepomuk Hummel.</t>
  </si>
  <si>
    <t>1\$aLacroix, Fr{acute}ed{acute}eric,$eperformer.</t>
  </si>
  <si>
    <t>\\$oRecorded$d2012 February 11,$pBarnes Hall, Cornell University.</t>
  </si>
  <si>
    <t>Frederic Lacroix, fortepiano: lucky 13.</t>
  </si>
  <si>
    <t>00$aContrapunkt! art concert.</t>
  </si>
  <si>
    <t>00$tOstinato origami$g(inspired by LaiYee Lori Ho's "Paper crane coming to life") /$rPaul Hwang (Andrew Sak, flute ; Terrance Griswold, clarinet ; Jesse Jones, piano ; Chris Demetriou, percussion ; Sarah Hoag, violin ; Katharine McShane, cello ; Patrick Valentino, conductor) --$tSuite for violin, cello, and piano.$tPrelude ;$tAndante$g(inspired by Lindsay Levine's "Composition 2") /$rSophia Orzechowski (Sadie Kenny, violin ; Katharine McShane, cello ; Sophia Orzechowski, piano) --$tNot really chronophobia$g(inspired by Jennifer Dumler's "Sinister smirk") /$rAlex Hallenbeck (Andrew Sak, flute ; Sadie Kenny, violin ; Katharine McShane, cello ; Patrick Valentino, piano) --$tI. Buzzing and II. barely contained$g(inspired by Roxanne Yamins' installation) /$rLiza Sobel (Liza Sobel, soprano ; Andrew Sak, flute ; Terrance Griswold, clarinets ; Chris Demetriou, percussion ; Jesse Jones, piano ; Sarah Hoag, violin ; Stephen Gorgone, viola ; Katharine McShane, cello ; Patrick Valentino, conductor).</t>
  </si>
  <si>
    <t>1\$aSobel, Liza,$d1990-</t>
  </si>
  <si>
    <t>\\$oRecorded$d2012 February 12,$pBarnes Hall, Cornell University.</t>
  </si>
  <si>
    <t>Contrapunkt! art concert.</t>
  </si>
  <si>
    <t>00$aAndrew Zhou, piano.</t>
  </si>
  <si>
    <t>0\$aAndrew Zhou, piano.</t>
  </si>
  <si>
    <t>00$tFrom Three studies, op. 18 (Sz. 72)$g(1918) :$tAllegro molto /$rB{acute}ela Bart{acute}ok --$tEtude no. 5 (Toccata)$g(2003) /$rUnsuk Chin --$tF{uml}unf Klavierst{uml}ucke, op. 23$g(1920-23).$tSehr langsam ;$tSehr rasch ;$tLangsam ;$tSchwungvoll ;$tWalzer /$rArnold Schoenberg --$tInterludium A$g(1982) /$rIsang Yun --$tAm Grabe Franz Liszts$g(1993) /$rOlivier Greif --$tTwo-handed storytelling, for piano and pre-recorded sounds$g(2012) /$rChristopher Stark --$tThe blue bamboula$g(1980) /$rCharles Wuorinen --$tFrom Pr{acute}eludes, book II :$tLa terrasse des audiences du clair de lune$g(1912) /$rClaude Debussy --$tFrom Mirages, op. 70$g(1920) :$tEt pan, au fond des bl{acute}es lunaires, s'accouda$g({grave}a la m{acute}emoire de Claude Debussy) /$rFlorent Schmitt --$tKlavierst{uml}uck XIV, Geburtstags-Formel$g(1984)$g("Birthday formula" from the opera Montag from Licht) /$rKarlheinz Stockhausen --$tW{uml}ustenwanderung$g(1986) /$rWalter Zimmermann.</t>
  </si>
  <si>
    <t>1\$aZhou, Andrew,$eperformer.</t>
  </si>
  <si>
    <t>\\$oRecorded$d2012 February 17,$pBarnes Hall, Cornell University.</t>
  </si>
  <si>
    <t>Andrew Zhou, piano.</t>
  </si>
  <si>
    <t>0\$aCornell Contemporary Chamber Players ; Niccolo Athens and Peiying Yuan, directors.</t>
  </si>
  <si>
    <t>00$tTwo-handed storytelling, for piano and pre-recorded sounds /$rChristopher Stark (Andrew Zhou, piano) --$tAfterimage, for solo cello /$rTakuma Itoh (Elinor Frey, cello) --$tKlavierst{uml}uck III /$rCharles Cacioppo (Curt Cacioppo, piano) --$tMeditation on Ming Shan, for piano trio /$rMichael Small (Betty Zhou, violin ; Nan-Cheng Chen, cello ; Sean Chen, piano) --$tI don't recall [Amacord.1] /$rTaylan Cihan (Taylan Cihan, sounds ; Andrew Lucia, visuals) --$tTwo etudes, for solo cello.$tEven spaces ;$tSul tasto /$rJesse Jones (Elinor Frey, cello) --$tPiano trio.$tPreludio ;$tPassacaglia ;$tScherzo finale /$rNiccolo Athens (Betty Zhou, violin ; Nan-Cheng Chen, cello ; Sean Chen, piano).</t>
  </si>
  <si>
    <t>1\$aAthens, Niccolo,$eperformer.;1\$aYuan, Peiying,$eperformer.</t>
  </si>
  <si>
    <t>\\$oRecorded$d2012 February 18,$pBarnes Hall, Cornell University.</t>
  </si>
  <si>
    <t>00$aJuliana Athayde, violin, Nicholas DiEugenio, violin, Wendy Richman, viola, John Haines-Eitzen, cello, Erik Behr, oboe, Mimi Solomon, piano.</t>
  </si>
  <si>
    <t>0\$aJuliana Athayde, violin ; Nicholas DiEugenio, violin ; Wendy Richman, viola ; John Haines-Eitzen, cello ; Erik Behr, oboe ; Mimi Solomon, piano.</t>
  </si>
  <si>
    <t>00$tFrom Deuxi{grave}eme r{acute}ecr{acute}eation de musique, op. 8 :$tOuverture ;$tSarabande ;$tMenuet ;$tBadinage ;$tTambourin /$rJean-Marie Leclair --$tSonata for violin and piano$g(1914).$tCon moto ;$tBallada ;$tAllegretto ;$tAdagio /$rLeos Jan{acute}acek --$tOboe sonata in D major, op. 166$g(1921).$tAndantino ;$tAd libitum--allegretto--ad libitum ;$tMolto allegro /$rCamille Saint-Sa{uml}ens --$tPiano quintet in F minor, op. 14$g(1878-79).$tMolto moderato, quasi lento--allegro ;$tLento, con molto sentimento ;$tAllegro non troppo ma con fuoco /$rC{acute}esar Franck.</t>
  </si>
  <si>
    <t>1\$aAthayde, Juliana,$eperformer.;1\$aDiEugenio, Nicholas,$d1981-$eperformer.;1\$aRichman, Wendy,$eperformer.;1\$aHaines-Eitzen, John,$eperformer.;1\$aBehr. Erik,$d1978-$eperformer.;1\$aSolomon, Mimi,$eperformer.</t>
  </si>
  <si>
    <t>\\$oRecorded$d2012 February 21,$pBarnes Hall, Cornell University.</t>
  </si>
  <si>
    <t>Juliana Athayde, violin, Nicholas DiEugenio, violin, Wendy Richman, viola, John Haines-Eitzen, cello, Erik Behr, oboe, Mimi Solomon, piano.</t>
  </si>
  <si>
    <t>00$aGuest artist, Fred Frith, guitar.</t>
  </si>
  <si>
    <t>0\$aFred Frith, guitar ; Annie Lewandowski, piano.</t>
  </si>
  <si>
    <t>00$tI. /$rMr. Frith --$tII /$rMr. Frith and Ms. Lewandowski --$tLong as in short, walk as in run /$rFred Frith, Annie Lewandowski.</t>
  </si>
  <si>
    <t>1\$aFrith, Fred,$eperformer.;0\$aPowerdove$c(Musician),$eperformer.</t>
  </si>
  <si>
    <t>\\$oRecorded$d2012 February 29,$pBarnes Hall, Cornell University.</t>
  </si>
  <si>
    <t>Guest artist, Fred Frith, guitar.</t>
  </si>
  <si>
    <t>0\$aFestival Chamber Orchestra ; Chris Younghoon Kim, conductor.</t>
  </si>
  <si>
    <t>00$tBerceuse mystique = ("Mystical lullaby") /$rNiccolo Athens (Niccolo Athens, conductor) --$tThrough and through, a fairy tale for female voice and ensemble :$tLullaby /$rPeter Fahey (Judith Kellock, soprano) --$tThreshold /$rJesse Jones (Zach Finkelstein, tenor) --$tPresent tense /$rEric Nathan.</t>
  </si>
  <si>
    <t>\\$oRecorded$d2012 March 31,$pBarnes Hall, Cornell University.</t>
  </si>
  <si>
    <t>00$aMimi Solomon, piano.</t>
  </si>
  <si>
    <t>0\$aMimi Solomon, piano.</t>
  </si>
  <si>
    <t>00$tTwelve variations on "Ah, vous dirai-je, Maman," K. 265 /$rWolfgang Amadeus Mozart --$tPiano sonata BB 88 (Sz. 80).$tAllegro moderato ;$tSonstenuto e pesante ;$tAllegro molto /$rB{acute}ela Bart{acute}ok --$tPiano sonata no. 3 in F minor, op. 5.$tAllegro maestoso ;$tAndante: andante espressivo--andante molto ;$tScherzo: allegro energico avec trio ;$tIntermezzo (R{uml}uckblick): andante molto ;$tFinale: allegro moderato ma rubato /$rJohannes Brahms.</t>
  </si>
  <si>
    <t>1\$aSolomon, Mimi,$eperformer.</t>
  </si>
  <si>
    <t>\\$oRecorded$d2012 March 4,$pBarnes Hall, Cornell University.</t>
  </si>
  <si>
    <t>Mimi Solomon, piano.</t>
  </si>
  <si>
    <t>00$aCornell Contemporary Chamber Players</t>
  </si>
  <si>
    <t>0\$aCornell Contemporary Chamber Players ; Niccolo Athens and Peiying Yuan, directors ; Talea Ensemble (Erik Carlson, violin ; Chris Gross, cello ; Barry Crawford, flutes ; Rane Moore, clarinets ; Eric Huebner, piano ; Alex Lipowski, percussion ; James Baker, conductor).</t>
  </si>
  <si>
    <t>00$tTrilling, trilling: idolores$g(2012) /$rPeter Fahey (Ms. Moore ; Mr. Carlson ; Mr. Lipowski ; Mr. Baker) --$tPiano trio$g(2012) /$rTakuma Itoh (Mr. Carlson ; Mr. Gross ; Mr. Heubner ; Mr. Baker) --$tMusic for quartet$g(2012) /$rCharles Cacioppo (Mr. Crawford ; Ms. Moore ; Mr. Gross ; Mr. Lipowski ; Mr. Baker) --$tAdagio severo$g(2012) /$rNiccolo Athens (Ms. Moore ; Mr. Huebner ; Mr. Lipowski ; Mr. Baker) --$tMiscellaneous romance no. 1$g(2012) /$rAmit Gilutz (Ms. Moore ; Mr. Carlson ; Mr. Huebner ; with Mr. Gilutz, electronics).</t>
  </si>
  <si>
    <t>1\$aAthens, Niccolo,$eperformer.;1\$aYuan, Peiying,$d1984-$eperformer.</t>
  </si>
  <si>
    <t>\\$oRecorded$d2012 April 15,$pBarnes Hall, Cornell University.</t>
  </si>
  <si>
    <t>Cornell Contemporary Chamber Players</t>
  </si>
  <si>
    <t>1\$aBiedermann, Garrett.</t>
  </si>
  <si>
    <t>10$aSenior honors recital.</t>
  </si>
  <si>
    <t>0\$aGarrett Biedermann, composer ; various performers.</t>
  </si>
  <si>
    <t>00$tPrelude and fugue for trombone quartet$g(2011)$r(Jeff Dunn ; Josh Zimmer ; Eddie Steenstra ; Mike Nave) --$tWinter Hunt$g(2012)$r(Sean Harvey ; Andrew Dobos ; Taylor Eddinger ; and Chris Demetriou, mallet percussion) --$tSymphony no. 1$g(2011-12).$tIntroduction ;$tAdagio ;$tScherzo ;$tFinale$r(The Biedermann Orchestra ; Jonathan Musgrave, conductor).</t>
  </si>
  <si>
    <t>00$aNew works for string quartet and Gamelan instruments.</t>
  </si>
  <si>
    <t>0\$aMomenta Quartet ; Cornell Gamelan Ensemble.</t>
  </si>
  <si>
    <t>00$tMusic for string quartet$g(2010) /$rCharles Cacioppo (Momenta Quartet) --$tthree blue lotus$g(1994) /$rChristopher J. Miller (Christopher J. Miller) --$tNo name$g(2012) /$rJesse Jones (Momenta Quartet ; Christopher J. Miller, gender ; Christopher Stark, bonang ; Peiying Yuan, gong and kempul) --$tVoid$g(2012) /$rPeiying Yuan (Momenta Quartet ; Christopher J. Miller, gender) --$tthe task of interpretation$g(2012) /$rAmit Gilutz (Momenta Quartet ; Christopher J. Miller, Christopher Stark, Peiying Yuan--gender, gender panerus, slenthem, gong, kempul).</t>
  </si>
  <si>
    <t>\\$oRecorded$d2012 April 18,$pBarnes Hall, Cornell University.</t>
  </si>
  <si>
    <t>New works for string quartet and Gamelan instruments.</t>
  </si>
  <si>
    <t>00$aSenior honors thesis.</t>
  </si>
  <si>
    <t>0\$aLiza Sobel, composer ; various performers.</t>
  </si>
  <si>
    <t>00$tRequiem for female choir, chamber orchestra, and soprano soloist.$tIntroitus ;$tKyrie ;$tDies irae ;$tInterlude ;$tLacrimosa ;$tSanctus ;$tBenedictus ;$tAgnus dei /$rLiza Sobel (Lorraine Fitzmaurice, conductor ; Ms. Sobel, soprano).</t>
  </si>
  <si>
    <t>\\$oRecorded$d2012 April 20,$pBarnes Hall, Cornell University.</t>
  </si>
  <si>
    <t>Senior honors thesis.</t>
  </si>
  <si>
    <t>00$a21st annual Cornell jazz festival.</t>
  </si>
  <si>
    <t>0\$aPaul Merrill, director ; with guest ensemble Joe Forrester Trio (Joel Forrester, piano ; David Ambrosio, bass ; Matt Garrity, drums) ; and the Bissett Sextet.</t>
  </si>
  <si>
    <t>00$tFirm roots /$rCedar Walton --$tBeatrice /$rSam Rivers --$tSeven steps to heaven /$rVictor Feldman --$tPolka dots and moonbeams /$rJimmy Van Heusen/Johnny Burke --$tNutville /$rHorace Silver.</t>
  </si>
  <si>
    <t>1\$aMerrill, Paul,$d1972-</t>
  </si>
  <si>
    <t>\\$oRecorded$d2012 April 21,$pBarnes Hall, Cornell University.</t>
  </si>
  <si>
    <t>21st annual Cornell jazz festival.</t>
  </si>
  <si>
    <t>0\$aCornell Chamber Orchestra ; Chris Younghoon Kim, conductor.</t>
  </si>
  <si>
    <t>00$tThree secrets in Maine$g(2010).$tThe running alewives at Damariscotta Mills ;$tCycling South Bristol ;$tIn silence, adrift under Venus, alone (19 June 2010--10:22 p.m., tribute to T.N.) /$rCarter Pann --$tFrom String quartet no. 2, op. 7 ("From the Monkey Mountains")$g(1925) :$tCoach, coachman and horse (andante) ;$tThe moon and I (largo e misterioso) ;$tWild night (vivace e con fuoco) /$rPavel Haas --$tFrom Symphony no. 5 in C-sharp minor$g(1901-2) :$tAdagietto /$rGustav Mahler.</t>
  </si>
  <si>
    <t>\\$oRecorded$d2012 April 22,$pBarnes Hall, Cornell University.</t>
  </si>
  <si>
    <t>0\$aLiza Sobel and Paul Hwang, directors.</t>
  </si>
  <si>
    <t>00$tPlunge into the depths of endless despair /$rTevin Conner (Liane Moreau ; Jennifer Warmingham ; Anne Kwok ; and Tevin Conner, flutes) --$tEtude /$rRobert Banks (Robert Banks, piano) --$tEverything will be O.K. /$rJon Eckhaus (Jon Eckhaus, prepared piano ; Ethan Cohen, guitar ; Mario Gutierrez, percussion) --$t4 studies of temperament.$tComforting (segue) ;$tFrantic ;$tGiddy ;$tUnsettling /$rAlexander Hallenbeck (Jeffrey Lau, clarinet ; Alex Gribizis, violin ; Ryan Allen-Parrot, cello).</t>
  </si>
  <si>
    <t>1\$aSobel, Liza,$d1990-;1\$aHwang, Paul.</t>
  </si>
  <si>
    <t>\\$oRecorded$d2012 April 28,$pBarnes Hall, Cornell University.</t>
  </si>
  <si>
    <t>00$aPiano students of Mimi Solomon and Miri Yampolsky.</t>
  </si>
  <si>
    <t>00$tKindermarsch, D. 928 /$rFranz Schubert (Nan Xu and Mimi Solomon) --$tIntermezzo in E major, op. 116, no. 7 /$rJohannes Brahms ;$tEtude in C-sharp minor, op. 25, no. 7 /$rFr{acute}ed{acute}eric Chopin (Robert Araujo) --$tIntermezzo in E minor, op. 199, no. 2 ;$tCapriccio in D minor, op. 116, no. 1 /$rBrahms (Qianjing "Jenny" Xia) --$tIntermezzo in A major, op. 118, no. 2 ;$tBallade in G minor, op. 118, no. 3 /$rBrahms (Tiffany Tsay) --$tIntermezzo in E minor, op. 116, no. 5 ;$tIntermezzo in E-flat major, op. 117, no. 1 /$rBrahms (Peiying Yuan) --$tIntermezzo in A minor, op. 76, no. 7 /$rBrahms ;$tBallade no. 4 in F minor, op. 52 /$rChopin (Vikram Potdar) --$tMarche Militaire, op. 51, no. 1 /$rSchubert ;$tHungarian dance, WoO 1, no. 1 /$rBrahms (Tiffany Tsay and Qianjing "Jenny" Xia) --$tCapriccio in A minor, op. 116, no. 2 ;$tIntermezzo in A minor, op. 118, no. 1 /$rBrahms (Nan Xu) --$tIntermezzo in E-flat minor, op. 118, no. 6 ;$tIntermezzo in C major, op. 119, no. 3 /$rBrahms (Eric Tan) --$tCapriccio in G minor, op. 116, no. 3 ;$tIntermezzo in E major, op. 116, no. 4 /$rBrahms (Shiliu Wang) --$tIntermezzo in C-sharp minor, op. 117, no. 3 /$rBrahms ;$tVariations s{acute}erieuses, op. 54 /$rFelix Mendelssohn (Emily Choi) --$tCapriccio in F-sharp minor, op. 76, no. 1 /$rBrahms (Julie Moon) --$tRomance in F major, op. 118, no. 5 /$rBrahms ;$tFrom Sonata no. 2 in G minor, op. 22 :$tVivacissimo: so rasch wie m{uml}oglich /$rRobert Schumann (Fred Dong).</t>
  </si>
  <si>
    <t>1\$aSolomon, Mimi.;1\$aYampolsky, Miri.</t>
  </si>
  <si>
    <t>\\$oRecorded$d2012 April 29,$pBarnes Hall, Cornell University.</t>
  </si>
  <si>
    <t>Piano students of Mimi Solomon and Miri Yampolsky.</t>
  </si>
  <si>
    <t>00$tFrom Violin sonata no. 2, op. 27 :$tPrelude: poco vivace /$rEug{grave}ene Ysa{uml}ye (Marit Imsdahl, violin) --$tBallade no. 1, op. 23 /$rFr{acute}ed{acute}eric Chopin (Solveig Imsdahl, piano) --$tFrom Piano trio no. 1 in D minor, op. 49 :$tMolto allegro ed agitato /$rFelix Mendelssohn (Alexandra Gribizis, violin ; Gaelyn Ong, cello ; Tiffany Tsay, piano) --$tFrom 8 pieces for violin and cello, op. 39 :$tCradle song ;$tGavotte /$rReinhold Gli{grave}ere ;$tFrom Duo for violin and cello, after K. 423 :$tAllegro /$rWolfgang Amadeus Mozart (Gene Hu, violin ; Zachary Wu, cello) --$tFrom Sonata no. 3 in D minor for violin and piano, op. 108 :$tAllegro /$rJohannes Brahms (Marit Imsdahl, violin ; Solveig Imsdahl, piano) --$tFrom Piano trio no. 1 in B major, op. 8 :$tAllegro con brio /$rBrahms (Moriah Son, violin ; Vivian Yang, cello ; Emily Choi, piano).</t>
  </si>
  <si>
    <t>\\$oRecorded$d2012 May 7,$pBarnes Hall, Cornell University.</t>
  </si>
  <si>
    <t>00$aMusic: cognition technology, society :$belectroacoustic music concert.</t>
  </si>
  <si>
    <t>00$tHomage to La Monte Young /$rNicholas Cline --$tEcology no. 8 /$rNathan Davis --$tThe rite of judgment /$rNiccola Monopoli --$tHydromancer /$rPeter Van Zandt Lane (Peter Van Zandt Lane, bassoon) --$tZey-glitch /$rEliot Bates ;$rTaylan Cihan (Eliot Bates, oud / electronics ; Taylan Cihan, electronics / speakers elements) --$tMegas diakosmos /$rStelios Manousakis --$tTwo-handed storytelling /$rChistopher Stark (Andrew Zhou, piano).</t>
  </si>
  <si>
    <t>\\$oRecorded$d2012 May 12,$pBarnes Hall, Cornell University.</t>
  </si>
  <si>
    <t>Music: cognition technology, society: electroacoustic music concert.</t>
  </si>
  <si>
    <t>00$aMayfest :$bthree generations of Cornell piansts.$pProgram II.</t>
  </si>
  <si>
    <t>0\$aXak Bjerken and Miri Yampolsky, artistic directors ; various performers.</t>
  </si>
  <si>
    <t>00$tSonata no. 3 in F minor, op. 20.$tAllegro moderato ;$tAdagio maestoso ;$tPresto /$rJohann Nepomuk Hummel --$tSonata in F minor, D. 625.$tAllegro ;$tAdagio ;$tAllegro /$rFranz Schubert (Malcolm Bilson) --$tTraced overhead, op. 15$g(1996)$tSursum-- ;$tAetheria-- ;$tChori /$rThomas Ad{grave}es (Andrew Zhou) --$tSonata no. 2 in G minor, op. 22.$tVivacissimo: so rasch wie m{uml}oglich ;$tAndantino ;$tScherzo: sehr rasch und markiert ;$tRondo: presto /$rRobert Schumann (Miri Yampolsky).</t>
  </si>
  <si>
    <t>1\$aBjerken, Xak.;1\$aYampolsky, Miri.</t>
  </si>
  <si>
    <t>\\$oRecorded$d2012 May 21,$pBarnes Hall, Cornell University.</t>
  </si>
  <si>
    <t>Mayfest: three generations of Cornell piansts.$pProgram II.</t>
  </si>
  <si>
    <t>00$aMayfest.$pProgram III.</t>
  </si>
  <si>
    <t>00$tLargo for clarinet, violin, and piano$g(1910, revised 1934) /$rCharles Ives (Richard Faria, clarinet ; Ariana Kim, violin ; Andrew Zhou, piano) --$tString trio in C minor, op. 9, no. 3.$tAllegro con spirito ;$tAdagio con espressione ;$tScherzo: allegro molto e vivace ;$tFinale: presto /$rLudwig van Beethoven (Xiao-Dong Wang, violin ; Katherin Murdock, viola ; Zvi Plesser, cello) --$tFrom Jeux d'enfants for piano four hands, op. 22$g(1871).$tLa toupie = ("The top") ;$tLa poup{acute}ee = ("The doll") ;$tTrompette et tambour = ("Trumpet and drum") ;$tLes quarte coins = ("Puss in the corner") ;$tLe volant = ("The shuttlecock") ;$tLa bal = ("The ball") /$rGeorge Bizet (Roger Moseley and Xak Bjerken, piano) --$tPiano trio no. 2 in E minor, op. 67$g(1944).$tAndante--moderato ;$tAllegro con brio ;$tLargo ;$tAllegretto /$rDmitri Shostakovich (Xiao-Dong Wang, violin ; Zvi Plesser, cello ; Miri Yampolsky, piano).</t>
  </si>
  <si>
    <t>\\$oRecorded$d2012 May 22,$pBarnes Hall, Cornell University.</t>
  </si>
  <si>
    <t>Mayfest.$pProgram III.</t>
  </si>
  <si>
    <t>00$aMayfest.$pProgram IV.</t>
  </si>
  <si>
    <t>00$tSonata for violin and piano$g(1914).$tCon moto ;$tBalada ;$tAllegretto ;$tAdagio /$rLeo{breve}s Jan{acute}a{breve}cek (Ariana Kim, violin ; Miri Yampolsky, piano) --$tContrasts for clarinet, violin, and piano$g(1938).$tVerbunkos (recruiting dance) ;$tPihen{uml}o (relaxation) ;$tSebes (fast dance) /$rB{acute}ela Bart{acute}ok (Richard Faria, clarinet ; Xiao-Dong Wang, violin ; Xak Bjerken, piano) --$tPiano quartet no. 2 in A major, op. 26$g(1861).$tAllegro non troppo ;$tPoco adagio ;$tScherzo: poco allegro--trio ;$tFinale: allegro /$rJohannes Brahms (Xiao-Dong Wang, violin ; Katherine Murdock, viola ; Zvi Plesser, cello ; Xak Bjerken, piano).</t>
  </si>
  <si>
    <t>\\$oRecorded$d2012 May 23,$pBarnes Hall, Cornell University.</t>
  </si>
  <si>
    <t>Mayfest.$pProgram IV.</t>
  </si>
  <si>
    <t>00$aSezi Seskir, piano with Roger Moseley, piano.</t>
  </si>
  <si>
    <t>0\$aSezi Seskir, piano ; with Roger Moseley, piano.</t>
  </si>
  <si>
    <t>00$t7 fantasien, op. 116.$tCapriccio in D minor, presto energico ;$tIntermezzo in A minor, andante ;$tCapriccio in G minor, allegro passionato ;$tIntermezzo in E major, adagio ;$tIntermezzo in E minor, andante con grazia ed intimissimo sentimento ;$tCapriccio in D minor, allegro agitato /$rJohannes Brahms --$tFantasie in F minor, D. 940.$tAllegro molto moderato ;$tLargo ;$tScherzo: allegro vivace ;$tFinale: allegro molto moderato /$rFranz Schubert (with Mr. Moseley) --$tPolonaise-fantasy in A-flat major, op. 61 /$rFrederic Chopin --$tFantasie in C major, op. 17.$tDurchaus phantastisch und leidenschaftlish vorzutragen ;$tMassig--durchaus energisch ;$tLangsam getragen--durchweg leise zu halten /$rRobert Schumann.</t>
  </si>
  <si>
    <t>1\$aSeskir, Sezi,$eperformer.;1\$aMoseley, Roger,$eperformer.</t>
  </si>
  <si>
    <t>\\$oRecorded$d2012 September 15,$pBarnes Hall, Cornell University.</t>
  </si>
  <si>
    <t>Sezi Seskir, piano with Roger Moseley, piano.</t>
  </si>
  <si>
    <t>00$aGuest artist, Chris Corsano, percussion.</t>
  </si>
  <si>
    <t>0\$aChris Corsano, percussion ; Maximum Impedance (Trevor Pinch and Annie Lewandowski).</t>
  </si>
  <si>
    <t>00$tI. /$rMaximum Impedance; Trevor Pinch and Annie Lewandowski --$tII. /$rChris Corsano.</t>
  </si>
  <si>
    <t>1\$aCorsano, Chris,$eperformer.</t>
  </si>
  <si>
    <t>\\$oRecorded$d2012 September 25,$pBarnes Hall, Cornell University.</t>
  </si>
  <si>
    <t>Guest artist, Chris Corsano, percussion.</t>
  </si>
  <si>
    <t>00$aChristine Kwak, violin, Eduard Laurel, piano.</t>
  </si>
  <si>
    <t>0\$aChristine Kwak, violin ; Eduard Laurel, piano.</t>
  </si>
  <si>
    <t>00$tSonatensatz: scherzo in C minor for violin and piano /$rJohannes Brahms --$tViolin sonata in E-flat major, op. 18.$tAllegro ma non troppo ;$tImprovisation: andante cantabile ;$tFinale: andante--allegro /$rRichard Strauss --$t"Porgy" rhapsody (after Gershwin's Porgy and Bess) /$rAlbert Markov --$tSonata in A minor for solo violin, op. 27, no. 2$g("Obsession").$tObsession: prelude: poco vivace ;$tMalinconia: poco lento ;$tDanse des ombres: sarabande ;$tLes furies: allegro furioso /$rEug{grave}ene Ysa{uml}ye --$tNocturne in C-sharp minor /$rFr{acute}ed{acute}eric Chopin --$tTzigane /$rMaurice Ravel.</t>
  </si>
  <si>
    <t>1\$aKwak, Christine,$eperformer.;1\$aLaurel, Eduard,$eperformer.</t>
  </si>
  <si>
    <t>\\$oRecorded$d2012 September 27,$pBarnes Hall, Cornell University.</t>
  </si>
  <si>
    <t>Christine Kwak, violin, Eduard Laurel, piano.</t>
  </si>
  <si>
    <t>00$aCornell University Wind Ensemble.</t>
  </si>
  <si>
    <t>0\$aCornell University Wind Ensemble ; Cynthia Johnston Turner, conductor ; Yuan Peiying, assistant ; John Haines-Eitzen, cello.</t>
  </si>
  <si>
    <t>00$tFrom Symphony no. 1, Jeremiah :$tProfanation /$rLeonard Bernstein ;$tarr. Frank Bencriscutto --$tLincolnshire posy.$tLisbon ;$tHorkstow grange ;$tRufford Park poachers ;$tThe brisk  young sailor ;$tLord Melbourne ;$tThe lost lady found /$rPercy Grainger --$tKonzert f{dblac}ur Violoncello und Blasorchester.$tOuverture ;$tIdylle ;$tCadenza ;$tMenuett ;$tFinale all Marcia /$rFriedrich Gulda (with Mr. Haines-Eitzen) --$tPostcard /$rFrank Ticheli.</t>
  </si>
  <si>
    <t>1\$aJohnston Turner, Cynthia,$econductor.;1\$aYuan, Peiying,$d1984-$eperformer.;1\$aHaines-Eitzen, John,$eperformer.</t>
  </si>
  <si>
    <t>\\$oRecorded$d2012 October 3,$pBarnes Hall, Cornell University.</t>
  </si>
  <si>
    <t>Cornell University Wind Ensemble.</t>
  </si>
  <si>
    <t>1\$aMozart, Wolfgang Amadeus,$d1756-1791.</t>
  </si>
  <si>
    <t>10$aMike Lee, fortepiano.</t>
  </si>
  <si>
    <t>0\$aMike Lee, fortepiano ; with Annalise Smith, soprano ; Roger Moseley, fortepiano.</t>
  </si>
  <si>
    <t>00$tWie ungl{uml}ucklich bin ich nit, K. 147 ;$tAls Luise die Briefe ihres ungetreuen Liebhabers verbrannte, K. 520 ;$tAn Chloe, K. 524 ;$tDas Veilchen, K. 476$r(with Ms. Smith) --$tPiano sonata in F major, K. 332.$tAllegro ;$tAdagio ;$tAllegro assai --$tAbendempfindung an Laura, K. 523$r(with Ms. Smith) --$tSonata in D major for two pianos, K. 448.$tAllegro con spirito ;$tAndante ;$tMolto allegro$r(with Mr. Moseley).</t>
  </si>
  <si>
    <t>1\$aLee, Mike,$eperformer.;1\$aSmith, Annalise,$eperformer.;1\$aMoseley, Roger,$eperformer.</t>
  </si>
  <si>
    <t>\\$oRecorded$d2012 October 10,$pBarnes Hall, Cornell University.</t>
  </si>
  <si>
    <t>Mike Lee, fortepiano.</t>
  </si>
  <si>
    <t>00$aAriana Kim, violin, John Haines-Eitzen, cello, Malcolm Bilson, fortepiano.</t>
  </si>
  <si>
    <t>0\$aAriana Kim, violin ; John Haines-Eitzen, cello ; Malcolm Bilson, fortepiano.</t>
  </si>
  <si>
    <t>00$tTrio in E-flat minor, Hob. 31.$tAndante cantabile ;$tAllegro /$rJoseph Haydn --$tPiano sonata in G major, Hob. 40.$tAllegretto innocente ;$tPresto /$rHaydn --$tViolin sonata in G major, K. 301.$tAllegro con spirito ;$tAllegro /$rWolfgang Amadeus Mozart --$tTrio in E-flat major, op. 1, no. 1.$tAllegro ;$tAdagio cantabile ;$tScherzo: allegro assai ;$tFinale: presto /$rLudwig van Beethoven.</t>
  </si>
  <si>
    <t>1\$aKim, Ariana,$eperformer.;1\$aHaines-Eitzen, John,$eperformer.;1\$aBilson, Malcolm,$eperformer.</t>
  </si>
  <si>
    <t>\\$oRecorded$d2012 October 20,$pBarnes Hall, Cornell University.</t>
  </si>
  <si>
    <t>Ariana Kim, violin, John Haines-Eitzen, cello, Malcolm Bilson, fortepiano.</t>
  </si>
  <si>
    <t>0\$aAllison Dromgold Adams, saxophones ; Liz Ames, piano.</t>
  </si>
  <si>
    <t>00$tConcertino da camera.$tAllegro con moto /$rJacques Ibert --$tPartita in A minor.$tSarabande /$rJohann Sebastian Bach --$tKlonos /$rPiet Swerts --$tFuzzy bird sonata.$tRun, bird /$rTakashi Yoshimatsu --$tKu ku /$rBarry Cockcroft --$tThree romances, op. 94.$tNicht schnell /$rRobert Schumann --$tSequenza VIIb /$rLuciano Berio --$tVariations path{acute}etiques.$tRapido /$rIda Gotkovsky --$tPr{acute}elude, candence et finale.$tCadence ;$tFinale /$rAlfred Desenclos.</t>
  </si>
  <si>
    <t>1\$aAdams, Allison Dromgold,$eperformer.;1\$aAmes, Elizabeth$c(Pianist),$eperformer.</t>
  </si>
  <si>
    <t>\\$oRecorded$d2012 October 21,$pBarnes Hall, Cornell University.</t>
  </si>
  <si>
    <t>0\$aCornell University Jazz Band (Paul Merrill, director ; with guests Pat La Barbera, tenor sax ; John La Barbera, composer ; Joe La Barbera, drums ; Steve Brown, composer, guitar).</t>
  </si>
  <si>
    <t>00$tFilthy mcnasty /$rHorace Silver ;$rarr. John La Barbera --$tDeep /$rSteve Brown --$tFantazm /$rDuke Ellington ;$rarr. John La Barbera --$tPythodd fellows /$rJohn La Barbera --$tSo what /$rMiles Davis ;$rarr. John La Barbera --$tRoman notes /$rJohn La Barbera --$tSmall group selection to be announced from the stage --$tGod bless the child /$rArthur Henzog, Jr./Billie Holiday ;$rarr. John La Barbera --$tMoontrane /$rWoody Shaw ;$rarr. John La Barbera.</t>
  </si>
  <si>
    <t>1\$aMerrill, Paul,$d1972-$eperformer.;1\$aLa Barbera, Pat,$d1944-$eperformer.;1\$aLa Barbera, John,$eperformer.;1\$aLaBarbera, Joe,$eperformer.;1\$aBrown, Steve$c(Composer),$eperformer.</t>
  </si>
  <si>
    <t>\\$oRecorded$d2012 October 27,$pBarnes Hall, Cornell University.</t>
  </si>
  <si>
    <t>1\$aHilton, Lisa$c(Pianist)</t>
  </si>
  <si>
    <t>10$aGuest artist, Lisa Hilton, composer, jazz pianist.</t>
  </si>
  <si>
    <t>0\$aLisa Hilton, composer, jazz pianist.</t>
  </si>
  <si>
    <t>\\$oRecorded$d2012 November 2,$pBarnes Hall, Cornell University.</t>
  </si>
  <si>
    <t>Guest artist, Lisa Hilton, composer, jazz pianist.</t>
  </si>
  <si>
    <t>0\$aPaul Hwang, director.</t>
  </si>
  <si>
    <t>00$tHimalaya /$rAndrew Bunyea (Andrew Bunyea, piano) --$tMourning dove /$rJasmine Edison ;$tI give you the end of a golden string /$rPaul Hwang (Alexandra Cesare, Emily Higgins, Emily Lutz, sopranos ; Tae Kim, Eunice Koid, altos ; Brian Gips, Matthew Weatherley, tenors ; Daniel Golland, Zach Hempstead, basses ; Paul Hwang, conductor) --$tViolin concerto for violin and string trio /$rRobert Banks (William Moseson, solo violin ; Moriah Son, violin ; Clint Ko, viola ; Matt Hudson, cello).</t>
  </si>
  <si>
    <t>1\$aHwang, Paul,$eperformer.</t>
  </si>
  <si>
    <t>\\$oRecorded$d2012 November 3,$pBarnes Hall, Cornell University.</t>
  </si>
  <si>
    <t>0\$aCornell Contemporary Chamber Players ; Michael Small, director.</t>
  </si>
  <si>
    <t>00$tStill life crumbles$g(2012) /$rTonia Ko (Ariana Kim, violin ; Michael Pecak, harpsichord) --$tHighpoint trio$g(2010) /$rNiccolo Athens (Ariana Kim, violin ; Richard MacDowell, clarinet ; John Haines-Eitzen, cello) --$tSiteless structures$g(2011).$tEvanescent tower ;$tTriple fold ;$tWalking circle ;$tRefused skyscraper ;$tDripping skylight.$tSoft origami ;$tCity-block hug ;$tProgram falls /$rTonia Ko (Michael Pecak, piano) --$tThree tarantellas$g(2007) /$rLoren Loiacono (Richard MacDowell, clarinet ; Andrew Zhou, piano).</t>
  </si>
  <si>
    <t>1\$aSmall, Michael,$eperformer.</t>
  </si>
  <si>
    <t>\\$oRecorded$d2012 November 4,$pBarnes Hall, Cornell University.</t>
  </si>
  <si>
    <t>0\$aXak Bjerken, piano.</t>
  </si>
  <si>
    <t>00$tBarcarolle, op. 60 /$rFr{acute}ed{acute}eric Chopin --$tFrom Vingt regards sur l'enfant-J{acute}esus = ("Twenty contemplations on the infant Jesus") :$tLe baiser de l'enfant-J{acute}esus = ("The kiss of the infant Jesus") ;$tRegard des hauteurs = ("Contemplation of the heights") ;$tRegard de l'Esprit de joie = ("Contemplation of the spirit of joy") /$rOlivier Messiaen --$tFrom Etudes, book I :$tCordes {grave}a vide /$rGy{uml}orgy Ligeti --$tSonata no. 3 in F minor, op. 5.$tAllegro maestoso ;$tAndante ;$tScherzo: allegro energico ;$tIntermezzo (in retrospect) ;$tFinale: allegro moderato ma rubato /$rJohannes Brahms.</t>
  </si>
  <si>
    <t>\\$oRecorded$d2012 November 11,$pBarnes Hall, Cornell University.</t>
  </si>
  <si>
    <t>1\$aHeggie, Jake,$d1961-</t>
  </si>
  <si>
    <t>10$aSongs of Jake Heggie on texts of Gene Scheer.</t>
  </si>
  <si>
    <t>00$tRise and fall$g(2007).$tWater stone (Noguchi) ;$tAngels' wings$r(Judith Kellock, soprano ; Jake Heggie, piano) --$tThree Decembers$g(2008)$r(Erin Goers, soprano ; Alexander Reese, baritone ; Blaise Bryski, piano) --$tA question of light$g(2011).$tYellow flowers in a vase (Gustave Caillebotte)$r(Alexander Cooper, baritone ; Carolyn Grossman, piano) ;$tEl hombre (Rufino tamayo)$r(Alexander Reese, baritone ; Carolyn Grossman, piano) --$tFriendly persuasions :$tsongs in homage to Poulenc$g(2008).$tPierre Bernac --$tBonne journ{acute}ee :$tfrom Tel jour, telle nuit (Paul {acute}Eluard) /$rFrancis Poulenc --$tFriendly persuasions :$tsongs in homage to Poulenc$g(2008).$tPaul {acute}Eluard$r(Nataniel McEwen, tenor ; Frederick Dong, piano) --$tMoby-Dick$g(2010).$tPoor rover, act II duet by Pip and Greenhorn$r(Annalise Smith, soprano ; Nate McEwen, tenor ; Blaise Bryski, piano) --$tSongs and sonnets to Ophelia$g(1999).$tThe spring is arise; Ophelia's song (Jake Heggie) ;$tSpring (Millay)$r(Lorraine Fitzmaurice, soprano ; Amit Gilutz, piano) --$tCamille Claudel: into the fire$g(2012).$tShakuntala ;$tThe gossips ;$tStatuesque$g(2005).$tPablo Picasso: head of a woman, 1932 ;$tWinged victory: we're through$r(Ivy Walz, mezzo-soprano ; Jake Heggie, piano).</t>
  </si>
  <si>
    <t>1\$aScheer, Gene.</t>
  </si>
  <si>
    <t>\\$oRecorded$d2012 November 17,$pBarnes Hall, Cornell University.</t>
  </si>
  <si>
    <t>Songs of Jake Heggie on texts of Gene Scheer.</t>
  </si>
  <si>
    <t>0\$aCornell Chamber Orchestra ; Chris Younghoon Kim, conductor ; Ariana Kim, violin ; Rebecca Lomnicky, violin.</t>
  </si>
  <si>
    <t>00$tFrom Octet in E-flat major, op. 20 :$tAllegro moderato ma con fuoco /$rFelix Mendelssohn --$tGrandma Rebecca's favorite /$rRebecca Lomnicky (with Ms. Lomnicky) --$tViolin concerto no. 1 in E major, op. 8, RV 269, La primavera = ("Spring").$tAllegro ;$tLargo ;$tAllegro pastorale /$rAntonio Vivaldi (with Ms. Kim) --$tFrom Estaciones porte{tilde}nas :$tPrimavera porte{tilde}na = ("Buenos Aires spring") /$rAstor Piazzolla.</t>
  </si>
  <si>
    <t>1\$aKim, Chris Younghoon,$econductor.;1\$aKim, Ariana,$eperformer.;1\$aLomnicky, Rebecca,$eperformer.</t>
  </si>
  <si>
    <t>\\$oRecorded$d2012 November 18,$pBarnes Hall, Cornell University.</t>
  </si>
  <si>
    <t>00$tSonata in F minor, TWV 41:f1.$tAllegro /$rGeorg Philipp Telemann ;$tBassoon sonata in G, op. 168.$tAllegro moderato ;$tAndante /$rCamille Saint-Sa{uml}ens (Marion Quien, bassoon ; Sally Yu, piano) --$tViolin concerto in E minor, op. 64.$tAndante ;$tAllegretto non troppo-- allegro molto vivace /$rFelix Mendelssohn (Marit Imsdahl, violin ; Solveig Imsdahl, orchestral piano) --$tBagatelles, op. 47.$tAllegretto scherzando ;$tPoco allegro /$rAnton{acute}in Dvor{acute}ak (Madeleine Traverse and Emily Jeng, violins ; Daniel LaChapelle, cello ; Jeff Cox, piano) --$tViolin sonata no. 2 in D minor, op. 94bis.$tModerato ;$tPresto--poco piu mosso del--tempo I /$rSergei Prokofiev (Marit Imsdahl, violin ; Solveig Imsdahl, piano).</t>
  </si>
  <si>
    <t>00$aViolin studio recital :$bstudents of Ariana Kim.</t>
  </si>
  <si>
    <t>00$tRomance no. 2 in F major, op. 50 /$rLudwig van Beethoven (Ben Nosarzewski, with Judy Park, piano) --$tConcerto in E minor, op. 64.$tAllegro molto appassionato /$rFelix Mendelssohn (Sam Johnson, with Ms. Park) --$tSonata no. 1 in G minor for solo violin, S. 1001.$tAdagio$r(Lisa Yun) ;$tFuga$r(Jacob Cohen) /$rJohann Sebastian Bach --$tSymphonie espagnole, op. 21.$tAllegro non troppo /$r{acute}Edouard Lalo (Rachael Comunale, with Andrew Zhou, piano) --$tIntroduction and rondo capriccioso /$rCamille Saint-Sa{uml}ens (Akito Nicols, with Mr. Zhou) --$tConcerto in D minor, op. 47.$tAllegro moderato /$rJean Sibelius (Moriah Son, with Mr. Zhou) --$tConcerto in D major, op. 61.$tAllegro ma non troppo /$rBeethoven (Tom Collum, with Ms. Park) --$tIncantation, for solo violin /$rAugusta Read Thomas (Jonathan Park) --$tConcerto in C major, op. 48.$tAllegro molto e con brio /$rDmitry Kabalevsky (Katherine Soule, with Mr. Zhou) --$tPartita no. 2 in D minor for solo violin, S. 1004.$tAllemande ;$tCorrente /$rBach (Paul Hwang) --$tConcerto in E minor /$rJulius Conus (HaeSoo Cheon, with Mr. Zhou) --$tConcerto in D minor, op. 47.$tAllegro moderato /$rSibelius (Ji Min Yang, with Mr. Zhou).</t>
  </si>
  <si>
    <t>1\$aKim, Ariana.</t>
  </si>
  <si>
    <t>\\$oRecorded$d2012 November 19,$pBarnes Hall, Cornell University.</t>
  </si>
  <si>
    <t>Violin studio recital: students of Ariana Kim.</t>
  </si>
  <si>
    <t>00$tFrom Estaciones porte{tilde}nas :$tPrimavera porte{tilde}na = ("Buenos Aires spring") /$r{acute}Astor Piazzolla (Elaine Higashi, violin ; Jaime Lee, cello ; Tiffany Tsay, piano) --$tFrom Sonatina no. 2 in A minor, D. 385 :$tAllegro moderato /$rFranz Schubert (Yuko Usami, violin ; Kyuree Kang, piano) --$tFrom Cello sonata no. 1 in E minor. op. 38 :$tAllegro non troppo /$rJohannes Brahms (Eric (Min Keun) Park, cello ; Shiliu Wang, piano) --$tPassacaglia$g(after G. F. Handel, from Harpsichord suite no. 7) /$rarr. Johan Halvorsen (Gene Hu, violin ; Zachary Wu, cello) --$tFrom Piano quintet no. 2 in A major, op. 81 :$tAllegro, ma non troppo /$rAnton{acute}in Dvor{acute}ak (Jonathan Park, violin ; Will Moseson, violin ; Max Stein, viola ; Andrea Cameron, cello ; Emily Dothe, piano) --$tPiano trio no. 1 in D minor, op. 49.$tMolto allegro ed agitato ;$tAndante con moto tranquillo ;$tScherzo: leggiero e vivace ;$tFinale: allegro assai appassionato /$rFelix Mendelssohn (Moriah Son, violin ; Vivian Yang, cello ; Emily Choi, piano).</t>
  </si>
  <si>
    <t>\\$oRecorded$d2012 November 27,$pBarnes Hall, Cornell University.</t>
  </si>
  <si>
    <t>00$aPiano studio recital :$bstudents of Xak Bjerken.</t>
  </si>
  <si>
    <t>00$tFrom Concerto in A minor, op. 54 :$tAllegro affettuoso /$rRobert Schumann (Tiffany Tsay ; David Friend, orchestral piano) --$t32 variations on an original theme, WoO 80 /$rLudwig van Beethoven ;$tFrom Miroirs :$tAlborada del gracioso /$rMaurice Ravel (Eric Tan) --$tFrom Sonatas and interludes, for prepared piano /$rJohn Cage (David Friend) --$tEtude-tableaux in C major, op. 33, no. 2 /$rSergei Rachmaninoff ;$rBallade no. 4 in F minor, op. 52 /$rFr{acute}ed{acute}eric Chopin (Emily Dothe) --$tRondo alla ingharese quasi un capriccio, op. 129 /$rBeethoven (Emily Choi) --$tFrom Piano concerto, op. 38 :$tCanzone: moderato ;$tAllegro molto /$rSamuel Barber (Vikram Potdar ; Andrew Zhou, orchestral piano).</t>
  </si>
  <si>
    <t>\\$oRecorded$d2012 November 28,$pBarnes Hall, Cornell University.</t>
  </si>
  <si>
    <t>Piano studio recital: students of Xak Bjerken.</t>
  </si>
  <si>
    <t>00$t"Weichet nur, betr{uml}ubte Schatten" from cantata no. 202 ("Wedding cantata") /$rJohann Sebastian Bach (Lorraine Fitzmaurice, soprano ; Amit Gilutz, piano) --$tAbschied, from Schwanengesang, D. 957 /$rFranz Schubert (Alexander Cooper, baritone; Carolyn Grossmann, piano) --$tAmarilli, mia bella, from Le nuove musiche /$rGiulio Caccini (Annalyse Moskeland, soprano ; Amit Gilutz, piano) --$t"Ah! Je veux vivre," from Rom{acute}eo et Juliette /$rCharles Gounod (Hilary Garnish, soprano ; Amit Gilutz, piano) --$t{iquest}Con qu{acute}e la lavar{acute}e?, from Cuatro madrigales amatorios /$rJoaqu{acute}in Rodrigo (Quinn Squyres, soprano ; Blaise Bryski, piano) --$t"Deh vieni, non tardar," from Le nozze di Figaro, K. 492 /$rWolfgang Amadeus Mozart (Carolyn Krupski, soprano ; Blaise Bryski, piano) --$tL{acute}ua descolorida /$rOsvaldo Golijov (Hilary Garnish, soprano ; Amit Gilutz, piano) --$t"It is enough," from Elijah, op. 70 /$rFelix Mendelssohn (Alexander Reese, baritone ; Carolyn Grossmann, piano) --$t"Un' aura amorosa" from Cos{grave}i fan tutte /$rMozart ;$tBonne journ{acute}ee, from Tel jour, telle nuit /$rFrancis Poulenc (Nathaniel McEwen, tenor ; Frederick Dong, piano) --$t"Willow song" from The ballad of baby doe /$rDouglas Moore ;$rJohn Latouche (Erin Goers, soprano ; Blaise Bryski, piano) --$t"Je suis Titania," from Mignon /$rAmbroise Thomas (Annalise Smith, soprano ; Amit Gilutz, piano).</t>
  </si>
  <si>
    <t>1\$aKellock, Judith.</t>
  </si>
  <si>
    <t>\\$oRecorded$d2012 December 1,$pBarnes Hall, Cornell University.</t>
  </si>
  <si>
    <t>00$aCornell University Jazz Ensemble.</t>
  </si>
  <si>
    <t>0\$aTom Killian, director ; various performers.</t>
  </si>
  <si>
    <t>00$tThe jody grind /$rHorace Silver ;$rarr. John Clayton --$tTeddy the toad /$rNeal Hefti ;$rtrans. Miles Collins --$tCon alma /$rDizzy Gillespie ;$rArr. Michael Mossman --$tLines for lions /$rRobert Curnow --$tBossa rio /$rJohn Fedchock --$tMiss fine /$rOliver Nelson --$tSkylark /$rHoagy Carmichael/Johnny Mercer ;$rarr. Bob Brookmeyer --$tPick up the pieces /$rAverage White Band ;$rarr. Mark Taylor --$tLester leaps in /$rLester Young ;$rarr. Mark Taylor.</t>
  </si>
  <si>
    <t>1\$aKillian, Tom$c(Drummer)</t>
  </si>
  <si>
    <t>\\$oRecorded$d2012 December 4,$pBarnes Hall, Cornell University.</t>
  </si>
  <si>
    <t>Cornell University Jazz Ensemble.</t>
  </si>
  <si>
    <t>00$aDavid Friend, piano, with guest Jamie Jordan, soprano.</t>
  </si>
  <si>
    <t>0\$aDavid Friend, piano ; with guest Jamie Jordan, soprano.</t>
  </si>
  <si>
    <t>00$tThe wonderful widow of eighteen springs ;$tNowth upon nacht /$rJohn Cage --$tNow our grief is put away /$rRobert McClure --$tCities change the songs of birds.$tLyin' piece of shit ;$tFrom the time she was a baby ;$tThat's it your honor /$rJacob ter Velduis --$tThe vines in the carpet.$ton paper ;$tvanish ;$tvines ;$tmoutache ;$tgone /$rJohn Liberatore --$tThe sleeper /$rGeorge Crumb --$tMonth of ghosts /$rDavid Dramm --$tRethink love: a Youtube mash-up /$rRuben Naeff.</t>
  </si>
  <si>
    <t>1\$aFriend, David$c(Pianist),$eperformer.;1\$aJordan, Jamie,$d1978-$eperformer.</t>
  </si>
  <si>
    <t>\\$oRecorded$d2012 December 8,$pBarnes Hall, Cornell University.</t>
  </si>
  <si>
    <t>David Friend, piano, with guest Jamie Jordan, soprano.</t>
  </si>
  <si>
    <t>0\$aCornell Middle Eastern and Mediterreanean Music Ensemble ; Harold Hagopiano, musical director ; Gail Holst-Warhaft, co-director.</t>
  </si>
  <si>
    <t>00$tTa paidhia tis aminas$g(Greek) /$rarranged by S. Ksarhakos --$tAsfur$g(Arabic) /$rMarcel Khalif --$tYiati na kathesai na les$g(Greek) /$rSpiros Peristeris --$tBekledim de gelmedin$g(Turkish) /$rYesari Asin Arsoy --$tBir ben bir Allah biliyor$g(Turkish) /$rTarken (solo: Kaan Turkel) --$tY{circ}ar sa{commab}clarin l{uml}ule l{uml}ule$g(Turkish) /$rYesari Asim Arsoy --$tAh edip inlerim$g(Turkish) /$rKadri {commab}Sen{commab}calar (solo: Margarita Poutouridou) --$tKamancha $g(Greek) /$rSayat Nova (solo on kemancha: Ken Fung) --$tKaroun karoun$g(Armenian) --$tFincanin etrafi ye{commab}sil$g(Turkish) /$rCelal G{uml}uzelses Diyarbakir --$tBerber o{circ}glan-{commab}cadirimin {uml}ust{uml}une$g(Turkish) --$tSiroon aghcheek$g(Armenian) /$rUdi Hrant .</t>
  </si>
  <si>
    <t>1\$aHagopian, Harold G.;1\$aHolst-Warhaft, Gail,$d1941-</t>
  </si>
  <si>
    <t>\\$oRecorded$d2012 December 2,$pBarnes Hall, Cornell University.</t>
  </si>
  <si>
    <t>00$aXak Bjerken, piano, with guests Ronald Copes, violin, Julia Lichten, cello.</t>
  </si>
  <si>
    <t>0\$aXak Bjerken, piano ; with guests Ronald Copes, violin ; Julia Lichten, cello.</t>
  </si>
  <si>
    <t>00$tPoh{acute}adka = ("Fairy tales").$tCon moto ;$tCon moto ;$tAllegro /$rLeos Jan{acute}acek (Ms. Lichten and Mr. Bjerken) --$tTrio in E-flat major, op. 70, no. 2.$tPoco sostenuto--allegro ;$tAllegretto ;$tAllegretto, ma non troppo ;$tFinale: allegro /$rLudwig van Beethoven --$tDuo concertant$g(1932).$tCantil{grave}ene ;$tEglogue I ;$tEglogue II ;$tGigue ;$tDithyrambe /$rIgor Stravinksy (Mr. Copes and Mr. Bjerken) --$tTrio in C minor, op. 101.$tAllegro energico ;$tPresto non assai ;$tAndante grazioso ;$tAllegro molto /$rJohannes Brahms.</t>
  </si>
  <si>
    <t>1\$aBjerken, Xak,$eperformer.;1\$aCopes, Ronald,$eperformer.;1\$aLichten, Julia,$eperformer.</t>
  </si>
  <si>
    <t>\\$oRecorded$d2013 February 3,$pBarnes Hall, Cornell University.</t>
  </si>
  <si>
    <t>Xak Bjerken, piano, with guests Ronald Copes, violin, Julia Lichten, cello.</t>
  </si>
  <si>
    <t>00$tHaiku /$rJonathan Harvey --$tFrom Quatre {acute}etudes de rythme :$tMode de valeurs et d'intensit{acute}es /$rOlivier Messiaen --$tScherzo no. 4 in E, op. 54 /$rFr{acute}ed{acute}eric Chopin --$tShiraz /$rClaude Vivier --$tLa lumi{grave}ere n'a pas de bras pour nous porter /$rG{acute}erard Pesson --$tSonata in D, K. 29 /$rDomenico Scarlatti --$tMiroirs.$tNoctuelles ;$tOiseaux tristes ;$tUne barque sur l'oc{acute}ean ;$tAlborada del gracioso ;$tLa vall{acute}ee des cloches /$rMaurice Ravel.</t>
  </si>
  <si>
    <t>\\$oRecorded$d2013 February 8,$pBarnes Hall, Cornell University.</t>
  </si>
  <si>
    <t>00$aMichael Compitello, percussion, with guest Hannah Collins, cello, Xak Bjerken, piano.</t>
  </si>
  <si>
    <t>0\$aMichael Compitello, percussion ; with guest Hannah Collins, cello ; Xak Bjerken, piano.</t>
  </si>
  <si>
    <t>00$tStop speaking /$rAndy Akiho --$tTight sweater.$tExposed zipper ;$tTrans fatty acid's rein ;$tMara's lullaby ;$tPickle trousers ;$tEvil yellow penguin ;$tMechanically separated chicken parts /$rMarc Mellits (with Ms. Collins and Mr. Bjerken) --$tPsappha /$rIannis Xenakis --$tKhan variations /$rAlejandro Vi{tilde}nao --$tHush.$tThe tongue is but a clapper ;$tHow--hush! ;$tSimplicity itself /$rTonia Ko (New Morse Code: Mr. Compitello and Ms. Collins) --$t21 /$rAkiho (New Morse Code).</t>
  </si>
  <si>
    <t>1\$aCompitello, Michael,$eperformer.;1\$aCollins, Hannah,$eperformer.;1\$aBjerken, Xak,$eperformer.</t>
  </si>
  <si>
    <t>\\$oRecorded$d2013 February 9,$pBarnes Hall, Cornell University.</t>
  </si>
  <si>
    <t>Michael Compitello, percussion, with guest Hannah Collins, cello, Xak Bjerken, piano.</t>
  </si>
  <si>
    <t>00$aCornell Contemporary Chamber Players, Michael Small, director, presents Momenta Quartet.</t>
  </si>
  <si>
    <t>0\$aMomenta Quartet (Emilie-Anne Gendron and Adda Kridler, violins ; Stephanie Griffin, viola ; Michael Haas, cello).</t>
  </si>
  <si>
    <t>00$tQuartet in E-flat major, op. 20, no. 1.$tAllegro moderato ;$tMenuetto: un poco allegretto ;$tAffetuoso e sostenuto ;$tFinale: presto /$rFranz Joseph Haydn --$tEt in Arcadia ego$g(2010, rev. 2011) /$rNiccolo D. Athens --$tMusic for string quartet II$g(2012) /$rCharles Cacioppo --$tReticence$g(2013) /$rTonia Ko --$tA gasp of blue$g(2012-13) /$rMichael Small --$tQuartet in G minor, op. 10.$tAnim{acute}e e tr{grave}es decide ;$tAssez vif et bien rythm{acute}e ;$tAndantino, doucement expressif ;$tTr{grave}es mod{acute}er{acute}e /$rClaude Debussy.</t>
  </si>
  <si>
    <t>\\$oRecorded$d2013 February 13,$pBarnes Hall, Cornell University.</t>
  </si>
  <si>
    <t>Cornell Contemporary Chamber Players, Michael Small, director, presents Momenta Quartet.</t>
  </si>
  <si>
    <t>00$aGuest artist, Laura Melton, piano.</t>
  </si>
  <si>
    <t>0\$aLaura Melton, piano.</t>
  </si>
  <si>
    <t>00$tDavidsb{uml}undlert{uml}anze, op. 6$g(1837).$tLebhaft ;$tInnig ;$tMit Humor ;$tUngeduldig ;$tEinfach ;$tSehr rasch ;$tNicht schnell ;$tFrisch ;$tLebhaft ;$tBalladenm{uml}assig. Sehr rasch ;$tEinfach ;$tMit Humor ;$tWild und lustig ;$tZart und singend ;$tFrisch ;$tMit gutem Humor ;$tWie aus der Ferne ;$tNicht schnell /$rRobert Schumann --$tScarlatti cadences and brainstorm$g(1994-97) /$rSebastian Currier --$t12 {acute}etudes$g(1915).$t{acute}Etude pour les cinq doigts = ("five fingers") ;$t {acute}Etude pour les tierces = ("thirds") ;$t{acute}Etude pour les quartes = ("fourths") ;$t{acute}Etude pour les sixtes = ("sixths") ;$t{acute}Etude pour les octaves = ("octaves") ;$t{acute}Etude pour les huit doigts = ("eight fingers") ;$t{acute}Etude pour les degr{acute}es chromatiques = ("chromatic degrees") ;$t{acute}Etude pour les agr{acute}ements = ("ornaments") ;$t{acute}Etude pour les notes r{acute}ep{acute}et{acute}ees = ("repeated notes") ;$t{acute}Etude pour les sonorit{acute}es oppos{acute}ees = ("opposing sonorities") ;$t{acute}Etude pour les arp{grave}eges compos{acute}es = ("composite arpeggios") ;$t{acute}Etude pour les accords = ("chords") /$rClaude Debussy.</t>
  </si>
  <si>
    <t>1\$aMelton, Laura$c(Pianist),$eperformer.</t>
  </si>
  <si>
    <t>\\$oRecorded$d2013 February 15,$pBarnes Hall, Cornell University.</t>
  </si>
  <si>
    <t>Guest artist, Laura Melton, piano.</t>
  </si>
  <si>
    <t>00$aChord box :$ba recital of poetry and songs.</t>
  </si>
  <si>
    <t>0\$aMichael Small, composer ; Elizabeth Lindsey Rogers, poet ; featuring sopranos Annalise Smith and Jamie Jordan ; and pianist Andrew Zhou.</t>
  </si>
  <si>
    <t>00$tAs syllable from sound.$tThe brain is wider than the sky ;$tA charm invests a face ;$tIf I can stop one heart from breaking$g(three songs for soprano and piano on poems by Emiliy Dickson)$r(Annalise Smith ; Andrew Zhou) --$tElizabeth Lindsey Rogers reads a selection of her poetry from her new collection, "Chord box" --$tThe moon was not the moon.$tA road in the sky ;$tIn mid-autumn ;$tLength$g(three songs for soprano and piano on poems by Elizabeth Lindsey Rogers)$r(Jamie Jordan ; Andrew Zhou).</t>
  </si>
  <si>
    <t>1\$aSmall, Michael.;1\$aRogers, Elizabeth Lindsey,$d1985-;1\$aSmith, Annalise,$eperformer.;1\$aJordan, Jamie,$d1978-$eperformer.;1\$aZhou, Andrew,$eperformer.</t>
  </si>
  <si>
    <t>\\$oRecorded$d2013 February 21,$pBarnes Hall, Cornell University.</t>
  </si>
  <si>
    <t>Chord box: a recital of poetry and songs.</t>
  </si>
  <si>
    <t>00$aJohn Stetch, piano.</t>
  </si>
  <si>
    <t>0\$aJohn Stetch, piano.</t>
  </si>
  <si>
    <t>00$tItalian concerto, BWV 971.$tAllegro ;$tAndante ;$tPresto /$rJohann Sebastian Bach --$tBallade no. 1 in G minor, op. 23 /$rFr{acute}ed{acute}eric Chopin --$tSonata no. 13 in B-flat major, K. 333.$tAllegro swingisalli ;$tAndante funkibl{acute}e ; Allegretto groovioso</t>
  </si>
  <si>
    <t>\\$oRecorded$d2013 February 16,$pBarnes Hall, Cornell University.</t>
  </si>
  <si>
    <t>John Stetch, piano.</t>
  </si>
  <si>
    <t>00$aElizabeth Shuhan, flute, with Andrew Zhou, piano, Emily DiAngelo, oboe, Richard MacDowell, clarinet, Rebecca Jemian, bassoon.</t>
  </si>
  <si>
    <t>0\$aElizabeth Shuhan, flute ; with Andrew Zhou, piano ; Emily DiAngelo, oboe ; Richard MacDowell, clarinet ; Rebecca Jemian, bassoon.</t>
  </si>
  <si>
    <t>00$tPr{acute}elude {grave}a l'apr{grave}es-midi d'un faune, for flute, clarinet and piano /$rClaude Debussy ;$rarr. by Michael Webster --$tSonata in A major for violin$g(arr. for flute).$tAllegro ben moderato ;$tAllegro ;$tRecitativo-fantasia: ben moderato ;$tAllegretto poco mosso /$rC{acute}esar Franck --$tEight etudes and a fantasy.$tMaestoso ;$tQuietly ;$tAdagio possible ;$tVivace ;$tAndante ;$tAllegretto leggero ;$tIntensely ;$tPresto ;$tFantasy--tempo giusto /$rElliot Carter.</t>
  </si>
  <si>
    <t>1\$aShuhan, Elizabeth,$eperformer.;1\$aZhou, Andrew,$eperformer.;1\$aDiAngelo, Emily,$eperformer.;1\$aMacDowell, Richard,$eperformer.;1\$aJemian, Rebecca,$eperformer.</t>
  </si>
  <si>
    <t>\\$oRecorded$d2013 March 4,$pBarnes Hall, Cornell University.</t>
  </si>
  <si>
    <t>Elizabeth Shuhan, flute, with Andrew Zhou, piano, Emily DiAngelo, oboe, Richard MacDowell, clarinet, Rebecca Jemian, bassoon.</t>
  </si>
  <si>
    <t>00$aGuests artists, Dolce Suono Ensemble :$bmodernism becomes today.</t>
  </si>
  <si>
    <t>0\$aDolce Suono Ensemble (Mimi Stillman, flute ; Charles Abramovic, piano).</t>
  </si>
  <si>
    <t>00$tSonatine for flute and piano /$rHenri Dutilleux --$tPr{acute}elude {grave}a l'apr{grave}es-midi d'un faune /$rClaude Debussy ;$rarr. Gustave Samazeuilh --$tElements, for flute and piano$g(2000).$tEarth ;$tWater ;$tAir ;$tFire /$rMason Bates --$tSyrinx, for solo flute /$rDebussy --$tDensity 21.5, for solo flute /$rEdgard Var{grave}ese --$tHuldah, for solo flute /$rMimi Stillman --$tFrom Parabasis$g(2007) :$tCordax ;$tCommoedia ;$tMania /$rJeremy Gill --$tBrazilian ch{circ}oros /$rarr. Stillman and Abramovic.</t>
  </si>
  <si>
    <t>1\$aStillman, Mimi,$eperformer.;1\$aAbramovic, Charles,$eperformer.</t>
  </si>
  <si>
    <t>\\$oRecorded$d2013 March 9,$pBarnes Hall, Cornell University.</t>
  </si>
  <si>
    <t>Guests artists, Dolce Suono Ensemble: modernism becomes today.</t>
  </si>
  <si>
    <t>00$aAriana Kim, violin, John Haines-Eitzen, cello, with guests Christine Kwak, violin, Jory Fankuchen and Danny Kim, violas, Jane Cords-O'Hara, cello.</t>
  </si>
  <si>
    <t>0\$aAriana Kim, violin ; John Haines-Eitzen, cello ; with guests Christine Kwak, violin ; Jory Fankuchen and Danny Kim, violas ; Jane Cords-O'Hara, cello.</t>
  </si>
  <si>
    <t>00$tString sextet no. 1 in B-flat major, op. 18.$tAllegro ma non troppo ;$tAndante, ma moderato ;$tScherzo: Allegro molto ;$tRondo: poco allegretto e grazioso /$rJohannes Brahms --$tVerkl{uml}arte Nacht = ("Transfigured night"), op. 4 /$rArnold Schoenberg.</t>
  </si>
  <si>
    <t>1\$aKim, Ariana,$eperformer.;1\$aHaines-Eitzen, John,$eperformer.;1\$aKwak, Christine,$eperformer.;1\$aFankuchen, Jory,$eperformer.;1\$aKim, Danny,$eperformer.;1\$aCords-O'Hara, Jane,$eperformer.</t>
  </si>
  <si>
    <t>\\$oRecorded$d2013 March 13,$pBarnes Hall, Cornell University.</t>
  </si>
  <si>
    <t>Ariana Kim, violin, John Haines-Eitzen, cello, with guests Christine Kwak, violin, Jory Fankuchen and Danny Kim, violas, Jane Cords-O'Hara, cello.</t>
  </si>
  <si>
    <t>00$aJoint senior recital.</t>
  </si>
  <si>
    <t>0\$aMarit Imsdahl, violin ; Solveig Imsdahl, piano.</t>
  </si>
  <si>
    <t>00$tViolin sonata no. 5 in F major, op. 24 ("Spring").$tAllegro ;$tAdagio molto espressivo ;$tScherzo: allegro molto ;$tRondo: allegro ma non troppo /$rLudwig van Beethoven --$tFrom Partita no. 3 in E major, BWV 1006 :$tGavotte en Rondeau /$rJohann Sebastian Bach --$tPiano sonata no. 14 in A minor, D. 784.$tAllegro giusto ;$tAndante ;$tAllegro vivace /$rFranz Schubert --$tViolin sonata no. 2 in D, op. 94bis.$tModerato ;$tScherzo: presto ;$tAndante ;$tAllegro con brio /$rSergei Prokofiev.</t>
  </si>
  <si>
    <t>1\$aImsdahl, Marit,$eperformer.;1\$aImsdahl, Solveig,$eperformer.</t>
  </si>
  <si>
    <t>\\$oRecorded$d2013 March 14,$pBarnes Hall, Cornell University.</t>
  </si>
  <si>
    <t>Joint senior recital.</t>
  </si>
  <si>
    <t>10$aDavid Friend, prepared piano.</t>
  </si>
  <si>
    <t>0\$aDavid Friend, prepared piano.</t>
  </si>
  <si>
    <t>00$t0'00" --$tSonatas in interludes.$tSonata I ;$tSonata II ;$tSonata III ;$tSonata IV ;$tFirst interlude ;$tSonata V ;$tSonata VI ;$tSonata VII ;$tSonata VIII ;$tSecond interlude ;$tThird interlude ;$tSonata IX ;$tSonata X ;$tSonata XI ;$tSonata XII ;$tFourth interlude ;$tSonata XIII ;$tSonata XIV ;$tSonata XV ;$tSonata XVI.</t>
  </si>
  <si>
    <t>1\$aFriend, David$c(Pianist),$eperformer.</t>
  </si>
  <si>
    <t>\\$oRecorded$d2013 March 26,$pBarnes Hall, Cornell University.</t>
  </si>
  <si>
    <t>David Friend, prepared piano.</t>
  </si>
  <si>
    <t>0\$aEmily Dura, French horn ; Frederick Dong, piano.</t>
  </si>
  <si>
    <t>00$tHorn sonata in F major, op. 17.$tAllegro moderato ;$tPoco adagio ;$tRondo: allegro molto /$rLudwig van Beethoven --$tHunter's moon /$rGilbert Vinter --$tFrom The glass bead game :$tthe call and awakening /$rJames Beckel, Jr. (Blaise Bryski, piano) --$tHorn songs.$tEs rauschet das Wasser ;$tWeg der Liebe ;$tSo la{C7} uns Wandern! /$rJohannes Brahms ;$rtrans. Verne Reynolds (Zachary Sherman, trombone).</t>
  </si>
  <si>
    <t>1\$aDura, Emily,$eperformer.;1\$aDong, Frederick,$eperformer.</t>
  </si>
  <si>
    <t>\\$oRecorded$d2013 March 28,$pBarnes Hall, Cornell University.</t>
  </si>
  <si>
    <t>00$aAriana Kim, violin, with Xak Bjerken and Miri Yampolsky, piano, Christopher Stark, electronics, guest Ian Rosenbaum, marimba.</t>
  </si>
  <si>
    <t>0\$aAriana Kim, violin ; Xak Bjerken and Miri Yampolsky, piano ; Christopher Stark, electronics ; guest Ian Rosenbaum, marimba.</t>
  </si>
  <si>
    <t>00$tViolin sonata no. 1 in G major, op. 78.$tVivace ma non troppo ;$tAdagio ;$tAllegro molto moderato /$rJohannes Brahms (with Ms. Yampolsky) --$tViolin sonata no. 2 in G major.$tAllegretto ;$tBlues: moderato ;$tPerpetuum mobile: allegro /$rMaurice Ravel (with Mr. Bjerken) --$tRed ochre, for violin and electronics$g(2012) /$rChristopher Stark (with Mr. Stark) --$tTumblers, for violin, marimba and computer$g(1989) /$rAlejandro Vi{tilde}nao (with Mr. Rosenbaum).</t>
  </si>
  <si>
    <t>1\$aKim, Ariana,$eperformer.;1\$aBjerken, Xak,$eperformer.;1\$aYampolsky, Miri,$eperformer.;1\$aStark, Christopher,$d1980-$eperformer.;1\$aRosenbaum, Ian,$eperformer.</t>
  </si>
  <si>
    <t>\\$oRecorded$d2013 April 1,$pBarnes Hall, Cornell University.</t>
  </si>
  <si>
    <t>Ariana Kim, violin, with Xak Bjerken and Miri Yampolsky, piano, Christopher Stark, electronics, guest Ian Rosenbaum, marimba.</t>
  </si>
  <si>
    <t>0\$aFestival Chamber Orchestra; Chris Younghoon Kim, conductor.</t>
  </si>
  <si>
    <t>00$tNight musings$g(2012) /$rYuan Peiying --$tMusic for chamber orchestra /$rCharles Cacioppo --$tIn mid-autumn, for soprano and sinfonietta$g(2013) /$rMichael Small (Judith Kellock, soprano).</t>
  </si>
  <si>
    <t>\\$oRecorded$d2013 April 6,$pBarnes Hall, Cornell University.</t>
  </si>
  <si>
    <t>0\$aLorraine Fitzmaurice, soprano ; with Loren Loiacono, piano.</t>
  </si>
  <si>
    <t>00$tIf music be the food of love, Z. 379 (Henry Heveningham) ;$tI see, she flies me, Z. 573 (John Dryden) /$rHenry Purcell --$tFrom Liederkries, op. 39 (Joseph von Eichendorff) :$tWaldesgespr{uml}ach ;$tMondnacht ;$tSch{uml}one Fremde ;$tZwielicht /$rRobert Schumann --$tAutomne, op. 18, no. 3 (Armand Silvestre) ;$tLes berceaux, op. 23, no. 1 (Sully Prudhomme) /$rGabriel Faur{acute}e --$tCantata BWV 199 (Georg Christian Lehms).$tRecitativo: "Mein Herze schwimmt im Blut" ;$tAria: "Stumme Seufzer, stille Klagen" ;$tRecitativo: "Doch Gott mu{C7} mir gen{uml}adig sein" ;$tAria: "Tief geb{uml}uckt und voller Reue" ;$tRecitativo: "Auf diese Schmerzensreu" ;$tChorale: "Ich, dein betr{uml}ubtes Kind" (Johann Heermann) ;$tRecitativo: "Ich lege mich in diese Wundern" ;$tAria: "Wie freudig ist mein Herz" /$rJohann Sebastian Bach (Evan Cortens, oboe ; Alexa Schmidtz, Justin Vines, violins ; Naomi Levine, viola ; Diana Rypkema, bass ; Erica Levenson, Carlos Roberto Ramirez, harpsichord).</t>
  </si>
  <si>
    <t>1\$aFitzmaurice, Lorraine,$eperformer.;1\$aLoiacano, Loren,$eperformer.</t>
  </si>
  <si>
    <t>\\$oRecorded$d2013 April 9,$pBarnes Hall, Cornell University.</t>
  </si>
  <si>
    <t>00$aGuest artist, Steven Doane, cello, with Xak Bjerken, piano.</t>
  </si>
  <si>
    <t>0\$aSteven Doane, cello ; with Xak Bjerken, piano.</t>
  </si>
  <si>
    <t>00$tSonata for cello and piano.$tPrologue: lent, sostenuto e molto risoluto ;$tS{acute}er{acute}enade: mod{acute}er{acute}ement anim{acute}e ;$tFinale: anim{acute}e, l{acute}eger et nerveux /$rClaude Debussy (with Mr. Bjerken) --$tCello suite no. 3, op. 87.$tIntroduzione: lento ;$tMarcia: allegro ;$tCanto: con moto ;$tBarcarola: lento ;$tDialogo: allegretto ;$tFuga: andante espressivo ;$tRecitativo: fantastico ;$tMoto perpetuo: presto ;$tPassacagalia: lento solenne /$rBenjamin Britten --$tCello sonata in C, op. 65.$tDialogo: allegro ;$tScherzo--pizzicato: allegretto ;$tElegia: lento ;$tMarcia: energico ;$tMoto perpetuo: presto /$rBritten (with Mr. Bjerken) --$tGrave: metamorphoses for cello and string orchestra /$rWitold Lutoslawski (with the Cornell Chamber Orchestra ; Chris Younghoon Kim, conductor).</t>
  </si>
  <si>
    <t>1\$aDoane, Steven,$eperformer.;1\$aBjerken, Xak,$eperformer.</t>
  </si>
  <si>
    <t>\\$oRecorded$d2013 April 14,$pBarnes Hall, Cornell University.</t>
  </si>
  <si>
    <t>Guest artist, Steven Doane, cello, with Xak Bjerken, piano.</t>
  </si>
  <si>
    <t>0\$aAdelaide McDonnell, saxophones ; Jeff Cox, piano.</t>
  </si>
  <si>
    <t>00$tOblivion /$rAstor Piazzolla ;$rpiano reduction Leigh Pilzer --$tSaxophone concerto in E-flat major, op. 109 /$rAlexander Glazunov --$tFrom Cello suite no. 1 in G major, BWV 1007 :$tCourante ;$tGigue /$rJohann Sebastian Bach ;$ttrans. Ronald Caravan --$tSonata, for E-flat baritone saxophone.$tPrologue ;$tAllegro ;$tSong ;$tDance--finale /$rRonald Caravan.</t>
  </si>
  <si>
    <t>1\$aMcDonnell, Adelaide,$eperformer.;1\$aCox, Jeff,$eperformer.</t>
  </si>
  <si>
    <t>\\$oRecorded$d2013 April 15,$pBarnes Hall, Cornell University.</t>
  </si>
  <si>
    <t>00$aLes Petits Violons</t>
  </si>
  <si>
    <t>0\$aLes Petits Violons ; Carlos Roberto Ram{acute}irez, director.</t>
  </si>
  <si>
    <t>00$tCiaccona, from Canzoni overo sonate concertate$g(1637) /$rTarquino Merula --$tDezidle al cavallero... (5-voice villancico), from Cancionero de Upsala$g(1556) /$rNicolas Gombert --$tSelections from Cento partite sopra passacagli /$rGirolamo Frescobaldi --$t{iexcl}Ay, luna que reluzes! (villancico), from Cancionero de Upsala /$rAnonymous --$tFrom Obrass para arpa, teclado, y vihuela$g(1578) :$tTres sobre el canto llano de la alta = ("Three-part variations on a cantus firmus) ;$tDiferencias sobre el canto llano del caballero = ("Variations on the cantus firmus Dezdle al cavallero") /$rAntonio de Cabez{acute}on --$tPassacalle, from Il primo libro de Canzone...$g(1650) /$rAndrea Falconieri --$tCiaconna, ex tempore /$rImprovisation --$tCiaccona, from Il primo libro de Canzone... /$rFalconieri.</t>
  </si>
  <si>
    <t>1\$aRam{acute}irez, Carlos Roberto.</t>
  </si>
  <si>
    <t>\\$oRecorded$d2013 April 17,$pBarnes Hall, Cornell University.</t>
  </si>
  <si>
    <t>Les Petits Violons</t>
  </si>
  <si>
    <t>00$a22nd annual Cornell jazz festival.</t>
  </si>
  <si>
    <t>0\$aCornell University Jazz Band ; Paul Merrill, director ; with guest Vincent Herring, alto saxophone.</t>
  </si>
  <si>
    <t>00$tShiny stockings /$rFrank foster --$tThree and one /$rThad Jones --$tLullaby of the leaves /$rBernice Petkere and Joseph Young ;$rarr. Francy Boland --$tAlways and forever /$rPat Metheny ;$rarr. Bob Curnow --$tGrease Bucket /$rWycliffe Gordon --$tBolivia /$rCedar Walton ;$rarr. David Metzger --$tDel sasser /$rSam Jones ;$rarr. Ray Brown --$tMy jelly roll soul /$rCharles Mingus ;$rarr. Sy Johnson --$tMonster and the flower /$rClaudio Roditit ;$rarr. Darmon Meader --$tI mean you /$rThelonious Monk ;$rarr. Chuck Israels, Hal Overton --$tThe gypsy /$rBilly Reid ;$rarr. Melba Liston --$tA small group selection will be announced from the stage --$tGiant steps /$rJohn Coltrane ;$rarr. Ray Brown.</t>
  </si>
  <si>
    <t>1\$aMerrill, Paul.;1\$aHerring, Vincent,$eperformer.</t>
  </si>
  <si>
    <t>\\$oRecorded$d2013 April 19,$pBarnes Hall, Cornell University.</t>
  </si>
  <si>
    <t>22nd annual Cornell jazz festival.</t>
  </si>
  <si>
    <t>00$aGuest ensemble, JACK Quartet.</t>
  </si>
  <si>
    <t>0\$aJACK Quartet (John Pickford Richards, viola ; Ari Steisfeld, violin ; Christopher Otto, violin ; Kevin McFarland, cello).</t>
  </si>
  <si>
    <t>00$tPalimpsest$g(2013).$tQuodlibet (onto Cage on Satie, Boulez, and Duchamp) ;$tLachrymae (onto Crumb on Dowland) /$rKevin Ernste --$tString quartet no. 3, "lift-tilt-filter-split"$g(2009-10) /$rAlex Mincek --$tString quartet$g(1964).$tIntroductory movement--main movement /$rWitold Lutoslawski.</t>
  </si>
  <si>
    <t>\\$oRecorded$d2013 April 21,$pBarnes Hall, Cornell University.</t>
  </si>
  <si>
    <t>Guest ensemble, JACK Quartet.</t>
  </si>
  <si>
    <t>00$aOut of order :$bthe music of re-invention after Darmstadt : a symposium + concert series.$pFirst concert.</t>
  </si>
  <si>
    <t>0\$aJACK Quartet (Christopher Otto, violin ; Ari Streisfeld, violin ; John Pickford Richards, viola ; Kevin McFarland, cello).</t>
  </si>
  <si>
    <t>00$tStructures$g(1951) /$rMorton Feldman (JACK Quartet) --$tWhen I'm eighty-four$g(1989)$r(Andrew Zhou, piano) ;$tEphemer$g(1977-81).$tAway from the earth ;$t...Into the air ;$tOn earth as it is in heaven$r(Alex Shiozaki, violin ; John Popham, cello ; Andrew Zhou, piano) /$rWalter Zimmermann --$tSix melodies for violin and piano$g(1950) /$rJohn Cage (Ariana Kim, violin ; David Friend, piano) --$tWalking song$g(original version, 1984) /$rKevin Volans (Juliana May Pepinsky, flute ; Michael Pecak, harpsichord ; David Friend &amp; Amit Gilutz, clappers) --$tChantbook of modified melodies for double string duo$g(2011) /$rZimmermann (JACK Quartet).</t>
  </si>
  <si>
    <t>\\$oRecorded$d2013 April 22,$pBarnes Hall, Cornell University.</t>
  </si>
  <si>
    <t>Out of order: the music of re-invention after Darmstadt : a symposium + concert series.$pFirst concert.</t>
  </si>
  <si>
    <t>0\$aHeather O'Donnell, piano ; Oliver Schneller, electronics.</t>
  </si>
  <si>
    <t>00$tThe missing nail (at the river) for piano and toy piano$g(2003-4) /$rWalter Zimmermann --$tFive imaginary spaces for piano and live electronics$g(2001) /$rOliver Schneller --$tThree quartet-tone pieces$g(1923-4, arr. for piano and electronics).$tLargo ;$tAllegro ;$tChorale /$rCharles Ives --$t...and tomorrow for piano and live electronics$g(2004) /$rSchneller --$tVoces abandonadas for piano.$tPrimera serie$g(2005) for Helmut Lachenmann's 70th ;$tSegunda serie$g(2006) for Morton Feldman's 80th /$rZimmermann.</t>
  </si>
  <si>
    <t>1\$aO'Donnell, Heather,$eperformer.;1\$aSchneller, Oliver,$eperformer.</t>
  </si>
  <si>
    <t>\\$oRecorded$d2013 April 23,$pBarnes Hall, Cornell University.</t>
  </si>
  <si>
    <t>00$aSenior honors project.</t>
  </si>
  <si>
    <t>0\$aNathaniel McEwen, tenor ; Frederick Dong, piano ; John Stetch, piano.</t>
  </si>
  <si>
    <t>00$tDichterliebe, op. 48.$tIm wundersch{uml}onen Monat Mai ;$tAus meinen Tr{uml}anen sprie{C7}en ;$tDie rose, die Lilie, die Taube ;$tWenn ich in deine Augen seh' ;$tIch will meine Seele tauchen ;$tIm Rhein, im heiligen Strome ;$tIch grolle nicht ;$tUnd w{uml}u{C7}ten's die Blumen ;$tDas ist ein Fl{uml}oten und Geigen ;$tH{uml}or' ich das Liedchen klingen ;$tEin J{uml}ungling liebt ein M{uml}adchen ;$tAm leuchtenden Sommermorgen ;$tIch hab' im Traum geweinet ;$tAlln{uml}achtlich  im Traume ;$tAus alten M{uml}archen ;$tDie alten b{uml}osen Lieder /$rRobert Schumann --$tSpring is here /$rRichard Rogers ;$rLorenz Hart --$tIn the wee small hours of the morning /$rBob Hilliard ;$rDavid Mann --$tGlad to be unhappy /$rRodgers and Hart --$tI get along without you very well /$rHoagy Carmichael --$tGuess I'll hang my tears out to dry /$rSammy Cahn ;$rJule Styne --$tWillow weep for me /$rAnn Ronell --$tWhen your lover has gone /$rEinar Aaron Swan --$tAutumn leaves /$rJoseph Kosma ;$rJohnny Mercer --$tOnly the lonely /$rCahn and Van Heusen.</t>
  </si>
  <si>
    <t>1\$aMcEwen, Nathaniel,$d1991-$eperformer.;1\$aDong, Frederick,$eperformer.;1\$aStetch, John,$eperformer.</t>
  </si>
  <si>
    <t>\\$oRecorded$d2013 April 27,$pBarnes Hall, Cornell University.</t>
  </si>
  <si>
    <t>Senior honors project.</t>
  </si>
  <si>
    <t>00$aCornell Chamber Orchestra, with guest ensemble PRISM Quartet.</t>
  </si>
  <si>
    <t>0\$aCornell Chamber Orchestra ; Chris Younghoon Kim, conductor ; with guest ensemble PRISM Quartet (Timothy McAllister, soprano saxophone ; Zachary Shemon, alto saxophone ; Matt Levy, tenor saxophone ; Taimur Sullivan, bariton saxophone).</t>
  </si>
  <si>
    <t>00$tSymphony no. 29 in A major, K. 201/186a.$tAllegro moderato ;$tAndante ;$tMenuetto: allegretto--trio ;$tAllegro con spirito /$rWolfgang Amadeus Mozart --$tMusic for saxophones and strings /$rSteven Stucky (with PRISM Quartet).</t>
  </si>
  <si>
    <t>1\$aMcAllister, Timothy,$eperformer.;1\$aShemon, Zachary,$eperformer.;1\$aLevy, Matt,$eperformer.;1\$aSullivan, Taimur,$eperformer.;1\$aKim, Chris Younghoon,$econductor.</t>
  </si>
  <si>
    <t>Cornell Chamber Orchestra, with guest ensemble PRISM Quartet.</t>
  </si>
  <si>
    <t>00$aStudio 342 :$bvoice students of Marc Webster.</t>
  </si>
  <si>
    <t>00$tFrom Die Entf{uml}uhrung aus dem Serail :$tAch ich liebte /$rWolfgang Amadeus Mozart (Hilary Garnish, soprano ; Loren Loiacono, piano) --$tAutomne /$rGabriel Faur{acute}e ;$tZwielicht /$rRobert Schumann (Lorraine Fitzmaurice, soprano ; with Ms. Loiacono) --$tFrom Ottone, re di germania :$tAffanni del pensier /$rGeorge Frideric Handel ;$tLes berceaux /$rFaur{acute}e (Patrick Weill, tenor ; with Ms. Loiacono) --$tDu bist die Ruh /$rFranz Schubert ;$tL'invitation au voyage /$rHenri Duparc (Erin Goers, soprano ; John Rowehl, piano) --$tFrom Paride ed Elena :$tO del mio dolce ardor /$rChristoph Willibald Gluck ;$tSweet Suffolk owl /$rRichard Hundley (Annalyse Moskeland, soprano ; with Ms. Loiacano) --$tClaire de lune ;$tPierrot /$rClaude Debussy (Annalise Smith, soprano ; with Ms. Loiacono) --$tFrom Giasone :$tDelizie contente /$rFrancesco Cavalli ;$tApr{grave}es un r{circ}eve /$rFaur{acute}e (Carolyn Krupski, soprano ; with ms. Loiacono) --$tDo not go, my love /$rRichard Hageman ;$tLa pastorella delle Alpi /$rGioachino Rossini (Decker Nielson, soprano ; with Ms. Loiacono) --$tFrom Dichterliebe, op. 48 :$tDas ist ein Fl{uml}oten und Geigen ;$tIch hab' im Traum geweinet /$rSchumann (Nathaniel McEwen, tenor ; Frederick Dong, piano).</t>
  </si>
  <si>
    <t>1\$aWebster, Marc,$d1979-</t>
  </si>
  <si>
    <t>\\$oRecorded$d2013 April 28,$pBarnes Hall, Cornell University.</t>
  </si>
  <si>
    <t>Studio 342: voice students of Marc Webster.</t>
  </si>
  <si>
    <t>0\$aStudents of Ariana Kim ; with Ji-Young Kim, fortepiano ; Blaise Bryski, Kyuree Kang, and Joe Pepper, piano.</t>
  </si>
  <si>
    <t>00$tViolin sonata in G major, K. 301.$tAllegro con spirito ;$tAllegro /$rWolfgang Amadeus Mozart (Ben Nosarzewski with Ms. Kim) --$tViolin concerto in E minor, op. 64.$tAllegro non troppo--allegro molto vivace /$rFelix Mendelssohn (Sam Johnson with Mr. Pepper) --$tViolin concerto in G minor, op. 26.$tIntroduction--allegro moderato$r(Katherine Soule with Ms. Kang) ;$tAdagio$r(Akito Nicol with Ms. Kang) /$rMax Bruch --$tIt ain't necessarily so, from Porgy and Bess /$rGeorge Gerswin ;$rarr. Jascha Heifitz (Jacob Cohen with Mr. Bryski) --$tPulsar for solo violin /$rAugusta Read Thomas (Jonathan Park) --$tHavanaise for violin and piano /$rCamille Saint-Sa{uml}ens (Ji Min Yang with Mr. Pepper) --$tScottish fantasy, op. 46.$tIntroduction--grave, adagio cantabile$r(Rachael Comunale with Ms. Kang) ;$tScherzo: allegro (Lisa Yun with Ms. Kang) /$rBruch --$tViolin concerto in D major, op. 61.$tRondo: allegro /$rLudwig van Beethoven (Tom Collum with Mr. Bryski).</t>
  </si>
  <si>
    <t>\\$oRecorded$d2013 April 29,$pBarnes Hall, Cornell University.</t>
  </si>
  <si>
    <t>00$aCornell Chamber Singers :$bcum essem parvulus = ("When I was a child").</t>
  </si>
  <si>
    <t>0\$aAmit Gilutz, conductor.</t>
  </si>
  <si>
    <t>00$tFrom Five settings of Bai Juyi :$tyi jiangnan = ("Remembering south of the river") /$rNiccolo D. Athens (Jenny Henion, soprano) --$tNursery rhymes.$tIntroduction ;$tTurnip's wedding ;$tSpring sunshine$r(Nate McEwen, tenor) ;$tMole and hamster ;$tCharlie's ride to hell /$rLeo{breve}s Jan{acute}a{breve}cek (Anne Kwok, flute and piccolo ; Chian Yeh Goh, flute and...iPhone ; Rick Faria, Lenora Schneller, clarinets ; Sam Dwinell, Caitlin O'Brien, bassoons ; Nicholas Jackson, drum ; Markus Salasoo, double bass ; Andrew Zhou, piano) --$tCum essem parvulus /$rOrlando di Lasso --$tNursery rhymes :$tTorn trousers ;$tFrank the knacker plays the cello /$rJan{acute}a{breve}cek --$tFrom Cradle songs :$tRouxinol do Pico Preto (Brazilian lullaby) /$rSteven Stucky --$tNursery rhymes.$tOur doggie ;$tA fine sermon /$rJan{acute}a{breve}cek --$tLullaby, my sweet little baby /$rWilliam Byrd --$tNursery rhymes.$tMercy /$rJan{acute}a{breve}cek --$tO magnum mysterium /$rTom{acute}as Luis de Victoria --$tNursery rhymes.$tHow! Now! There's the cows ;$tSoup$r(Nate McEwen, tenor) /$rJan{acute}a{breve}cek --$tCum essem parvulus /$rGilad Rabinovitch --$tNursery rhymes.$tGranny in the bushes /$rJan{acute}a{breve}cek --$tAbsalon, fili mi /$rJosquin des Prez --$tNursery rhymes.$tFruit picking ;$tFarmer bumpkin ;$tGoat lazes in the sun /$rJan{acute}a{breve}cek --$tEl grillo /$rdes Prez --$tNursery rhymes.$tSilly Billy ;$tFrankie boy ;$tBear sits down upon a tree trunk /$rJan{acute}a{breve}cek.</t>
  </si>
  <si>
    <t>1\$aGilutz, Amit,$d1983-$econductor.</t>
  </si>
  <si>
    <t>\\$oRecorded$d2013 April 30,$pBarnes Hall, Cornell University.</t>
  </si>
  <si>
    <t>Cornell Chamber Singers: cum essem parvulus = ("When I was a child").</t>
  </si>
  <si>
    <t>00$aSpring concert.</t>
  </si>
  <si>
    <t>00$tApsilies = ("Broke")$g(Greek rembetiko song) /$rGrigoris Asikis --$tBiya ta gol$g(Kurdish/Persian folk song) --$tBlbuli hid$g(Armenian) /$rSayat Nova --$tShalom alehem$g(Hebrew) /$rGerard Every ;$tQuando el rey nimrod$g(Ladino)$r(Michael Lipson, solo) --$tKatinaki = ("My Katina")$g(Greek Rembetiko) /$rKostas Karipis --$tFincani ta{commab}stan--hicaz t{uml}urk{uml}u /$rSivas --$tLa rosa enflorece = ("The rose in bloom")$g(Traditional Ladino) --$tJakhraki vot g (Armenian)$r(Hasmik Haratyunyan, solo) --$tMin orkizesai vre pseftra = ("Don't make promises to me")$g(Greek rembetiko) /$rDimitris Semsis --$tArhontoyios = ("Aristocrat's son")$g(Greek folk song)$r(Margarita Poutouridou, solo) --$tHija mia = ("My daughter")$g(Ladino)$r(Patrick Braga, solo) --$tKadife$g(Turkish).</t>
  </si>
  <si>
    <t>1\$aHagopian, Harold G.</t>
  </si>
  <si>
    <t>\\$oRecorded$d2013 May 1,$pBarnes Hall, Cornell University.</t>
  </si>
  <si>
    <t>Spring concert.</t>
  </si>
  <si>
    <t>00$aCornell Gamelan Ensemble.</t>
  </si>
  <si>
    <t>0\$aCornell Gamelan Ensemble ; Christopher J. Miller, director ; with guest Anne Stebinger.</t>
  </si>
  <si>
    <t>00$tGendhing bonang siring, kethuk 4 kerep minggah 8, laras p{acute}elog pathet barang --$tKetawang puspawarna, lara sl{acute}endro pathet manyura --$tGangsaran continuing to lancaran kandhang bubrah, switching from laras sl{acute}endro pathet sanga to laras p{acute}elog pathet nem --$tLadrang diradameta, laras p{acute}elog pathet nem --$tKetawang subakastawa, laras sl{acute}endro pathet sanga --$tGendhing renyep, kethuk 2 kerep minggah ladrang eling-eling kasmaran, laras sl{acute}endro pathet sanga --$twhy birds /$rChristopher J. Miller --$tLadrang tedhak saking, laras p{acute}elog pathet barang --$tBubaran udan mas, laras p{acute}elog pathet barang.</t>
  </si>
  <si>
    <t>1\$aMiller, Christopher J.,$eperformer.;1\$aStebinger, Anne,$eperformer.</t>
  </si>
  <si>
    <t>\\$oRecorded$d2013 May 5,$pBarnes Hall, Cornell University.</t>
  </si>
  <si>
    <t>Cornell Gamelan Ensemble.</t>
  </si>
  <si>
    <t>00$tSonata in F minor for clarinet and piano, op. 120, no. 1.$tAllegro appassionato ;$tAndante un poco adagio ;$tAllegretto grazioso ;$tVivace /$rJohannes Brahms (Jeffrey Lau, clarinet ; Emily Dothe, piano) --$tViolin sonata in B-flat major, K. 454.$tLargo--allegro ;$tAndante ;$tAllegretto /$rWolfgang Amadeus Mozart (Jonathan Park, violin ; Frederick Dong, piano) --$tFrom Sonatina in G major for violin and piano, op. 100 :$tLarghetto ;$tMolto vivace /$rAnton{acute}in Dvor{acute}ak (Jasmine Edison, violin ; Miri Yampolsky, piano) --$tPiano trio in E minor, op. 90 ("Dumky").$tLento maestoso ;$tPoco adagio ;$tAndante ;$tAndante moderato ;$tAllegro ;$tLento maestoso /$rDvor{acute}ak (Kyuree Kang, piano ; William Moseson, violin ; Gregory Chu, cello).</t>
  </si>
  <si>
    <t>00$aPiano students of Xak Bjerken and Andrew Zhou :$bChopin and beyond.</t>
  </si>
  <si>
    <t>00$tScherzo no. 3 in C-sharp minor, op. 39 /$rFr{acute}ed{acute}eric Chopin (Fred Dong) --$tTranscendental {acute}etude no. 11, "Harmonies du soir" /$rFranz Liszt (Emily Dothe) --$tEtude in C-sharp minor, op. 2, no. 1 ;$tEtude in E major, op. 8, no. 5 /$rAlexander Scriabin (Tiffany Tsay) --$tMazurkas$g(2009).$tModerato ;$tPrestissimo molto espressivo ;$tGrave maestoso /$rThomas Ad{grave}es (Andrew Zhou) --$tStudy in C-sharp minor after Chopin etude, op. 10, no. 12 /$rLeopold Godowsky --$tEtude in E major, op. 10, no. 3 ;$tEtude in C major, op. 10, no. 1 /$rChopin (Eric Tan) --$tStudy no. 1 /$rWitold Lutoslawski (Loren Loiacono) --$tL'isle joyeuse /$rClaude Debussy --$tEtude in B minor, op. 25, no. 10 /$rChopin (Vikram Potdar) --$tMazurkas, op. 50, nos. 1-4 /$rKarol Szymanowski (Kyuree Kang) --$tVariation on a theme by Paganini, for two pianos /$rLutoslawski (Kyuree Kang, piano I ; Koren Loiacono, piano II).</t>
  </si>
  <si>
    <t>1\$aBjerken, Xak.;1\$aZhou, Andrew.</t>
  </si>
  <si>
    <t>\\$oRecorded$d2013 May 6,$pBarnes Hall, Cornell University.</t>
  </si>
  <si>
    <t>Piano students of Xak Bjerken and Andrew Zhou: Chopin and beyond.</t>
  </si>
  <si>
    <t>\\$oRecorded$d2013 May 7,$pBarnes Hall, Cornell University.</t>
  </si>
  <si>
    <t>00$tFrom Flute trio in D major, Hob. XV:16 :$tAllegro ;$tAndantino piu tosto allegretto /$rJoseph Haydn (Tevin Conner, flute ; Andrea Cameron, cello ; Eric Tan, piano) --$tLas cuatro estaciones porte{tilde}nas, for piano, violin and cello.$tPrimavera porte{tilde}na ;$tVerano porte{tilde}no ;$tOto{tilde}no porte{tilde}no ;$tInvierno porte{tilde}no /$r{acute}Astor Piazzolla (Emily Choi, piano ; Moriah Son, violin ; Vivian Yang, cello) --$tFrom Sonata for cello and piano in E minor, op. 38 :$tAllegretto quasi menuetto ;$tAllegro /$rJohannes Brahms (Eric Park, cello ; Shiliu Wang, piano) --$tFrom Piano trio in A minor, op. 50 :$tPezzo elegiaco (moderato assai--allegro giusto) /$rPiotr Ilyich Tchaikovsky (Tiffany Tsay, piano ; Elaine Higashi, violin ; Jamie Lee, cello).</t>
  </si>
  <si>
    <t>00$aAndrew Zhou, piano, with Michael Compitello, marimba.</t>
  </si>
  <si>
    <t>0\$aAndrew Zhou, piano ; with Michael Compitello, marimba.</t>
  </si>
  <si>
    <t>00$ton a clear day$g(2004) /$rMatthias Pintscher --$tMazurkas, op. 27$g(2009).$tModerato ;$tPrestissimo molto espressivo ;$tGrave maestoso /$rThomas Ad{grave}es --$t Echo andante$g(1962) /$rHelmut Lachenmann --$tMarsyas$g(2006) /$rOlga Neuwirth --$tQuatre pi{grave}eces f{acute}ebriles, for marimba and piano$g(1995) /$rGeorges Aperghis (with Mr. Compitello).</t>
  </si>
  <si>
    <t>1\$aZhou, Andrew,$eperformer.;1\$aCompitello, Michael,$eperformer.</t>
  </si>
  <si>
    <t>\\$oRecorded$d2013 May 11,$pBarnes Hall, Cornell University.</t>
  </si>
  <si>
    <t>Andrew Zhou, piano, with Michael Compitello, marimba.</t>
  </si>
  <si>
    <t>00$aMayfest.$pProgram I.</t>
  </si>
  <si>
    <t>00$tPreludes and fugues, K. 404a.$tNo. 6 in F minor, after W. F. Bach ;$tNo. 3 in F major, after J. S. Bach ;$tNo. 2 in G minor, after J. S. Bach /$rWolfgang Amadeus Mozart (STG Trio: Tatiana Samouil, violin ; Natalia Tchitch, viola ; Pavel Gomziakov, cello) --$tPiano quartet in E-flat major, op. 47.$tSostenuto assai--allegro ma non troppo ;$tScherzo: molto vivace ;$tAndante cantabile ;$tFinale: vivace /$rRobert Schumann (Tatiana Samouil, violin ; Natalia Tchitch, viola ; Pavel Gomziakov, cello ; Xak Bjerken, piano) --$tSonata for cello and piano$g(1948).$tModerato ;$tVivace, molto leggiero ;$tAdagio ;$tAllegro /$rElliott Carter (Elizabeth Lyon, cello ; Daniel Anastasio, piano) --$tHorn trio in E-flat major, op. 40.$tAndante ;$tScherzo: allegro ;$tAdagio mesto ;$tAllegro con brio /$rJohannes Brahms (Chezi Nir, horn ; Tatiana Samouil, violin ; Miri Yampolsky, piano).</t>
  </si>
  <si>
    <t>\\$oRecorded$d2013 May 19,$pBarnes Hall, Cornell University.</t>
  </si>
  <si>
    <t>Mayfest.$pProgram I.</t>
  </si>
  <si>
    <t>00$tAndante and variations, op. 46 /$rRobert Schumann (Xak Bjerken, piano I ; Daniel Anastasio, piano II ; Pavel Gomziakov, cello I ; John Haines-Eitzen, cello II ; Chezi Nir, horn) --$tFlute sonata.$tAllegro moderato ;$tScherzo: allegro giocoso ;$tAria andante ;$tFinale: allegro molto gajo /$rErwin Schulhoff (Eyal Ein-Habar, flute ; Miri Yampolsky, piano) --$tPesni i pljaski smerti = ("Songs and dances of death").$tKolybel'naja = ("Lullaby") ;$tSerenada = ("Serenade") ;$tTrepak = ("Russian dance") ;$tPolkovodec = ("Field marshall") /$rModest Mussorgsky (Alexander Vassiliev, bass ; Miri Yampolsky, piano) --$tPappel im Strahl = ("A poplar in the sunbeam") ;$tMemento vivere = ("Remember to live") ;$tAuf den Tod einer jungen Frau = ("To the death of a young woman") /$rRudi Stephan --$tCarte postale = ("Postcard") ;$tChanson d'Orkenise = ("Song of Orkenise") ;$tH{circ}otel = ("Hotel") ;$tAdeline {grave}a la promenade = ("Adelina on a walk") ;$tLa ma{circ}itresse volage = ("The flighty mistress"), from Chansons gaillardes ;$tL'offrande = ("The offering"), from Chansons gaillardes ;$tVoyage {grave}a Paris = ("Journey to Paris") /$rFrancis Poulenc (Alexander Vassiliev, bass ; Xak Bjerken, piano) --$tViolin sonata no. 3 in C minor, op. 45.$tAllegro molto ed appassionato ;$tAllegretto espressivo alla romanza ;$tAllegro animato /$rEdvard Grieg (Tatiana Samouil, violin ; Miri Yampolsky, piano).</t>
  </si>
  <si>
    <t>\\$oRecorded$d2013 May 21,$pBarnes Hall, Cornell University.</t>
  </si>
  <si>
    <t>00$tTrio in D major for flute, cello and piano, Hob. XV:16.$tAllegro ;$tAndantino pi{grave}u tosto allegretto ;$tVivace assai /$rJoseph Haydn (Eyal Ein-Habar, flute ; Pavel Gomziakov, cello ; Malcolm Bilson, fortepiano) --$tHorn quintet in E-flat major, K. 407.$tAllegro ;$tAndante ;$tRondo: allegro /$rWolfgang Amadeus Mozart (Chezi Nir, horn ; Ariana Kim, violin ; Natalia Tchitch, viola I ; Arvilla Rovit, viola II ; Pavel Gomziakov, cello) --$tBez solnca = ("Without sun").$tV chetyrjokh stenakh = ("Within four walls") ;$tMenja ty v tolpe ne uznala = ("You have not recognized me in the crowd") ;$tOkonchen prazdnyj, shumnyj den' = ("Over is the idle and clamorous day") ;$tSkuchaj = ("Be bored") ;$tElegija = ("Elegy") ;$tNad rekoj = ("Above the river") /$rModest Mussorgsky (Alexander Vassiliev, bass ; Miri Yampolsky, piano) --$tSextet in C major, op. 37.$tAllegro appassionato ;$tIntermezzo: adagio ;$tAllegro con sentimento ;$tFinale: allegro vivace, giocoso /$rErn{uml}o Dohn{acute}anyi (Tatiana Samouil, violin ; Natalia Tchitch, viola ; John Haines-Eitzen, cello ; Jeffrey Lau, clarinet ; Chezi Nir, horn ; Miri Yampolsky, piano).</t>
  </si>
  <si>
    <t>\\$oRecorded$d2013 May 22,$pBarnes Hall, Cornell University.</t>
  </si>
  <si>
    <t>00$aJohn Stetch, piano, Doug Johnson, piano :$bjazz standards for two pianos.</t>
  </si>
  <si>
    <t>0\$aJohn Stetch, piano ; Doug Johnson, piano.</t>
  </si>
  <si>
    <t>1\$aStetch, John,$eperformer.;1\$aJohnson, Doug$c(Pianist),$eperformer.</t>
  </si>
  <si>
    <t>\\$oRecorded$d2013 September 6,$pBarnes Hall, Cornell University.</t>
  </si>
  <si>
    <t>John Stetch, piano, Doug Johnson, piano: jazz standards for two pianos.</t>
  </si>
  <si>
    <t>00$aIgnacio Prego, harpsichord.</t>
  </si>
  <si>
    <t>0\$aIgnacio Prego, harpsichord.</t>
  </si>
  <si>
    <t>00$tDiferencias sobre El canto del caballero ;$tDiferencias sobre La gallarda milanesa ;$tPavana con sus glosas /$rAntonio de Cabezon --$tTiento de 1er tono ;$tCorrente Italiana /$rJuan Cabanilles --$tSuite in D major.$tPrelude ;$tAllemande ;$tCourante ;$tSarabande ;$tGaillarde ;$tChaconne /$rLouis Couperin --$tSuite from Pieces de clavecin.$tAllemande ;$tCourante ;$tGigue en rondeau ;$tLes tricotets ;$tMenuet et 2me menuet ;$tLes sauvages /$rJean-Philippe Rameau --$tSuite in G major.$tPrelude ;$tAllemande ;$tCourante ;$tSarabande /$rHenry Purcell --$tEnglish suite no. 3 in G minor, BWV 808.$tPrelude ;$tAllemande ;$tCourante ;$tSarabande ;$tGavotte I &amp; II ;$tGigue /$rJohann Sebastian Bach.</t>
  </si>
  <si>
    <t>1\$aPrego, Ignacio,$eperformer.</t>
  </si>
  <si>
    <t>\\$oRecorded$d2013 September 7,$pBarnes Hall, Cornell University.</t>
  </si>
  <si>
    <t>Ignacio Prego, harpsichord.</t>
  </si>
  <si>
    <t>00$aGuest artist, Ryu Goto, violin, with Eri Kang, piano.</t>
  </si>
  <si>
    <t>0\$aRyu Goto, violin ; with Eri Kang, piano.</t>
  </si>
  <si>
    <t>00$tPiano and violin sonata no. 9 in A major, op. 47 ("Kreutzer").$tAdagio sostenuto--presto--adagio ;$tAndante con variazioni ;$tFinale: presto /$rLudwig van Beethoven --$tViolin sonata in A major.$tAllegretto ben moderato ;$tAllegro ;$tRecitativo--fantasia ;$tAllegretto poco mosso /$rC{acute}esar Franck --$tTheme original vari{acute}e, op. 15 /$rHenryk Wieniawski.</t>
  </si>
  <si>
    <t>1\$aGoto, Ryu,$eperformer.;1\$aKang, Eri,$eperformer.</t>
  </si>
  <si>
    <t>\\$oRecorded$d2013 October 1,$pBarnes Hall, Cornell University.</t>
  </si>
  <si>
    <t>Guest artist, Ryu Goto, violin, with Eri Kang, piano.</t>
  </si>
  <si>
    <t>00$aXak Bjerken, piano, with Elizabeth Lyon, cello.</t>
  </si>
  <si>
    <t>0\$aXak Bjerken, piano ; with Elizabeth Lyon, cello.</t>
  </si>
  <si>
    <t>00$tSonata for cello and piano.$tPrologue: lent, sostenuto e molto risoluto ;$tS{acute}er{acute}ende: mod{acute}er{acute}ement anim{acute}e-- ;$tFinale: anim{acute}e, l{acute}eger et nerveux /$rClaude Debussy --$tSonata in C major, op. 102, no. 1.$tAndante--allegro vivace ;$tAdagio-- ;$tAllegro vivace /$rLudwig van Beethoven --$tTwo depositions /$rChristopher Stark --$tSonata no. 2 in F major, op. 99.$tAllegro vivace ;$tAdagio affettuoso ;$tAllegro passionato ;$tAllegro molto /$rJohannes Brahms.</t>
  </si>
  <si>
    <t>1\$aBjerken, Xak.$eperformer.;1\$aLyon, Elizabeth,$eperformer.</t>
  </si>
  <si>
    <t>\\$oRecorded$d2013 October 20,$pBarnes Hall, Cornell University.</t>
  </si>
  <si>
    <t>Xak Bjerken, piano, with Elizabeth Lyon, cello.</t>
  </si>
  <si>
    <t>00$aGuest artists: Miya Masaoka, koto/electronics, with Kenta Nagai, fretless electric guitar/hichi-riki.</t>
  </si>
  <si>
    <t>0\$aMiya Masaoka, koto/electronics ; Kenta Nagai, fretless electric guitar/hichi-riki.</t>
  </si>
  <si>
    <t>00$tSolo improvisation /$rMiya Masaoka --$tDuo improvisation /$rMiya Masaoka and Kenta Nagai.</t>
  </si>
  <si>
    <t>1\$aMasaoka, Miya,$eperformer.;1\$aNagai, Kenta,$eperformer.</t>
  </si>
  <si>
    <t>\\$oRecorded$d2013 October 22,$pBarnes Hall, Cornell University.</t>
  </si>
  <si>
    <t>Guest artists: Miya Masaoka, koto/electronics, with Kenta Nagai, fretless electric guitar/hichi-riki.</t>
  </si>
  <si>
    <t>0\$aPaul Merrill, director ; with guests Mark Taylor, conductor-arranger ; Williams Jazz Quartet.</t>
  </si>
  <si>
    <t>00$tRunning man /$rAvery Sharpe --$tRise and shine /$rRobert Glasper --$tThe very thought of you /$rRay Noble --$tCaravan /$rJuan Tizol --$tGroove merchant /$rThad Jones --$tDarn that dream /$rJimmy Van Huesen ;$rarr. Lenny Niehaus --$tEsperanza /$rJohn LaBarbera --$tOne by one /$rWayne Shorter ;$rarr. Mark Tayor --$tGoodbye yellow brick road /$rElton John ;$rarr. Taylor --$tTo the edge /$rTaylor --$tBone talk /$rTaylor --$tSoftly as in a morning sunrise /$rSigmond Romberg ;$rarr. Taylor --$tGiant steps /$rJohn Coltrane ;$rarr. Taylor.</t>
  </si>
  <si>
    <t>1\$aMerrill, Paul,$d1972-;1\$aTaylor, Mark,$d1972-$econductor.</t>
  </si>
  <si>
    <t>\\$oRecorded$d2013 October 26,$pBarnes Hall, Cornell University.</t>
  </si>
  <si>
    <t>00$aA public masterclass, Christopher Hogwood, Andrew D. White Professor-at-Large, with Les Petits Violons.</t>
  </si>
  <si>
    <t>0\$aLes Petits Violons ; Carlos Ram{acute}irez, director ; Ken Fung, curator of Baroque string instruments ; Neal Zaslaw, advisor.</t>
  </si>
  <si>
    <t>00$tConcerto grosso in D minor$g(1726) /$rFrancesco Geminiani --$tSonata in D minor, op. 5, no. 7$g(1700).$tPreludio. Vivace ;$tCorrente. Allegro ;$tSarabanda. Largo ;$tGiga. Allegro /$rArcangelo Corelli.</t>
  </si>
  <si>
    <t>1\$aRam{acute}irez, Carlos.;1\$aFung, Ken.;1\$aZaslaw, Neal,$d1939-</t>
  </si>
  <si>
    <t>\\$oRecorded$d2013 October 27,$pBarnes Hall, Cornell University.</t>
  </si>
  <si>
    <t>A public masterclass, Christopher Hogwood, Andrew D. White Professor-at-Large, with Les Petits Violons.</t>
  </si>
  <si>
    <t>0\$aCornell Chamber Orchestra ; Chris Younghoon Kim, conductor ; with guests Ariana Kim, violin ; Susan Waterbury, violin.</t>
  </si>
  <si>
    <t>00$tFive variants of "Dives and lazarus"$g(1923) /$rRalph Vaughan Williams --$tConcerto grosso no. 1$g(1977).$tPreludio: andante ;$tToccata: allegro ;$tRecitativo: lento ;$tCadenza ;$tRondo: agitato ;$tPostludio: andante--allegro--andante /$rAlfred Schnittke (with Ms. Kim and Ms. Waterbury).</t>
  </si>
  <si>
    <t>1\$aKim, Chris Younghoon,$econductor.;1\$aKim, Ariana,$eperformer.;1\$aWaterbury, Susan,$eperformer.</t>
  </si>
  <si>
    <t>\\$oRecorded$d2013 November 20,$pBarnes Hall, Cornell University.</t>
  </si>
  <si>
    <t>00$aViolin studio recital I :$bstudents of Ariana Kim.</t>
  </si>
  <si>
    <t>0\$aStudents of Ariana Kim ; with Joseph Pepper, piano.</t>
  </si>
  <si>
    <t>00$tPartita no. 3 in E major, BWV 1006.$tPreludio /$rJohann Sebastian Bach (Elaine Higashi) --$tScottish fantasy, op. 46.$tAndante sostenuto /$rMax Bruch (Rachael Comunale) --$tConcerto in E minor, op. 64.$tAllegro molto appassionato /$rFelix Mendelssohn (Thomas Collum) --$tConcerto in D major, op. 35.$tModerato nobile /$rErich Korngold (Ji Min Yang) --$tConcerto in G minor, op. 26.$tVorspiel: allegro moderato$r(Jacob Cohen) ;$tAdagio$r(Sarah McDonald) ;$tFinale: allegro energico$r(Katherine Soule) /$rBruch.</t>
  </si>
  <si>
    <t>1\$aKim, Ariana.;1\$aPepper, Joseph,$eperformer.</t>
  </si>
  <si>
    <t>\\$oRecorded$d2013 November 21,$pBarnes Hall, Cornell University.</t>
  </si>
  <si>
    <t>Violin studio recital I: students of Ariana Kim.</t>
  </si>
  <si>
    <t>00$aAn evening of Renaissance &amp; Baroque music.</t>
  </si>
  <si>
    <t>0\$aLe petit {acute}ecurie--Cornell's Renaissance Wind Band (Mat Langlois, director ; Anna Marsh, coach) ; Cornell's Viol Consort (Heather Lardin, director) ; Les petits violons--Cornell's Baroque String Orchestra (Carlos Ram{acute}irez, director ; Paul Miller, concertmaster).</t>
  </si>
  <si>
    <t>00$tPavane, from Orch{acute}esographie$g(1589) /$rThoinot Arbeau --$tImprovisations upon a Passamezzo from Terza trattado de glosas$g(1553) /$rDiego Ortiz (Stefanie Green, John Handel, Richard Rand, Sara Schaffzin, Lee Tyson, recorders ; Stanley Howard, dulcian ; Anna Marsh, drum) --$tAne lessone upon the First psalme /$rAnonymous, 16th century (Colin Barber, Cassie Sulbar{grave}an, Gregory Rosenthal, Paul Hwang) --$tConcert XLVII: Le pianel /$rJean de Sainte Colombe (David Miller, Zoe Weiss) --$tIncidental music for Courtship a-la-mode$g(1700) by David Craufurd.$tOverture ;$tAire I ;$tAire II ;$tRound O ;$tRound O minuet ;$tRound O Scotch tune /$rWilliam Croft --$tIncidental music for Amphitryon or The two sosias$g(1690) by John Dryden.$tOverture ;$tSaraband ;$tHornpipe ;$tScotch tune /$rHenry Purcell --$tConcert grosso in D minor$g(1726) after Arcangelo Corelli's Sonata in D minor, op. 5, no. 7$g(1700).$tPreludio. Vivace ;$tCorrente. Allegro ;$tSarabanda. Largo ;$tGiga. Allegro /$rFrancesco Geminiani.</t>
  </si>
  <si>
    <t>\\$oRecorded$d2013 November 26,$pBarnes Hall, Cornell University.</t>
  </si>
  <si>
    <t>An evening of Renaissance &amp; Baroque music.</t>
  </si>
  <si>
    <t>00$tFrom Exsultate, jubilate, K. 165$g(1773) :$tFulget amica dies ;$tTu virginum corona ;$tAlleluia /$rWolfgang Amadeus Mozart (Annalise Smith, soprano ; Loren Loiacono, piano) --$tLied der Delphine /$rFranz Schubert (Emily Gustafson, soprano ; Blaise Bryski, piano) --$tMaria ging aus wandern /$rJohannes Brahms ;$tFrom Edgar :$tAddio, mio dolce amor /$rGiacomo Puccini (Decker Nielsen, soprano ; Jordan Musser, piano) --$tPour ce que Plaisance est morte ;$tLe matelot qui tombe {grave}a l'eau /$rClaude Debussy (Alexander Reese, baritone ; with Ms. Loiacono) --$tFrom The medium :$tThe black swan /$rGian Carlo Menotti (Ariel Schwartz, mezzo-soprano ; with Mr. Bryski) --$tFrom Cuatro madrigales amatorios :$t{iquest}Con qu{acute}e la lavar{acute}e? ;$tDe los {acute}alamos vengo, madre /$rJoaquin Rodrigo (Emma Keteltas, soprano ; with Ms. Loiacono) --$tTwo songs, op. 76.$tLe parfum imp{acute}erissable ;$tArp{grave}ege /$rGabriel Faur{acute}e (Hilary Garnish, soprano ; with Mr. Bryski) --$tFrom Songs of travel :$tLet beauty awake ;$tThe roadside fire /$rRalph Vaughan Williams (Annalyse Moskeland, soprano ; with Mr. Bryski) --$tIl fervido desiderio ;$tDolente immagine di fille mia /$rVincenzo Bellini (Eilis Monahan, soprano ; with Mr. Musser) --$tFrom Edgar :$tO fior del giorno /$rPuccini (Emily Akpan, soprano ; with Mr. Bryski) --$tPer questa bella mano, K. 612 /$rMozart (Martin Mahoney, baritone ; with Ms. Loiacono) --$tFrom Il matrimonio segreto :$tSe fiato in cor avete /$rDomenico Cimarosa (Mr. Mahoney and Mr. Reese ; with Mr. Bryski).</t>
  </si>
  <si>
    <t>\\$oRecorded$d2013 December 2,$pBarnes Hall, Cornell University.</t>
  </si>
  <si>
    <t>00$tFrom Sonata in C minor, op. 111 :$tMaestoso--allegro con brio ed appassionato /$rLudwig van Beethoven ;$tFrom El amor brujo :$tDanza ritual del fuego = ("Ritual fire dance") /$rManuel de Falla (Eric Tan) --$tBarcarolle in F-sharp major, op. 60 /$rFr{acute}ed{acute}eric Chopin ;$tFrom Suite espa{tilde}nola, op. 47 :$tSevilla /$rIsaac Alb{acute}eniz (Fred Dong) --$tFrom Iberia, book II :$tTriana /$rAlb{acute}eniz (Vikram Potdar) --$tFrom Concerto no. 2 in C minor, op. 18 :$tModerato /$rSergei Rachmaninoff (Serim An) --$tFrom Concerto no. 1 in E minor, op. 11 :$tAllegro maestoso /$rChopin (Emily Dothe) --$tFrom J{acute}at{acute}ekok, book III :$t12 new microludes /$rGy{uml}orgy Kurt{acute}ag --$tFrom Goyescas, op. 11 :$tEl fandango de candil /$rEnrique Granados (Loren Loiacono) --$tPolonaise-fantasie in A-flat major, op. 61 /$rChopin ;$tVariations op. 41 /$rNikolai Kapustin (Kyuree Kang).</t>
  </si>
  <si>
    <t>\\$oRecorded$d2013 December 7,$pBarnes Hall, Cornell University.</t>
  </si>
  <si>
    <t>00$aWinter concert.</t>
  </si>
  <si>
    <t>00$tAziza /$rInstrumental, Arabic, composed by Mohammad Abdel Wahab --$tKana me /$rBulgarian Roma folk song --$tA la una yo nasi /$rLadino folk song --$tAda sahileri /$rInstrumental, Turkish and Greek versions --$tStopa kai s' to ksanaleo = ("I told you and I'll tell you again) /$rGreek --$tHabibi ya einy /$rEgyptian, composed by George Yazbek --$tMaach /$rPersian traditional --$tAnush yares heratza /$rArmenian, composed by Udi Hrant Kenkulian --$tMadagh hokoot /$rArmenian folk dance --$tDarildin mi g{uml}ul{uml}um--hariklaki /$rTurkish &amp; Greek versions.</t>
  </si>
  <si>
    <t>\\$oRecorded$d2013 December 8,$pBarnes Hall, Cornell University.</t>
  </si>
  <si>
    <t>Winter concert.</t>
  </si>
  <si>
    <t>00$tFrom Sonata no. 1 in E minor for cello and piano, op. 38 ;$tAllegretto quasi menuetto ;$tAllegro /$rJohannes Brahms (Charis Lin, cello ; Blaise Bryski, piano) --$tEtude in C-sharp minor, op. 10, no. 4 /$rFr{acute}ed{acute}eric Chopin (Jiacong Xu, piano) --$tFrom Trio in E minor for piano, violin and cello, op. 90 ("Dumky") :$tLento maestoso ;$tPoco adagio /$rAnton{acute}in Dvo{caron}r{acute}ak (Loren Loiacono, piano ; Akito Nicol, violin ; Min Keun Park, cello) --$tFrom Sonata no. 2 in F major for cello and piano, op. 99 :$tAllegro vivace ;$tAdagio affetuoso /$rBrahms (Daniel Cho, cello ; Serim An, piano).</t>
  </si>
  <si>
    <t>\\$oRecorded$d2013 December 9,$pBarnes Hall, Cornell University.</t>
  </si>
  <si>
    <t>00$aNew morse code.</t>
  </si>
  <si>
    <t>0\$aHannah Collins, cello ; Michael Compitello, percussion.</t>
  </si>
  <si>
    <t>00$tStuttered chant /$rDavid Lang --$tBoris Kerner /$rCaroline Shaw --$tPostlude /$rJustin Tierney --$tCaught by the sky with wire.$tThe dance ;$tHugging himself for days, and never getting an answer ;$tThose with the longest shadows ;$tTied together with this ;$tAgain, the little girl with her bird ;$tHis heart, exploded with wire ;$tIn a year, when she can speak again /$rNick Didkovsky --$tClapping music /$tSteve Reich --$tSongs of the mouse people.$tCommon squeaking (made apparent by its delicacy) ;$tThat peace we yearn for ;$tEvery disturbance is an opportunity ;$tA thousand pairs of shoulders tremble (under a burden actually meant for one) ;$tLaughter stops (when we see Josephine) /$rMartin Bresnick --$tIs it Auburn?$tJust please let me know and that's all I ask from you ;$tIs it auburn? /$rRobert Honstein (Nicholas DiEugenio, violin ; Xak Bjerken, piano).</t>
  </si>
  <si>
    <t>1\$aCollins, Hannah,$eperformer.;1\$aCompitello, Michael,$eperformer.</t>
  </si>
  <si>
    <t>\\$oRecorded$d2014 January 29,$pBarnes Hall, Cornell University.</t>
  </si>
  <si>
    <t>New morse code.</t>
  </si>
  <si>
    <t>00$aJohn Stetch, piano, Felix Jarrar, piano.</t>
  </si>
  <si>
    <t>0\$aJohn Stetch, piano ; Felix Jarrar, piano.</t>
  </si>
  <si>
    <t>00$tToccata and fugue on a theme by Mozart in G minor /$rFelix Jarrar (Mr. Jarrar) --$tFrom Sonata no. 13 in B-flat major, K. 333 :$tAndante cantabile /$rWolfgang Amadeus Mozart ;$rarr. John Stetch (Mr. Stetch) --$tCapriccio no. 2 /$rJoseph Anton Steffan (Mr. Jarrar) --$tFrom Italian concerto, BWV 971 :$tPresto /$rJohann Sebastian Bach ;$rarr. Stetch (Mr. Stetch) --$tEstampes, L. 100.$tPagodes ;$tLa soir{acute}ee dans Grenade ;$tJardins sous la pluie /$rClaude Debussy (Mr. Jarrar) --$tPolonaise in A-flat major ("Heroic") /$rFr{acute}ed{acute}eric Chopin ;$rarr. Stetch --$tTwo-piano improvisation$r(Mr. Jarrar and Mr. Stetch).</t>
  </si>
  <si>
    <t>1\$aStetch, John,$eperformer.;1\$aJarrar, Felix,$eperformer.</t>
  </si>
  <si>
    <t>\\$oRecorded$d2014 January 31,$pBarnes Hall, Cornell University.</t>
  </si>
  <si>
    <t>John Stetch, piano, Felix Jarrar, piano.</t>
  </si>
  <si>
    <t>0\$aKyuree Kang, piano.</t>
  </si>
  <si>
    <t>00$tPiano sonata in A major, op. 2, no. 2.$tAllegro vivace ;$tLargo appassionato ;$tScherzo: allegretto ;$tRondo: grazioso /$rLudwig van Beethoven --$tEtude in A-flat major, op. 10, no. 10 /$rFr{acute}ed{acute}eric Chopin --$tPrelude and fugue in D major, BWV 874 /$rJohann Sebastian Bach --$tPolonaise-fantasie in A-flat major, op. 61 /$rChopin --$tVariations op. 41 /$rNikolai Kapustin.</t>
  </si>
  <si>
    <t>1\$aKang, Kyuree,$eperformer.</t>
  </si>
  <si>
    <t>\\$oRecorded$d2014 February 2,$pBarnes Hall, Cornell University.</t>
  </si>
  <si>
    <t>00$aMichael Compitello, percussion :$bdramas/games.</t>
  </si>
  <si>
    <t>0\$aMichael Compitello, percussion ; with guests Ashley Bathgate, cello ; Hannah Collins, cello ; Iktus Piano-Percussion Duo (Denise Fillion, piano ; Chris Graham, percussion).</t>
  </si>
  <si>
    <t>00$tGesang der J{uml}unglinge = ("Song of the youths"), for tape /$rKarlheinz Stockhausen --$tMatch /$rMauricio Kagel (Ms. Bathgate ; Ms. Collins ; Mr. Compitello) --$tKontakte = ("Contacts") /$rStockhausen (Iktus Piano-Percussion Duo ; Kevin Ernste, electronics).</t>
  </si>
  <si>
    <t>1\$aCompitello, Michael,$eperformer.;1\$aBathgate, Ashley,$eperformer.;1\$aCollins, Hannah,$eperformer.;1\$aFillion, Denise,$eperformer.;1\$aGraham, Chris,$eperformer.</t>
  </si>
  <si>
    <t>\\$oRecorded$d2014 February 8,$pBarnes Hall, Cornell University.</t>
  </si>
  <si>
    <t>Michael Compitello, percussion: dramas/games.</t>
  </si>
  <si>
    <t>00$tFrom Piano sonata no. 2, "Concord, Mass., 1840-60" :$tThe Alcotts /$rCharles Ives --$tSix bagatelles, op. 126.$tAndante con moto ;$tAllegro ;$tAndante ;$tPresto ;$tQuasi allegretto ;$tPresto--andante amabile e con moto--tempo I /$rLudwig van Beethoven --$tPiano sonata no. 3, "Sonata semplice"$g(2014).$tTempo di minuetto ;$tLargo e mesto ;$tInterludio tragico ;$tOstinato automatico ;$tFugue (for Christopher Stark) ;$tEpilogue: andante quasi moderato /$rNiccolo Athens --$tFrom 7 {acute}etudes for piano$g(1999-2001) :$t{acute}Etude no. 2 ;$t{acute}Etude no. 6 /$rPascal Dusapin --$tTwo-handed storytelling, for piano and pre-recorded sounds$g(2012) /$rChristopher Stark --$t(fay {commab}ce que vouldras)$g(2005) /$rJohn Zorn.</t>
  </si>
  <si>
    <t>\\$oRecorded$d2014 February 21,$pBarnes Hall, Cornell University.</t>
  </si>
  <si>
    <t>00$aGuest duo.</t>
  </si>
  <si>
    <t>0\$aJill Dreeben, flute ; Peter Clemente, guitar.</t>
  </si>
  <si>
    <t>00$tSonata in C major, BWV 1033.$tAndante ;$tAllegro ;$tAdagio ;$tMenuet I ;$tMenuet II /$rJohann Sebastian Bach --$tCanyon echos.$tDance ;$tSerenade ;$tShe mourns ;$tHe returns /$rKatherine Hoover --$tHistoire du tango.$tBordel 1900 ;$tCaf{acute}e 1930 ;$tNight-club 1960 /$rAstor Piazzolla --$tMonhegan suite.$tPrelude: 12 nautical miles ;$tSunrise at Burnt Head ;$tLobster Cove ;$tDay trippers ;$tThe trails to the headlands ;$tThe library / Jackie and Edwards ;$tSunset at the lighthouse ;$tEvening: friends and family ;$tEpilogue--dream: winter on the island /$rJohn Kusiak.</t>
  </si>
  <si>
    <t>1\$aDreeben, Jill,$eperformer.;1\$aClemente, Peter Arthur,$eperformer.</t>
  </si>
  <si>
    <t>\\$oRecorded$d2014 February 22,$pBarnes Hall, Cornell University.</t>
  </si>
  <si>
    <t>Guest duo.</t>
  </si>
  <si>
    <t>00$aJ.S. Bach and the lute.</t>
  </si>
  <si>
    <t>0\$aPaul O'Dette, baroque lute.</t>
  </si>
  <si>
    <t>00$tPi{grave}eces pour la Luth {grave}a Monsieur Schouster, BWV 995.$tPrelude--tr{grave}es vite ;$tAllemande ;$tCourante ;$tSarabande ;$tGavotte I &amp; II en rondeaux ;$tGigue /$rJohann Sebastian Bach --$tPartita in E major (transposed to F major), BWV 1006a.$tPrelude ;$tLoure ;$tGavotte en rondeau ;$tMinuet I &amp; II ;$tBour{acute}ee ;$tGigue /$rJ.S. Bach --$tSuite in c minor$g(1706).$tFantasia ;$tAllemande ;$tCourante ;$tGavotte ;$tSarabande ;$tMinuet ;$tGigue /$rSylvius Leopold Weiss --$tSonata in G minor, BWV 1001.$tAdagio ;$tFuga--allegro ;$tSiciliana ;$tPresto /$rJ.S. Bach.</t>
  </si>
  <si>
    <t>1\$aO'Dette, Paul,$d1954-$eperformer.</t>
  </si>
  <si>
    <t>\\$oRecorded$d2014 February 23,$pBarnes Hall, Cornell University.</t>
  </si>
  <si>
    <t>J.S. Bach and the lute.</t>
  </si>
  <si>
    <t>00$aEnsemble X.</t>
  </si>
  <si>
    <t>00$tPillaging music /$rNico Muhly (David Friend, keyboards ; Michael Compitello, percussion) --$tO king /$rLuciano Berio (Judith Kellock, soprano ; Ariana Kim, violin ; Elizabeth Lyon, cello ; Juliana May Pepinsky, flute ; Richard Faria, clarinet ; David Friend, piano ; Steven Stucky, conductor) --$tHallelujah junction /$rJohn Adams (Ryan MacEvoy McCullough, piano I ; Claudia Chan, piano II) --$tTruffle hymn /$rAnders Hillborg (Ariana Kim, violin ; Elizabeth Lyon, cello ; Juliana May Pepinsky, flute ; Xak Bjerken, piano) --$tMemories (Ives) ;$tThe circus band (Ives) ;$tTom sails away (Ives) ;$tOld home days (Ives) ;$tGrantchester (Brooke) ;$tCharlie Rutlag ("Kid" O'Malley) ;$tSerenity (Whittier) ;$tAt the river (Lowry) ;$tEvening (Milton) ;$tIn the night /$rCharles Ives ;$rarr. Sebastian Gottschick (Judith Kellock, soprano ; Robert Isaacs, countertenor ; Marc Webster, bass ; Members of the Cornell University Glee Club).</t>
  </si>
  <si>
    <t>\\$oRecorded$d2014 March 2,$pBarnes Hall, Cornell University.</t>
  </si>
  <si>
    <t>Ensemble X.</t>
  </si>
  <si>
    <t>00$aEn chordais.</t>
  </si>
  <si>
    <t>0\$aKyriakos Petras, violin ; Kyriakos Kalaitzidis, oud, voice ; Drosos Koutsokostas, voice, lute ; Alkis Zopoglou, quanun ; Petros Papageorgiou, percussion.</t>
  </si>
  <si>
    <t>00$tBeikos, tune from Smyrna --$tT' aidonia tis anatolis = ("The nightingales of the east")$g(Greek folk song) /$rfrom codice Iviron monastery 1203b (early 17th c.) --$tTraditional songs and melodies from Asia Minor, Constantinople and Smyrna$g(19th- early 20th) --$tBam, tis triantafylias ta fylla = ("Rose petals") ;$tMatia mou = ("My eyes") ;$tAidinikos karsilamas = ("Karsilamas dance from Aidini") ;$tSe kainourgia varka bika = ("I got into a new boat") ;$tTatavliano hasapiko = ("Hasapiko dance from Tatavli-Constantinople) ;$tPolitissa mou emorfi = ("My lovely Constantinopolitan girl") ;$tPaliambelo ;$tI poli ke o Vosporos = ("Constantinoplpe and the Bosphorus--sousta dance) --$tNight /$rAlkis Zopoglou, contemporary composition --$tThe golden sheaf of time /$rKyriakos Kalaitzidis, contemporary composition --$tGallop /$rKyriakos Kalaitzidis, contemporary composition --$tKarotseris = ("Carriage driver"), song from Constantinople.</t>
  </si>
  <si>
    <t>1\$aPetras, Kyriakos,$eperformer.;1\$aKalaitzidis, Kyriakos,$eperformer.;1\$aKoutsokostas, Drosos,$eperformer.;1\$aZopoglou, Alkis,$eperformer.;1\$aPapageorgiou, Petros,$eperformer.</t>
  </si>
  <si>
    <t>\\$oRecorded$d2014 March 4,$pBarnes Hall, Cornell University.</t>
  </si>
  <si>
    <t>En chordais.</t>
  </si>
  <si>
    <t>0\$aCornell Chamber Orchestra ; Chris Younghoon Kim, conductor ; with guests Richard Faria, clarinet ; Joseph Phibbs, composer.</t>
  </si>
  <si>
    <t>00$tClarinet concerto$g(2009).$tLargo ;$tAnimato ;$tNotturno (vocalise) /$rJoseph Phibbs (with Mr. Faria) --$tAncient airs and dances, suite no. 3$g(1932).$tItaliana (anonymous) ;$tArie di corte (Jean-Baptiste Besard) ;$tSiciliana (anonymous) ;$tPassacaglia (Lodovico Roncalli) /$rOttorino Respighi.</t>
  </si>
  <si>
    <t>1\$aKim, Chris Younghoon,$econductor.;1\$aFaria, Richard,$eperformer.;1\$aPhibbs, Joseph,$d1974-$eperformer.</t>
  </si>
  <si>
    <t>\\$oRecorded$d2014 March 8,$pBarnes Hall, Cornell University.</t>
  </si>
  <si>
    <t>00$aD.M.A. lecture-recital.</t>
  </si>
  <si>
    <t>0\$aDavid Friend, piano.</t>
  </si>
  <si>
    <t>00$tFrom J{acute}at{acute}ekok, volume I-II :$t({uml}ot kis zongoradarab) = ("Five little piano pieces") ;$tVeszeked{acute}es (1) = ("Quarrelling (1)") ;$tN{acute}emaj{acute}at{acute}ek (Veszedked{acute}es 2) = ("Dumb-show (Quarrelling 2)") ;$tVir{acute}ag az ember... (1b) = ("Flowers we are, frail flowers... (1b)") ;$t...a csillag is vir{acute}ag... = ("...flowers also the stars...") ;$tHommage {grave}a Kadosa, 12 mikrol{acute}udium = ("12 microludes") /$rGy{uml}orgy Kurt{acute}ag --$tFrom Mikrokosmos, volumes I-III, Sz. 107, BB 105 :$tLass{acute}u t{acute}anc = ("Slow dance") ;$tPentat{acute}on dallam = ("Pentatonic melody") ;$tT{uml}ort akkordok = ("Broken chords") /$rB{acute}ela Bart{acute}ok --$tFrom J{acute}at{acute}ekok, volume III :$tJ{acute}at{acute}ek a v{acute}egtelennel = ("Play with infinity") ;$t12 {acute}uj mikrol{acute}udium = ("12 new microludes") /$rKurt{acute}ag --$tFrom Mikrokosmos, volumes IV-VI, Sz. 107, BB 105 :$tFelhangok = ("Harmonics") ;$tDudamuzsika = ("Bagpipe") ;$tHat t{acute}anc bolg{acute}ar ritmusban, #6 = ("Six dances in Bulgarian rhythm, #6") /$rBart{acute}ok --$tFrom J{acute}at{acute}ekok, volume V-VI :$tVir{acute}ag az ember... (Ill{acute}es {acute}Arp{acute}ad eml{acute}ek{acute}ere) = ("Flowers we are...(in memoriam {acute}Arp{acute}ad Ill{acute}es") ;$tN{acute}eh{acute}any f{dblac}usz{acute}al Martyn Kl{acute}ara eml{acute}ekezet{acute}ere = ("Grassblades in memory of Kl{acute}ara Martyn") ;$t...humble regard sur Olivier Messiaen... (a) ;$t...humble regard sur Olivier Messiaen... (b) ;$tSzemt{dblac}ol-szembe = ("Face to face") ;$tVir{acute}ag nuri{acute}anak (a) = ("A flower for Nuria (a)") ;$tVir{acute}ag nuri{acute}anak (b) = ("A flower for Nuria (b)") ;$tAn apocryphal hymn (in the style of Alfred Schnittke), for Yvar Mikashoff) /$rKurt{acute}ag.</t>
  </si>
  <si>
    <t>\\$oRecorded$d2014 March 11,$pBarnes Hall, Cornell University.</t>
  </si>
  <si>
    <t>D.M.A. lecture-recital.</t>
  </si>
  <si>
    <t>0\$aPatrick Braga, Jasmine Edison, and Paul Hwang, directors.</t>
  </si>
  <si>
    <t>00$tSchneetanz, from op. 24 /$rPatrick Braga (Patrick Braga, piano) --$tIn skies we meet$g(2012) /$rEric Ye (Sarah McDonald and Jacob Cohen, violins ; Andrea Jin, viola ; Yena Kang, cello ; Aaron Gittelman, bass) --$tFantasy of hearts$g(2012) /$rYe (Sarah McDonald and Jacob Cohen, violins ; Andrea Jin, viola ; Yena Kang, cello ; Aaron Gittelman, bass ; Jeffrey Lau, clarinet ; James Knight, horn ; Serim An, piano) --$tLa tricotea: a chamber opera, op. 25, opening scenes /$rBraga (Emily Gustafson and Claire Lender, sopranos ; Michael Gross, countertenor ; Patrick Weill and Becket Harney, tenors ; Christian Waibel, bass ; Jacob Cohen and Sarah McDonald, violins ; Paul Hwang, violin ; Patrick Braga, piano/harpsichord).</t>
  </si>
  <si>
    <t>1\$aBraga, Patrick.;1\$aEdison, Jasmine.;1\$aHwang, Paul.</t>
  </si>
  <si>
    <t>\\$oRecorded$d2014 March 13,$pBarnes Hall, Cornell University.</t>
  </si>
  <si>
    <t>00$aHonors thesis concert.</t>
  </si>
  <si>
    <t>0\$aErik Rego, songwriter.</t>
  </si>
  <si>
    <t>00$tInto a dream ;$tThe things you do ;$tShe won't know ;$tLet's stay this far apart ;$tPiece by piece ;$tA thing that could have been ;$tSomewhere for you to be ;$tCanvas on the wall ;$tBringing me down ;$tWhat a lovely day$r(Erik Rego, guitar, vocals ; Zach Hempstead, keyboard ; Adam Beckwith, percussion ; Michael Charles, bass ; Roshun Alur, tenor saxophone ; Justin Charles, trumpet ; Frank Gonzalez, trombone ; Sara Birmingham, vocals ; Jacob Cohen, fiddle).</t>
  </si>
  <si>
    <t>1\$aRego, Erik,$eperformer.</t>
  </si>
  <si>
    <t>\\$oRecorded$d2014 March 16,$pBarnes Hall, Cornell University.</t>
  </si>
  <si>
    <t>Honors thesis concert.</t>
  </si>
  <si>
    <t>00$aGuest artist, Gilbert Kalish, piano.</t>
  </si>
  <si>
    <t>0\$aGilbert Kalish, piano ; with Miri Yampolsky, piano.</t>
  </si>
  <si>
    <t>00$tIn the mists.$tAndante ;$tMolto adagio ;$tAndantino ;$tPresto /$rLeo{caron}s Jan{acute}a{caron}cek --$tSuite no. 2 for two pianos, op. 17.$tIntroduction ;$tValse ;$tRomance ;$tTarantelle /$rSergei Rachmaninoff (with Ms. Yampolsky) --$tPiano sonata no. 2, Concord, Mass., 1840-60.$tEmerson ;$tHawthorne ;$tThe Alcotts ;$tThoreau /$rCharles Ives.</t>
  </si>
  <si>
    <t>1\$aKalish, Gilbert,$eperformer.;1\$aYampolsky, Miri,$eperformer.</t>
  </si>
  <si>
    <t>Guest artist, Gilbert Kalish, piano.</t>
  </si>
  <si>
    <t>00$aElizabeth Shuhan, flute, with Siu Yan Luk, piano, Zachary Sweet, cello.</t>
  </si>
  <si>
    <t>0\$aElizabeth Shuhan, flute ; with Siu Yan Luk, piano ; Zachary Sweet, cello.</t>
  </si>
  <si>
    <t>00$tFirst sonata for flute and piano, H. 306.$tAllegro moderato ;$tAdagio ;$tAllegro poco moderato /$rBohuslav Martin{ring}u (with Ms. Luk) --$tTrio in G minor for flute, cello and piano, op. 63.$tAllegro moderato ;$tScherzo: allegro vivace ;$tSch{uml}afers klage = ("Shepherd's lament) : andante espressivo ;$tFinale: allegro /$rCarl Maria Von Weber (with Mr. Sweet and Ms. Luk) --$tSonata for flute and piano.$tAllegro assai ;$tLento e molto espressivo ;$tPresto /$rSamuel Zyman (with Ms. Luk).</t>
  </si>
  <si>
    <t>1\$aShuhan, Elizabeth,$eperformer.;1\$aLuk, Siu Yan,$d1981-$eperformer.;1\$aSweet, Zachary,$eperformer.</t>
  </si>
  <si>
    <t>\\$oRecorded$d2014 March 17,$pBarnes Hall, Cornell University.</t>
  </si>
  <si>
    <t>Elizabeth Shuhan, flute, with Siu Yan Luk, piano, Zachary Sweet, cello.</t>
  </si>
  <si>
    <t>00$aGuest artist, Matthew Bengston, piano, with John Haines-Eitzen, cello, Ariana Kim, violin.</t>
  </si>
  <si>
    <t>0\$aMatthew Bengston, piano ; John Haines-Eitzen, cello ; Ariana Kim, violin.</t>
  </si>
  <si>
    <t>00$tSuite for solo violoncello.$tPreludio--fantasia ;$tSardana (danza) ;$tIntermezzo e danza finale /$rGaspar Cassad{acute}o --$tCanci{acute}on y danza, no. 7 /$rFederico Mompou --$tFrom Iberia, book 3 :$tEl Albaic{acute}in /$rIsaac Alb{acute}eniz --$tSuite de canciones y danzas, for cello and piano$g(2008).$tPreludio ;$tCanci{acute}on triste ;$tDanza r{acute}apida ;$tCanci{acute}on de amor ;$tDanza final /$rRoberto Sierra --$tPiano trio in D minor, op. 120.$tAllegro, ma non troppo ;$tAndantino ;$tAllegro vivo /$rGabriel Faur{acute}e.</t>
  </si>
  <si>
    <t>1\$aBengston, Matthew,$eperformer.;1\$aHaines-Eitzen, John,$eperformer.;1\$aKim, Ariana,$eperformer.</t>
  </si>
  <si>
    <t>\\$oRecorded$d2014 March 19,$pBarnes Hall, Cornell University.</t>
  </si>
  <si>
    <t>Guest artist, Matthew Bengston, piano, with John Haines-Eitzen, cello, Ariana Kim, violin.</t>
  </si>
  <si>
    <t>00$a23rd annual Cornell jazz festival.</t>
  </si>
  <si>
    <t>0\$aCornell University jazz faculty ; with guest Gary Smulyan, baritone saxophone ; Paul Merrill, trumpet ; Joe Salzano, alto sax ; Dino Losito, piano ; Peter Chwazik, bass, guitar ; Jordan Morton, bass, vocals ; Greg Evans, drums.</t>
  </si>
  <si>
    <t>00$a"Selections will be announced from the stage; there will be a short intermission."--Program</t>
  </si>
  <si>
    <t>1\$aSmulyan, Gary,$eperformer.;1\$aMerrill, Paul,$d1972-$eperformer.;1\$aSalzano, Joe,$eperformer.;1\$aLosito, Dino,$eperformer.;1\$aChwazik, Peter,$eperformer.;1\$aMorton, Jordan,$eperformer.;1\$aEvans, Greg,$eperformer.</t>
  </si>
  <si>
    <t>\\$oRecorded$d2014 March 21,$pBarnes Hall, Cornell University.</t>
  </si>
  <si>
    <t>23rd annual Cornell jazz festival.</t>
  </si>
  <si>
    <t>0\$aCornell University Jazz Band ; Gussman Sextet ; Paul Merrill, director ; with guest Josh Evans, trumpet.</t>
  </si>
  <si>
    <t>00$tBud Powell /$rChick Corea --$tI have a dream /$rHerbie Hancock --$tFunkallero /$rBill Evans --$tUna mas /$rKenny Dorham (with Mr. Evans) --$tCatch Phrase /$rSteve Brown --$tChenga de saudade /$rVinicius de Moraes/Antonio Carlos Jobim ;$rarr. Mark Taylor ;$rEng. lyrics Jon Hendricks/Jessie Cavanaugh (Tessa Buono, vocals) --$tProject S /$rJimmy Heath --$tAlbany ave /$rJosh Evans --$tPrayer for the innocent /$rEvans --$tSeven steps to heaven /$rVictor Feldman ;$rarr. Ray Brown (with Mr. Evans).</t>
  </si>
  <si>
    <t>1\$aMerrill, Paul,$d1972-;1\$aEvans, Josh,$eperformer.</t>
  </si>
  <si>
    <t>\\$oRecorded$d2014 March 22,$pBarnes Hall, Cornell University.</t>
  </si>
  <si>
    <t>00$aRyan MacEvoy McCullough, piano :$ba childish sense of time.</t>
  </si>
  <si>
    <t>0\$aRyan MacEvoy McCullough, piano.</t>
  </si>
  <si>
    <t>00$tPiano sonata no. 1, Arcata, CA$g(2007).$tModerato ritmico ;$tLargo--poco animato ;$tToccata agitato ;$tShibui--a dirge in memory of my mentor, Deborah Clasquin$g(2009) ;$tDrive-thru etudes, book 1, Upland, CA$g(2008-11).$tFive finger discout (etude on a "five-finger" position) ;$tButton masher (etude on clusters) ;$tScratch record (etude for sostenuto pedal) ;$tDoor-to-door (stride piano etude) ;$tPadua (etude on fluctuating intervals) ;$tKalili hamana (etude for thumbs and pinkies only) /$rDante De Silva --$t Nemo sleeps$g(2011).$tan invitation to slumberland ;$tstilts ;$tthe pie-eaters ;$tNemo pleads to father time ;$tsnow falls in the valley of silence (Nemo holds his breath) ;$tLunatix, and the rising bed ;$tas fast as a bed can run ;$tNemo steals a kiss from the queen of the glass people /$rJohn Liberatore --$tChants de terre et de ciel$g(1938).$tBail avec me (pour ma femme) ;$tAntienne du silence (pour le jour des Anges gardiens) ;$tDanse du b{acute}eb{acute}e-Pilule (pour mon petit Pascal) ;$tArc-en-ciel d'innocence (pour mon petit Pascal) ;$tMinuit pile et face (pour la mort) ;$tR{acute}esurrection (pour le jour de P{circ}aques) /$rOlivier Messiaen (with Lucy Fitz Gibbon, soprano).</t>
  </si>
  <si>
    <t>1\$aMcCullough, Ryan MacEvoy,$eperformer.</t>
  </si>
  <si>
    <t>\\$oRecorded$d2014 March 23,$pBarnes Hall, Cornell University.</t>
  </si>
  <si>
    <t>Ryan MacEvoy McCullough, piano: a childish sense of time.</t>
  </si>
  <si>
    <t>00$aMaster class with Jason Wang, tenor.</t>
  </si>
  <si>
    <t>0\$aBlaise Bryski, Jordan Musser, piano.</t>
  </si>
  <si>
    <t>00$tFrom Messiah, HWV 56 :$tThe people that walked in darkness /$rGeorge Frideric Handel (Martin Mahoney, baritone) --$tFrom Folk songs arrangements, vol. 1, British Isles :$tThe Salley gardens /$rarr. Benjamin Britten (Eilis Monahan, soprano) --$tFrom La clemenza di Tito, K. 621 :$tParto, parto, ma tu, ben mio /$rWolfgang Amadeus Mozart (Carolyn Krupski, soprano ; Jeffrey Lau, clarinet) --$tFrom Five Hebrew love songs :$tKala, Kalla /$rEric Whitacre (Annalyse Moskeland, soprano ; Sarah McDonald, violin) --$tFrom Mass :$tA simple song /$rLeonard Bernstein (Soobin Han, tenor) --$tFrom Le nozze di Figaro :$tDeh vieni, non tardar /$rMozart (Emma Kateltas, soprano) --$tFrom Serse :$tOmbra mai fu /$rHandel (Lee Tyson, mezzo-soprano) --$tFrom M{uml}orike-Lieder (Eduard M{uml}orike) :$tDas verlassene M{uml}agdlein /$rHugo Wolf (Emily Gustafson, soprano).</t>
  </si>
  <si>
    <t>1\$aWang, Jason.;1\$aBryski, Blaise,$eperformer.;1\$aMusser, Jordan,$eperformer.</t>
  </si>
  <si>
    <t>\\$oRecorded$d2014 March 25,$pBarnes Hall, Cornell University.</t>
  </si>
  <si>
    <t>Master class with Jason Wang, tenor.</t>
  </si>
  <si>
    <t>00$aXak Bjerken, piano, with guest Karl Paulnack, piano.</t>
  </si>
  <si>
    <t>0\$aXak Bjerken, piano ; with guest Karl Paulnack, piano.</t>
  </si>
  <si>
    <t>00$tEphemera /$rJesse Jones --$tFantasy in C major, D. 760 ("Wanderer") /$rFranz Schubert --$tVisions de l'Amen$g(1943).$tAmen de la cr{acute}eation ;$tAmen des {acute}etoiles, de la plante a l'anneau ;$tAmen de l'agonie de J{acute}esus ;$tAmen du d{acute}esir ;$tAmen des anges, des saints, du chant des oiseaux ;$tAmen du judgement ;$tAmen de la consummation /$rOlivier Messiaen (Mr. Paulnack, piano I ; Mr. Bjerken, piano II).</t>
  </si>
  <si>
    <t>1\$aBjerken, Xak,$eperformer.;1\$aPaulnack, Karl,$eperformer.</t>
  </si>
  <si>
    <t>\\$oRecorded$d2014 March 27,$pBarnes Hall, Cornell University.</t>
  </si>
  <si>
    <t>Xak Bjerken, piano, with guest Karl Paulnack, piano.</t>
  </si>
  <si>
    <t>0\$aTevin Conner, flute ; with Isabella Wang, flute ; Elizabeth Shuhan, flute ; Sophie Ruff, oboe ; Tyler Ehrlich, clarinet ; Derek Maseloff, horn ; Jason Lee, bassoon.</t>
  </si>
  <si>
    <t>00$tAndante in C major, K. 315 /$rWolfgang Amadeus Mozart --$tSix pieces for flute and piano.$tSong of the ashuge ;$tLullaby ;$tDance ;$tIn the Azerbaijan Mountains ;$tAt the spring ;$tNocturne /$rFikret Amirov --$tFrom Flute trio in B minor, op. 90 :$tAllegro non tanto /$rFriedrich Kuhlau --$tFrom 24 caprices for solo violin, op. 1 :$tModerato /$rNiccol{grave}o Paganini --$tFrom Quintet for winds no. 3 :$tVery fast /$rDavid Maslanka --$tSonatine /$rPierre Sancan.</t>
  </si>
  <si>
    <t>1\$aConner, Tevin,$eperformer.;1\$aWang, Isabella,$eperformer.;1\$aShuhan, Elizabeth,$eperformer.;1\$aRuff, Sophie,$eperformer.;1\$aEhrlich, Tyler,$eperformer.;1\$aMaseloff, Derek,$eperformer;1\$aLee, Jason,$eperformer.</t>
  </si>
  <si>
    <t>\\$oRecorded$d2014 April 7,$pBarnes Hall, Cornell University.</t>
  </si>
  <si>
    <t>00$tEyelids are islands /$rTonia Ko --$tTorch song (sonnet III) /$rLoren Loiacono (Judith Kellock, soprano) --$tIn the cloud forest /$rNiccolo D. Athens.</t>
  </si>
  <si>
    <t>\\$oRecorded$d2014 April 12,$pBarnes Hall, Cornell University.</t>
  </si>
  <si>
    <t>100</t>
  </si>
  <si>
    <t>245</t>
  </si>
  <si>
    <t>511</t>
  </si>
  <si>
    <t>505</t>
  </si>
  <si>
    <t>700</t>
  </si>
  <si>
    <t>518</t>
  </si>
  <si>
    <t>Original Folder Name</t>
  </si>
  <si>
    <t>2009918_Bryski</t>
  </si>
  <si>
    <t>20091007_Stark_Ding</t>
  </si>
  <si>
    <t>20091015_Cassatt_String_Quartet</t>
  </si>
  <si>
    <t>20091023_Angela_Early_Damien_Mahiet</t>
  </si>
  <si>
    <t>20091107_Steven_Stucky</t>
  </si>
  <si>
    <t>20091108_Contrapunkt</t>
  </si>
  <si>
    <t>20091109_Langlois_Brandy</t>
  </si>
  <si>
    <t>20091111_Stefania_Neonato</t>
  </si>
  <si>
    <t>20091115_Student_Chamber_Music_Recital</t>
  </si>
  <si>
    <t>20091116_Faculty_Chamber_Music_Concert</t>
  </si>
  <si>
    <t>20091120_Haydn_Festival_Day_1</t>
  </si>
  <si>
    <t>20091121_Haydn_Festival_Day_2</t>
  </si>
  <si>
    <t>20091212_D.M.A_Recital_Stuart_Paul_Duncan</t>
  </si>
  <si>
    <t>2009122_Voice_Students_of_Judith_Kellock</t>
  </si>
  <si>
    <t>2009123_Studio_Recital_Piano_Students_of_Xak_Bjerken</t>
  </si>
  <si>
    <t>2009128_Student_Chamber_Music_Recital</t>
  </si>
  <si>
    <t>2009121_Student_Chamber_Music_Recital</t>
  </si>
  <si>
    <t>20100129_Brave_New_Works</t>
  </si>
  <si>
    <t>20100204_Anastasio</t>
  </si>
  <si>
    <t>20100214_CU_Jazz</t>
  </si>
  <si>
    <t>20100221_Wu_DiEugenio</t>
  </si>
  <si>
    <t>20100301_Bandy_Kuster_Langlois</t>
  </si>
  <si>
    <t>20100302_Miri_Ariadne</t>
  </si>
  <si>
    <t>20100307_Tang</t>
  </si>
  <si>
    <t>20100311_CCCP</t>
  </si>
  <si>
    <t>0100131_Graduate_Works</t>
  </si>
  <si>
    <t>20100314_KBLE</t>
  </si>
  <si>
    <t>20100318_Bjerken_and_Bryski</t>
  </si>
  <si>
    <t>20100402_Senior_Honors_Recital</t>
  </si>
  <si>
    <t>20100409_The_Soldiers_Tale</t>
  </si>
  <si>
    <t>20100414_Sezi_Seskir</t>
  </si>
  <si>
    <t>20100417_Festival_Chamber_Orchestra</t>
  </si>
  <si>
    <t>20100425_Piano_Students_of_Xak_Bjerken</t>
  </si>
  <si>
    <t>20100427_Student_Chamber_Music_Recital</t>
  </si>
  <si>
    <t>20100429_Fortepiano</t>
  </si>
  <si>
    <t>20100501_Transcending_Boundaries</t>
  </si>
  <si>
    <t>20100502_Voice_Students_of_Judith_Kellock</t>
  </si>
  <si>
    <t>20100503_Student_Chamber_Music_Recital</t>
  </si>
  <si>
    <t>20100504_Cornell_Chamber_Singers</t>
  </si>
  <si>
    <t>20100505_Les_Petits_Violons</t>
  </si>
  <si>
    <t>20100506_Ensemble_Paris_Lodron</t>
  </si>
  <si>
    <t>20100508_Violin_Students</t>
  </si>
  <si>
    <t>20100509_Contrapunkt</t>
  </si>
  <si>
    <t>20100510_Student_Chamber_Music_Recital</t>
  </si>
  <si>
    <t>20100511_Senior_Recital</t>
  </si>
  <si>
    <t>20100512_Seskir_and_Barbato</t>
  </si>
  <si>
    <t>20100917_Burman</t>
  </si>
  <si>
    <t>20100923_Lee</t>
  </si>
  <si>
    <t>20101005_Lin</t>
  </si>
  <si>
    <t>20101011_Sears_Memorial</t>
  </si>
  <si>
    <t>20101024_Bryski</t>
  </si>
  <si>
    <t>20101107_Contrapunkt</t>
  </si>
  <si>
    <t>20101108_Wadsworth</t>
  </si>
  <si>
    <t>20101113_CCCP</t>
  </si>
  <si>
    <t>20101114_Chamber_Orchestra</t>
  </si>
  <si>
    <t>20101129_Student_Chamber</t>
  </si>
  <si>
    <t>2010121_Les_Petits_Violons</t>
  </si>
  <si>
    <t>20101202_Voice_Students</t>
  </si>
  <si>
    <t>20101205_Xak_Students</t>
  </si>
  <si>
    <t>20101207_Student_Chamber</t>
  </si>
  <si>
    <t>20101210_Anastasio_Recital</t>
  </si>
  <si>
    <t>20110128_Shoenberg_Concert_I</t>
  </si>
  <si>
    <t>20110130_Schoenberg_Concert_III</t>
  </si>
  <si>
    <t>20110305_Argento</t>
  </si>
  <si>
    <t>20110306_Argento</t>
  </si>
  <si>
    <t>20110316_Simkin_and_Yampolsky</t>
  </si>
  <si>
    <t>20110328_West_Kellock_Bryski</t>
  </si>
  <si>
    <t>20110331_CCCP_Momenta</t>
  </si>
  <si>
    <t>20110404_Malcom_Bilson</t>
  </si>
  <si>
    <t>20110409_Festival_Chamber_Orchestra</t>
  </si>
  <si>
    <t>20110414_Daniel_Anastasio_with_Joseph_Lin</t>
  </si>
  <si>
    <t>20110421_SOTA_Tonne_Feeney</t>
  </si>
  <si>
    <t>20110422_The_State_of_the_Art_Electroacoustic_Music_Festival</t>
  </si>
  <si>
    <t>20110423_EA_Music_Festival_3</t>
  </si>
  <si>
    <t>20110424_SCMR</t>
  </si>
  <si>
    <t>20110424_Fiona_Dooley_and_Miriam_Nussbaum</t>
  </si>
  <si>
    <t>20110425_Ryan_Gallagher</t>
  </si>
  <si>
    <t>20110426_Student_Chamber_Music_Recital</t>
  </si>
  <si>
    <t>20110427_Xak_Bjerken_Students</t>
  </si>
  <si>
    <t>20110430_Joseph_Lin_Students</t>
  </si>
  <si>
    <t>20110501_Judith_Kellock_Students</t>
  </si>
  <si>
    <t>20110502_Contrapunkt</t>
  </si>
  <si>
    <t>20110503_Chamber_Singers</t>
  </si>
  <si>
    <t>20110504_Les_Petits_Violons</t>
  </si>
  <si>
    <t>20110909_John_Stetch</t>
  </si>
  <si>
    <t>20110918_Malcolm_Bilson</t>
  </si>
  <si>
    <t>20110923_John_HainesEitzen</t>
  </si>
  <si>
    <t>20110926_Choi_Williams</t>
  </si>
  <si>
    <t>20110927_Unsworth</t>
  </si>
  <si>
    <t>20111003_Sudden_Sound</t>
  </si>
  <si>
    <t>20111014_Xak_Bjerken</t>
  </si>
  <si>
    <t>20111026_Amit_Gilutz_Jesse_Jones</t>
  </si>
  <si>
    <t>2011116_Contrapunkt</t>
  </si>
  <si>
    <t>20111111_Eitzen,_Yampolsky_DiEugenio</t>
  </si>
  <si>
    <t>20111114_Albek_Duo</t>
  </si>
  <si>
    <t>20111116_Eric_Nathan</t>
  </si>
  <si>
    <t>20111119_CCO</t>
  </si>
  <si>
    <t>20111128_Student_Chamber_Music</t>
  </si>
  <si>
    <t>20111203_CU_Jazz_Band</t>
  </si>
  <si>
    <t>20111205_Stu_Cham_Recital</t>
  </si>
  <si>
    <t>2011124_Voice_Students_of_Judith_Kellock</t>
  </si>
  <si>
    <t>2011126_Piano_Students_of_Xak_Bjerken</t>
  </si>
  <si>
    <t>20111120_CMEMME</t>
  </si>
  <si>
    <t>20120127_Miri_Yampolsky,_Carmit_Zori_Hillel_Zori</t>
  </si>
  <si>
    <t>20120129_Yampolsky_Zori</t>
  </si>
  <si>
    <t>20120204_Ensemble_X</t>
  </si>
  <si>
    <t>20120211_Frederic_Lacroix</t>
  </si>
  <si>
    <t>20120212_Contrapunkt_Art_Concert</t>
  </si>
  <si>
    <t>20120217_Andrew_Zhou</t>
  </si>
  <si>
    <t>20120218_CCCP</t>
  </si>
  <si>
    <t>20120221_Athayde,_DiEugenio,_Richman</t>
  </si>
  <si>
    <t>20120229_Fred_Frith_Annie_Lewandoski</t>
  </si>
  <si>
    <t>20120304_Mimi_Solomon</t>
  </si>
  <si>
    <t>20120331_Festival_Chamber_Orchestra</t>
  </si>
  <si>
    <t>20120415_Cornell_Contemporary_Chamber_Players</t>
  </si>
  <si>
    <t>20120415_Garrett_Biedermann</t>
  </si>
  <si>
    <t>20120418_New_Works_for_String_Quartet_Gamelan_Instruments</t>
  </si>
  <si>
    <t>20120420_Liza_Sobel</t>
  </si>
  <si>
    <t>20120421_Jazz_Festival</t>
  </si>
  <si>
    <t>20120422_Cornell_Chamber_Orchestra</t>
  </si>
  <si>
    <t>20120428_Contrapunkt</t>
  </si>
  <si>
    <t>20120429_Piano_Students_of_Mimi_Solomon_and_Miri_Yamolsky</t>
  </si>
  <si>
    <t>20120507_Student_Chamber_Music_Recital</t>
  </si>
  <si>
    <t>20120512_MCTS2</t>
  </si>
  <si>
    <t>20120521_Mayfest_II</t>
  </si>
  <si>
    <t>20120522_Mayfest_III</t>
  </si>
  <si>
    <t>20120523_Mayfest_IV</t>
  </si>
  <si>
    <t>20120915_Sezi_Seskir</t>
  </si>
  <si>
    <t>20120925_Chris_Corsano</t>
  </si>
  <si>
    <t>20120927_Christine_Kwak</t>
  </si>
  <si>
    <t>20121003_CU_Wind_Ensemble</t>
  </si>
  <si>
    <t>20121010_Mike_Lee</t>
  </si>
  <si>
    <t>20121020_Faculty_Chamber_Music</t>
  </si>
  <si>
    <t>20121021_Allison_Dromgold_Adams</t>
  </si>
  <si>
    <t>20121027_CU_Jazz_Band</t>
  </si>
  <si>
    <t>20121102_Lisa_Hilton</t>
  </si>
  <si>
    <t>20121103_Contrapunkt</t>
  </si>
  <si>
    <t>20121104_Contemporary_Chamber</t>
  </si>
  <si>
    <t>20121111_Xak_Bjerken</t>
  </si>
  <si>
    <t>20121117_Songs_of_Heggie_and_Scheer</t>
  </si>
  <si>
    <t>20121118_Cornell_Chamber_Orchestra</t>
  </si>
  <si>
    <t>20121118_Student_Chamber_Music_Recital</t>
  </si>
  <si>
    <t>20121119_Students_of_Ariana_Kim</t>
  </si>
  <si>
    <t>20121127_Student_Chamber</t>
  </si>
  <si>
    <t>20121128_Xak_Bjerken</t>
  </si>
  <si>
    <t>20121201_Kellock_Students</t>
  </si>
  <si>
    <t>20121202_Harold_Hagopian</t>
  </si>
  <si>
    <t>20121204_CU_Jazz_Ensemble</t>
  </si>
  <si>
    <t>20121208_David_Friend</t>
  </si>
  <si>
    <t>20130203_Bjerken,_Copes,_Lichten</t>
  </si>
  <si>
    <t>20130208_Andrew_Zhou</t>
  </si>
  <si>
    <t>20130209_Michael_Compitello</t>
  </si>
  <si>
    <t>20130213_Momenta_Quartet</t>
  </si>
  <si>
    <t>20130215_Laura_Melton</t>
  </si>
  <si>
    <t>20130216_John_Stetch</t>
  </si>
  <si>
    <t>20130221_Chord_Box</t>
  </si>
  <si>
    <t>20130304_Shuhan</t>
  </si>
  <si>
    <t>20130309_Dolce_Suono</t>
  </si>
  <si>
    <t>20130313_Kim_and_HainesEitzer</t>
  </si>
  <si>
    <t>20130314_Imsdahl_and_Imsdahl</t>
  </si>
  <si>
    <t>20130326_David_Friend</t>
  </si>
  <si>
    <t>20130328_Emily_Dura</t>
  </si>
  <si>
    <t>20130401_Bjerken; 20130401_Kim</t>
  </si>
  <si>
    <t>20130406_Festival_Chamber_Orchestra</t>
  </si>
  <si>
    <t>20130409_Lorraine_Fitzmaurice</t>
  </si>
  <si>
    <t>20130414_Doane_and_Bjerken</t>
  </si>
  <si>
    <t>20130415_McDonnell</t>
  </si>
  <si>
    <t>20130417_LPV</t>
  </si>
  <si>
    <t>20130419_CU_Jazz_Festival</t>
  </si>
  <si>
    <t>20130421_JACK_Quartet</t>
  </si>
  <si>
    <t>20130422_JACK_Quartet</t>
  </si>
  <si>
    <t>20130423_O_Donnell</t>
  </si>
  <si>
    <t>20130427_McEwen</t>
  </si>
  <si>
    <t>20130427_PRISM</t>
  </si>
  <si>
    <t>20130428_Studio_342</t>
  </si>
  <si>
    <t>20130429_Ariana_Kim</t>
  </si>
  <si>
    <t>20130430_Cornell_Chamber_Singers</t>
  </si>
  <si>
    <t>20130501_CMEMME</t>
  </si>
  <si>
    <t>20130505_Cornell_Gamelan_Ensemble</t>
  </si>
  <si>
    <t>20130505_Student_Chamber_Music</t>
  </si>
  <si>
    <t>20130506_Bjerken</t>
  </si>
  <si>
    <t>20130507_Student_Chamber_Music</t>
  </si>
  <si>
    <t>20130511_Andrew_Zhou</t>
  </si>
  <si>
    <t>20130519_Mayfest</t>
  </si>
  <si>
    <t>20130521_Mayfest</t>
  </si>
  <si>
    <t>20130522_Mayfest</t>
  </si>
  <si>
    <t>20130906_Stetch</t>
  </si>
  <si>
    <t>20130907_Ignacio_Prego</t>
  </si>
  <si>
    <t>20131001_Ryu_Goto</t>
  </si>
  <si>
    <t>20131020_Bjerken_and_Lyon</t>
  </si>
  <si>
    <t>20131022_Masaoka_and_Nagai</t>
  </si>
  <si>
    <t>20131026_CU_Jazz_Band</t>
  </si>
  <si>
    <t>20131027_Hogwood_Masterclass</t>
  </si>
  <si>
    <t>20131120_CCO</t>
  </si>
  <si>
    <t>20131121_Ariana_Kim_Students</t>
  </si>
  <si>
    <t>20131126_Renaissance_and_Baroque</t>
  </si>
  <si>
    <t>20131202_Judith_Kellock</t>
  </si>
  <si>
    <t>20131207_BjerkenStudents</t>
  </si>
  <si>
    <t>20131208_Middle_Eastern</t>
  </si>
  <si>
    <t>20131209_Student_Chamber_Recital</t>
  </si>
  <si>
    <t>20140129_Collins_and_Compitello</t>
  </si>
  <si>
    <t>20140131_Stetch_Jarrar</t>
  </si>
  <si>
    <t>20140202_Kyuree_Kang_Recital</t>
  </si>
  <si>
    <t>20140208_Compitello</t>
  </si>
  <si>
    <t>20140221_Andrew_Zhou</t>
  </si>
  <si>
    <t>20140222_Dreeben_Clemente</t>
  </si>
  <si>
    <t>20140223_O_Dette_Lute</t>
  </si>
  <si>
    <t>20140302_Ensemble_X</t>
  </si>
  <si>
    <t>20140304_En_Chordais</t>
  </si>
  <si>
    <t>20140308_Cornell_Chamber_Orchestra</t>
  </si>
  <si>
    <t>20140311_David_Friend</t>
  </si>
  <si>
    <t>20140313_Contrapunkt</t>
  </si>
  <si>
    <t>20140316_Erik_Rego</t>
  </si>
  <si>
    <t>20140316_Gilbert_Kalish</t>
  </si>
  <si>
    <t>20140317_Elizabeth_Shuhan</t>
  </si>
  <si>
    <t>20140319_Matthew_Bengston</t>
  </si>
  <si>
    <t>20140321_Gary_Smulyan</t>
  </si>
  <si>
    <t>20140322_CU_Jazz_Band</t>
  </si>
  <si>
    <t>20140323_Ryan_McCullough</t>
  </si>
  <si>
    <t>20140325_Jason_Wang_Master_Class</t>
  </si>
  <si>
    <t>20140327_Xaj_Bjerken_Piano</t>
  </si>
  <si>
    <t>20140407_Tevin_Conner_Recital</t>
  </si>
  <si>
    <t>20140412_Festival_Chamber_Orchestra</t>
  </si>
  <si>
    <t>20101122_Jazz_Ensembles; 20101122_Jazz_Ensembles 2</t>
  </si>
  <si>
    <t>20091113_Cornell_Contemporary_Chamber_Players</t>
  </si>
  <si>
    <t>2009926_Ensemble_X</t>
  </si>
  <si>
    <t>0\$a1st-3rd works: Kyuree Kang, piano.;0\$a4th work: Sarah McDonald, violin ; Paul Miller, viola ; Gregory Chu, cello ; Tom Leeson, double bass ; Danielle Sims, clarinet ; William Voge, horn ; Marion Quien, bassoon.</t>
  </si>
  <si>
    <t>00$tPrelude and fugue in D major, BWV 874 /$rJohann Sebastian Bach --$tPiano sonata in A major, op. 2, no. 2 /$rLudwig van Beethoven --$tVariations, op. 41 /$rNikolai Kapustin --$tSeptet in E-flat major, op. 20$g(1800) /$rBeethoven.</t>
  </si>
  <si>
    <t>\\$oRecorded$d2013 November 24,$pBarnes Hall, Cornell University.</t>
  </si>
  <si>
    <t>0\$aCornell Contemporary Chamber Players (Tonia Ko and Loren Loiacono, directors).</t>
  </si>
  <si>
    <t>00$tBrush Creek.$tDawn /$rCorey Keating (Ryan McCullough, piano) --$tPiano sonata no. 2$g(2010) /$rNiccolo Athens (Euntaek Kim, piano) --$t...and again...$g(2010, rev. 2013) /$rLouis Chiappetta (Ariana Kim, violin ; Elizabeth Lyon, cello ; Rebecca Tobin, clarinet ; Xak Bjerken, piano) --$tAlbatross$g(2013) /$rLoren Loiacono (Ariana Kim, violin ; Elizabeth Lyon, cello ; Rebecca Tobin, clarinet ; Loren Loiacono, piano) --$tRelics I$g(2010) /$rMichael Small (Ryan McCullough, piano).</t>
  </si>
  <si>
    <t>1\$aKo, Tonia,$d1988-;1\$aLoiacono, Loren,$d1989-</t>
  </si>
  <si>
    <t>\\$oRecorded$d2013 November 23,$pBarnes Hall, Cornell University.</t>
  </si>
  <si>
    <t>0\$aPatrick Weill, tenor ; with Katie Ahrens, piano.</t>
  </si>
  <si>
    <t>00$tLiederkreis, op. 24.$tMorgens steh' ich auf und frage ;$tEs treibt mich hin ;$tIch wandelte unter den B{uml}aumen ;$tLieb' Liebchen ;$tSch{uml}one Wiege meiner Leiden ;$tWarte, warte wilder Schiffsman ;$tBerg' und Burgen schaun herunter ;$tAnfangs wollt ich fast verzagen ;$tMit Myrten und Rose /$rRobert Alexander Schumann --$tAutomne ;$tLe secret ;$tLes berceaux /$rGabriel Faur{acute}e --$tIl fervido desiderio /$rVincenzo Bellini ;$tIntorno all'idol mio /$rMarco Antonio Cesti ;$tIl mio bel foco /$rFrancesco Bartolomeo Conti --$tThree Shakespeare songs, op. 6.$tCome away, death ;$tO mistress mine ;$tBlow, blow thou winter wind /$rRoger Quilter.</t>
  </si>
  <si>
    <t>1\$aWeill, Patrick,$eperformer.;1\$aAhrens, Katie,$eperformer.</t>
  </si>
  <si>
    <t>\\$oRecorded$d2014 April 15,$pBarnes Hall, Cornell University.</t>
  </si>
  <si>
    <t>00$aSenior honors concert.</t>
  </si>
  <si>
    <t>0\$aRebecca Lomnicky, scottish fiddle ; accompanied by David Brewer.</t>
  </si>
  <si>
    <t>1\$aLomnicky, Rebecca,$eperformer.;1\$aBrewer, David,$eperformer.</t>
  </si>
  <si>
    <t>\\$oRecorded$d2014 April 13,$pBarnes Hall, Cornell University.</t>
  </si>
  <si>
    <t>0\$aVikram Potdar, piano.</t>
  </si>
  <si>
    <t>00$tFrom Iberia, book II :$tTriana /$rIsaac Alb{acute}eniz --$tFantasy in C minor, K. 475 /$rWolfgang Amadeus Mozart --$tFrom Rapsodie espagnole :$tFeria /$rMaurice Ravel (with Fred Dong, piano II) --$tGaspard de la nuit.$tOndine ;$tLe gibet ;$tScarbo /$rRavel.</t>
  </si>
  <si>
    <t>1\$aPotdar, Vikram,$eperformer.</t>
  </si>
  <si>
    <t>\\$oRecorded$d2014 April 16,$pBarnes Hall, Cornell University.</t>
  </si>
  <si>
    <t>0\$aJeffrey Lau, clarinet ; with Frederick Dong, piano ; Kyuree Kang, piano ; Carolyn Krupski, soprano ; David Landy, clarinet.</t>
  </si>
  <si>
    <t>00$tSonatina for clarinet and piano, op. 29.$tAllegro con brio ;$tAndantino ;$tFurioso /$rMalcolm Arnold (with Ms. Kang) --$tFrom La clemenza di Tito, K. 621 :$tParto, parto, ma tu, ben mio /$rWolfgang Amadeus Mozart (with Ms. Krupski and Mr. Dong) --$tSolo de Concours /$rAndr{acute}e Messager (with Ms. Kang) --$tConcerto for two clarinets in E-flat major, op. 91.$tAllegro ;$tAdagio ;$tAlla polacca /$rFranz Krommer (with Mr. Landy and Mr. Dong).</t>
  </si>
  <si>
    <t>1\$aLau, Jeffrey,$eperformer.;1\$aDong, Frederick,$eperformer.;1\$aKang, Kyuree,$eperformer.;1\$aKrupski, Carolyn,$eperformer.;1\$aLandy, David,$eperformer.</t>
  </si>
  <si>
    <t>\\$oRecorded$d2014 April 20,$pBarnes Hall, Cornell University.</t>
  </si>
  <si>
    <t>00$aGuest artist, Vesselin Gellev, violin.</t>
  </si>
  <si>
    <t>0\$aVesselin Gellev, violin ; with pianists Xak Bjerken and Miri Yampolsky.</t>
  </si>
  <si>
    <t>00$tViolin sonata no. 2, Sz. 76$g(1922).$tMolto moderato ;$tAllegretto /$rB{acute}ela Bart{acute}ok --$tPlush earth in four pieces$g(2014).$tpart ;$tjewel ;$tpart ;$tmud /$rTonia Ko --$tPartita$g(1984).$tAllegro giusto ;$tAd libitum ;$tLargo ;$tAd libitum ;$tPresto /$rWitold Lutoslawski (with Ms. Yampolsky) --$tStout with another man's song$g(2014).$tCanto ;$tCommentary /$rLoren Loiacono --$tViolin sonata no. 1, Sz. 75$g(1921).$tAllegro appoassionato ;$tAdagio ;$tAllegro /$rBart{acute}ok.</t>
  </si>
  <si>
    <t>1\$aGellev, Vesselin,$eperformer.;1\$aBjerken, Xak,$eperformer.;1\$aYampolsky, Miri,$eperformer.</t>
  </si>
  <si>
    <t>\\$oRecorded$d2014 April 21,$pBarnes Hall, Cornell University.</t>
  </si>
  <si>
    <t>1\$aAthens, Niccolo.</t>
  </si>
  <si>
    <t>10$aD.M.A. recital.</t>
  </si>
  <si>
    <t>0\$aNiccolo D. Athens, composer.</t>
  </si>
  <si>
    <t>00$tNative of the sun$g(2012)$g(cantata on texts by William Stafford)$r(Steven Stull, baritone ; Roger Moseley, piano) --$tFantasy-duo$g(2013)$r(Martiros Shakhzadyan, violin ; Ryan MacEvoy McCullough, piano) --$tPiano sonata no. 3$g(2014).$tTempo di menuetto ;$tLargo e mesto ;$tIntermezzo tragico ;$tOstinato automatico ;$tFugue (for Chris Stark) ;$tEpilogue$r(Andrew Zhou, piano) --$tPiano trio$g(2011).$tPreludio ;$tPassacaglia ;$tScherzo-finale$r(Martiros Shakhzadyna, violin ; Elizabeth Lyon, cello ; Ryan MacEvoy McCullough, piano).</t>
  </si>
  <si>
    <t>\\$oRecorded$d2014 April 23,$pBarnes Hall, Cornell University.</t>
  </si>
  <si>
    <t>0\$aBlaise Bryski, piano ; various performers.</t>
  </si>
  <si>
    <t>00$tWith rue my heart is laden /$rSamuel Barber (Decker Nielsen, soprano) --$tThe crucifixion, from Hermit songs /$rBarber ;$tWill there really be a morning /$rRicky Ian Gordon (Emily Akpan, soprano) --$tFrom Cuatro madrigales amatorios :$tVos me mat{acute}ateis ;$t{iquest}De d{acute}onde ven{acute}is, amore? /$rJoaquin Rodrigo (Emma Keteltas, soprano) --$tAuf Fl{uml}ugeln des Gesanges, op. 34, no. 2 ;$tFerne, op. 9, no. 9 /$rFelix Mendelssohn (Martin Mahoney, baritone) --$tMed en primulaveris, from 5 songs, op. 26 ;$tSolveigs sang, from Tre sanger fra "Peer gynt" /$rEdvard Grieg (Annalyse Moskeland, soprano) --$tFrom Die Zauberfl{uml}ote :$tEin M{uml}adchen oder Weibchen /$rWolfgang Amadeus Mozart (Papageno: Alexander Reese, baritone) --$tEinerlei, op. 69, no. 3 ;$tWiegenlied, op. 41, no. 1 /$rRichard Strauss (Annalise Smith, soprano ; Loren Loiacono, piano) --$tFrom The medium :$tThe black swan /$rGian Carlo Menotti (Monica: Lee Tyson, soprano) --$tFrom Mass :$tA simple song /$rLeonard Bernstein (Soobin Han, tenor) --$tFrom Cosi fan tutte :$tIn uomini /$rMozart (Despina: Eilis Monahan, soprano) --$tFrom Goethe-Lieder :$tDie Bekehrte /$rHugo Wolf (Emily Gustafson, soprano) --$tFrom Le nozze di Figaro :$tPorgi, amor, qualche ristoro /$rMozart (Countess: Decker Nielsen, soprano) --$tFrom La clemenza di Tito :$tParto, parto, ma tu, ben mio /$rMozart (Carolyn Krupski, soprano ; Jeffrey Lau, clarinet).</t>
  </si>
  <si>
    <t>1\$aKellock, Judith.;1\$aBryski, Blaise,$eperformer.</t>
  </si>
  <si>
    <t>\\$oRecorded$d2014 April 27,$pBarnes Hall, Cornell University.</t>
  </si>
  <si>
    <t>04$aLes petits violons :$bthe sacred and the profane.</t>
  </si>
  <si>
    <t>0\$aLes petits violons ; Paul Miller, director.</t>
  </si>
  <si>
    <t>00$tSonata XI, from Fidicinium sacro-profanum$g(Nuremberg, 1683) /$rHeinrich Ignaz Franz von Biber --$tCantata BWV 153, "Schau, lieber Gott, wie meine Feind"$g(Leipzig, 1724).$tChoral: "Schau lieber Gott" ;$tRecitativo (alto): "Mein liebster Gott" ;$tArioso (bass): "F{uml}urchte dich nicht" ;$tRecitativo (tenor): "Du sprichst zwar" ;$tChoral: "Und ob gleich alle Teufel" ;$tAria (tenor): "St{uml}urmt nur, st{uml}urmt" ;$tRecitativo (bass): "Getrost! Mein Herz" ;$tAria (alto): "Sol lich meinen Lebenslauf" ;$tChoral: "Drum will ich" /$rJohann Sebastian Bach (Annalise Smith, soprano ; Robert Isaacs, alto ; Nathan McEwen, tenor ; David Tinervia, bass) --$tBurlesque de Quixotte, TWV 55:G10$g(1765?).$tOverture ;$tThe awakening of Don Quixote ;$tHis attack on the windmills ;$tHis amorous sighs for Princess Dulcine ;$tSancho Panza mocked ;$tRosinante galloping--the gallop of Sancho Panza's mule ;$tDon Quixote at rest /$rGeorg Philipp Telemann.</t>
  </si>
  <si>
    <t>1\$aMiller, Paul V.</t>
  </si>
  <si>
    <t>\\$oRecorded$d2014 April 29,$pBarnes Hall, Cornell University.</t>
  </si>
  <si>
    <t>00$aPiano students of Xak Bjerken :$bthe piano as orchestra.</t>
  </si>
  <si>
    <t>00$tRapsodie espagnole$g(1907-08).$tFeria: assez anim{acute}e /$rMaurice Ravel (Vikram Potdar ; Fred Dong) --$tNocturnes$g(1899).$tNuages /$rClaude Debussy ;$rarr. Ravel (David Friend ; Eric Tan) --$tThe rite of spring$g(1913).$tThe adoration of the earth /$rIgor Stravinsky (Loren Loiacono ; Kyuree Kang) --$tSymphonic dances, op. 45$g(1940).$tNon allegro /$rSergei Rachmaninoff (Emily Dothe ; Serim An) --$tLa valse$g(1920) /$rRavel (Andrew Zhou ; Ryan McCullough).</t>
  </si>
  <si>
    <t>\\$oRecorded$d2014 April 30,$pBarnes Hall, Cornell University.</t>
  </si>
  <si>
    <t>0\$aChristopher J. Miller, director ; with featured guest singers Peni Candra Rini and Jessika Kenney ; and guest instrumentalists I. M. Harjito and Anne Stebinger.</t>
  </si>
  <si>
    <t>00$tLadrang Wilujeng, laras slendro pathet manyura --$tGendhing kemanak Anglir Mendhung, continuing to ketawang Langen Gita, laras pelog pathet barang --$tKetawang Kasatriyan, laras slendro pathet sanga$r(Class of Music 1341) --$tLancaran Tropong Bang, laras pelog pathet nem$r(Class of Music 1341) --$tGendhing Kembang Gayam, continuing to ladrang Kembang kates, laras pelog pathet nem --$tLadrang Pangkur, continuing to ayak-ayakan, srepegan, and palaran Pangkur, Dhandhanggula, and Pucung, laras slendro pathet sanga --$tLagu Pang Pung, laras pelog pathet barang (Nartosabdo)$r(Class of Music 1341) --$tLadrang Sumyar, laras pelog pathet barang --$tInggah Kinanthi Juru Demung, laras slendro pathet manyura.</t>
  </si>
  <si>
    <t>1\$aMiller, Chris,$d1983-$eperformer.;1\$aRini, Peni Candra,$eperformer.;1\$aKenney, Jessika,$eperformer.;1\$aHarjito, I. M.,$eperformer.;1\$aStebinger, Anne,$eperformer.</t>
  </si>
  <si>
    <t>\\$oRecorded$d2014 May 3,$pBarnes Hall, Cornell University.</t>
  </si>
  <si>
    <t>00$tFive Hebrew love songs.$tTemuna = ("A picture") ;$tKala kalla = ("Light bride") ;$tLarov = ("Mostly") ;$tEyze shelleg! = ("What snow!") ;$tRakut = ("Tenderness") /$rEric Whitacre (Annalyse Moskeland, soprano ; Sarah McDonald, violin ; Dietmar Friesenegger, piano) --$tFrom String quintet in C major, D. 956 :$tAllegro ma non troppo /$rFranz Schubert (Gene Hu and Alice Meng, violins ; Ryan Kwak, viola ; Zach Wu and Jaime Lee, cellos) --$tFrom Six morceaux, op. 51 :$tValse de salon /$rPyotr Ilyich Tchaikovsky (Jiacong Xu, piano) --$tFrom String quartet in E minor, op. 83 :$tAllegro moderato /$rEdward Elgar (Rachael Comunale and HaeSoo Cheon, violins ; Andrea Jin, viola ; Jaime Lee, cello) --$tFrom Piano trio no. 1 in D minor, op. 32 :$tAllegro moderato /$rAnton Arensky (Serim An, piano ; Sarah McDonald, violin ; Min Keun Park, cello).</t>
  </si>
  <si>
    <t>\\$oRecorded$d2014 May 5,$pBarnes Hall, Cornell University.</t>
  </si>
  <si>
    <t>00$tPiano sonata in C minor, op. 111.$tMaestoso--allegro con brio ed appassionato ;$tArietta: adagio molto, semplice e cantabile /$rLudwig van Beethoven (Eric Tan, piano) --$tFrom Sonata for cello and piano in G minor, op. 65 :$tAllegro moderato ;$tScherzo /$rFr{acute}ed{acute}eric Chopin (Lawren Wooten, cello ; Jordan Musser, piano) --$tFrom Sonata for violin and piano in G major, op. 78 :$tVivace ma non troppo /$rJohannes Brahms (Jonathan Park, violin ; Rain Zhou, piano) --$tTrio for clarinet, viola and piano in E-flat major, K. 498 ("Kegelstatt").$tAndante ;$tMenuetto ;$tRondeaux: allegretto /$rWolfgang Amadeus Mozart (Jeffrey Lau, clarinet ; Niccolo Athens, viola ; Frederick Dong, piano) --$tFrom Piano trio in G minor, op. 17.$tAllegro moderato ;$tAndante /$rClara Schumann (Kyuree Kang, piano ; Jonathan Park, violin ; Charis Lin, cello).</t>
  </si>
  <si>
    <t>\\$oRecorded$d2014 May 6,$pBarnes Hall, Cornell University.</t>
  </si>
  <si>
    <t>0\$aRebecca Dugal, soprano ; with Blaise Bryski, piano.</t>
  </si>
  <si>
    <t>00$tAn Chlo{uml}e, K. 524 /$rWolfgang Amadeus Mozart --$tGeheimes, op. 14, no. 2 ;$tSt{uml}andchen, D. 957, no. 4 /$rFranz Schubert --$tSt{uml}anchen, op. 106, no. 1 /$rJohannes Brahms --$tAh, mai non cessate /$rStefano Donaudy --$tLa promessa /$rGioacchino Rossini --$tMalinconia, ninfa gentile /$rVincenzo Bellini --$tFrom Don Giovanni, K. 527 :$tBatti, batti, o bel masetto /$rMozart --$tWeep you no more, op. 12, no. 1 /$rRoger Quilter --$tPretty ring time /$rPeter Warlock --$tChanson d'amour, op. 27, no. 1 ;$tLes roses d'ispahan, op. 39, no. 4 /$rGabriel Faur{acute}e --$tNuit d'{acute}etoiles /$rClaude Debussy.</t>
  </si>
  <si>
    <t>1\$aDugal, Rebecca,$eperformer.;1\$aBryski, Blaise,$eperformer.</t>
  </si>
  <si>
    <t>\\$oRecorded$d2014 May 9,$pBarnes Hall, Cornell University.</t>
  </si>
  <si>
    <t>1\$aBach, Johann Sebastian,$d1685-1750.</t>
  </si>
  <si>
    <t>00$aFugue windows.</t>
  </si>
  <si>
    <t>0\$aMatthew Hall, harpsichord.</t>
  </si>
  <si>
    <t>00$tPrelude in D minor, BWV 539 / 1 --$tContrapunctus 1, The art of fugue, BWV 1080 / 1 --$tFrench suite no. 1 in D minor, BWV 812.$tAllemande ;$tCourante ;$tSarabande ;$tMenuet I--menuet II ;$tGigue --$tContrapunctus 6 per diminutionem in stylo francese, The art of fugue, BWV 1080 / 6 --$tContrapunctus 10, The art of fugue, BWV 1080 / 10 --$tItalian concerto.$t[Tempo ordinario] ;$tAndante ;$tPresto --$tChromatic fantasy in C minor, BWV 906 --$tContrapunctus 8, The art of fugue, BWV 1080 / 8.</t>
  </si>
  <si>
    <t>1\$aHall, Matthew,$eperformer.</t>
  </si>
  <si>
    <t>\\$oRecorded$d2014 May 10,$pBarnes Hall, Cornell University.</t>
  </si>
  <si>
    <t>0\$aFrederick Dong, piano ; Moriah Son, violin.</t>
  </si>
  <si>
    <t>00$tPiano sonata in C major, Hob. XVI:50.$tAllegro /$rJoseph Haydn --$tPiano sonata in B-flat major, D. 960.$tAndante sostenuto /$rFranz Schubert --$tViolin sonata no. 3 in D minor, op. 108.$tAllegro ;$tAdagio ;$tUn poco presto e con sentimento ;$tPresto agitato /$rJohannes Brahms (with Vikram Potdar, piano) --$tBarcarolle, op. 60 /$rFr{acute}ed{acute}eric Chopin --$tPartita no. 3 in E major for solo violin, BWV 1006.$tPreludio /$rJohann Sebastian Bach --$tSonata no. 2 in A minor for solo violin, op. 27 ("Jacques Thibaud").$tObsession--prelude: poco vivace /$rEug{grave}ene Ysa{uml}ye --$tTrio in E-flat major, K. 498 ("Kegelstatt").$tAndante ;$tMenuetto ;$tRondeaux: allegretto /$rWolfgang Amadeus Mozart (with Jeffrey Lau, clarinet ; Niccolo Athens, viola).</t>
  </si>
  <si>
    <t>1\$aDong, Frederick,$eperformer.;1\$aSon, Moriah,$eperformer.</t>
  </si>
  <si>
    <t>\\$oRecorded$d2014 May 11,$pBarnes Hall, Cornell University.</t>
  </si>
  <si>
    <t>00$tDanse sacr{acute}ee et danse profane, for harp and string quartet /$rClaude Debussy (Florence Sitruk, harp ; Nicholas DiEugenio, violin I ; Ariana Kim, violin II ; Guy Ben-Ziony, viola ; John Haines-Eitzen, cello) --$tKaddish, from Two Hebrew melodies /$rMaurice Ravel ;$rarr. David Johnstone (Zvi Plesser, cello ; members of the Cornell Chamber Orchestra ; Chris Younghoon Kim, conductor) --$tLa valse, a choreographic poem for two pianos /$rRavel (Ryan McCullough and Andrew Zhou, pianos) --$tPiano quartet no. 1 in G minor, op. 25.$tAllegro ;$tIntermezzo ;$tAndante con moto ;$tRondo a la Zingarese /$rJohannes Brahms (Xiao-Dong Wang, violin ; Guy Ben-Ziony, viola ; Zvi Plesser, cello ; Miri Yampolsky, piano).</t>
  </si>
  <si>
    <t>\\$oRecorded$d2014 May 17,$pBarnes Hall, Cornell University.</t>
  </si>
  <si>
    <t>00$aMayfest.$pProgram II.</t>
  </si>
  <si>
    <t>0\$aXak Bjerken and Miri Yampolsky, artistic directors ; Ruth Holton, soprano ; Malcolm Bilson, fortepiano.</t>
  </si>
  <si>
    <t>00$tGeistliche Lieder (G. C. Schemelli).$tIn der Passionszeit ;$tGethsemane ;$tAn Pfingsten ;$tVon Gottes G{uml}ute /$rJohann Sebastian Bach --$tRondo in D minor, Wq 59/4 /$rCarl Philipp Emanuel Bach --$tGeistliche Lieder.$tBusslied (Christian F{uml}urchtegott Gellert) ;$tDemut (Gellert) ;$tDer Fr{uml}uhling (Christoph Christian Sturms) ;$tDer Tag des Weltgerichts (Sturms) ;$tWider den {uml}Ubermut (Gellert) /$rC. P. E. Bach --$tSonata in G minor, Wq 65/17.$tAllegro ;$tAdagio ;$tAllegro assai /$rC. P. E. Bach --$tPsalm 8: wer ist so w{uml}urdig (Johann Andreas Cramer) ;$tRecitative and aria from Auferstehung and Himmelfahrt Jesu (Karl Wilhelm Ramler).$tWie bang hat dich mein Lied beweint! ;$tHeil mir! Du steigst von Brab herauf /$rC. P. E. Bach --$tAndante con variazioni in F minor, Hob. XVII:6 ;$tFantasia in C major, Hob. XVII:4 /$rJoseph Haydn --$tSongs and canzonets.$tThe mermaid's song (Anne Hunter) ;$tA pastoral song (Hunter) ;$tRecollection (Hunter) ;$tO tuneful voice (Hunter) ;$tShe never told her love (William Shakespeare) ;$tPleasing pain (Hunter) /$rHaydn.</t>
  </si>
  <si>
    <t>1\$aBjerken, Xak.;1\$aYampolsky, Miri.;1\$aHolton, Ruth,$d1961-$eperformer.;1\$aBilson, Malcolm,$eperformer.</t>
  </si>
  <si>
    <t>\\$oRecorded$d2014 May 18,$pBarnes Hall, Cornell University.</t>
  </si>
  <si>
    <t>0\$aXak Bjerken and Miri Yampolsky, artist directors.</t>
  </si>
  <si>
    <t>00$tThree pieces for cello and piano.$tM{acute}elodie ;$tScherzo ;$tSpring song /$rFrank Bridge (Steven Doane, cello ; Xak Bjerken, piano) --$tFantaisie for violin and harp, op. 124 /$rCamille Saint-Sa{uml}ens (Ariana Kim, violin ; Florence Sitruk, harp) --$tRebonds A, for solo percussion$g(1988) /$rIannis Xenakis (Michael Compitello, percussion) --$tBeethoven souvenirs, for piano quartet$g(2014) /$rAmit Gilutz (Ariana Kim, violin ; Guy Ben-Ziony, viola ; Elizabeth Lyon, cello ; Xak Bjerken, piano) --$tFive melodies, op. 35.$tAndante ;$tLento, ma non troppo ;$tAnimato, ma non troppo ;$tAndantino, un poco scherzando ;$tAndante non troppo /$rSergei Prokofiev --$tHungarian dances, nos. 9, 20, 2 /$rJohannes Brahms (Mikhail Kopelman, violin ; Miri Yampolsky, piano).</t>
  </si>
  <si>
    <t>\\$oRecorded$d2014 May 19,$pBarnes Hall, Cornell University.</t>
  </si>
  <si>
    <t>00$aMayfest.$pProgram V.</t>
  </si>
  <si>
    <t>00$tFantasia elegiaca, for viola and piano /$rNiccolo D. Athens (Cynthia Phelps, viola ; Xak Bjerken, piano) --$tString quartet no. 2 in A minor, op. 35.$tModerato ;$tVariations on a theme of P. Tchaikovsky: moderato ;$tFinale: andante sostenuto /$rAnton Arensky (Mikhail Kopelman, violin ; Cynthia Phelps, viola ; Steven Doane, cello I ; Zvi Plesser, cello II) --$tThree pieces for viola and harp.$tPensiero ;$tCradle song ;$tBerceuse /$rFrank Bridge ;$rarr. Phelps and Sitruk (Cynthia Phelps, viola ; Forence Sitruk, harp) --$tString quartet no. 2 in G major, op. 111.$tAllegro non troppo, ma con brio ;$tAdagio ;$tUn poco allegretto ;$tVivace ma non troppo presto /$rJohannes Brahms (Mikhail Kopelman, violin I ; Xiao-Dong Wang, violin II ; Cynthia Phelps, viola I ; Guy Ben-Ziony, viola II ; Steven Doane, cello).</t>
  </si>
  <si>
    <t>\\$oRecorded$d2014 May 20,$pBarnes Hall, Cornell University.</t>
  </si>
  <si>
    <t>00$aMayfest.$pProgram VI.</t>
  </si>
  <si>
    <t>00$tSonata for flute, viola and harp.$tPastorale ;$tInterlude ;$tFinale /$rClaude Debussy (Juliana May Pepinsky, flute ; Guy Ben-Ziony, viola ; Florence Sitruk, harp) --$tSonata for violin and piano$g(East Coast premiere) /$rSteven Stucky (Xiao-Dong Wang, violin ; Xak Bjerken, piano) --$tString sextet in D minor, op. 70, "Souvenir de Florence."$tAllegro con spirito ;$tAdagio cantabile e con moto ;$tAllegro moderato ;$tAllegro vivace /$rPiotr Ilyich Tchaikovsky (Mikhail Kopelman, violin I ; Xiao-Dong Wang, violin II ; Guy Ben-Ziony, viola I ; Cynthia Phelps, viola II ; Steven Doane, cello I ; John Haines-Eitzen, cello II).</t>
  </si>
  <si>
    <t>\\$oRecorded$d2014 May 21,$pBarnes Hall, Cornell University.</t>
  </si>
  <si>
    <t>\\$oRecorded$d2009 November 13,$pBarnes Hall, Cornell University.</t>
  </si>
  <si>
    <t>\\$oRecorded$d2009 September 26,$pBailey Hall, Cornell University.</t>
  </si>
  <si>
    <t>Senior honors concert.</t>
  </si>
  <si>
    <t>Guest artist, Vesselin Gellev, violin.</t>
  </si>
  <si>
    <t>D.M.A. recital.</t>
  </si>
  <si>
    <t>Studio 342 : voice students of Judith Kellock.</t>
  </si>
  <si>
    <t>Les petits violons : the sacred and the profane.</t>
  </si>
  <si>
    <t>Piano students of Xak Bjerken : the piano as orchestra.</t>
  </si>
  <si>
    <t>Fugue windows.</t>
  </si>
  <si>
    <t>Mayfest. Program I.</t>
  </si>
  <si>
    <t>Mayfest. Program II.</t>
  </si>
  <si>
    <t>Mayfest. Program IV.</t>
  </si>
  <si>
    <t>Mayfest. Program V.</t>
  </si>
  <si>
    <t>Mayfest. Program VI.</t>
  </si>
  <si>
    <t>20131124_Student_Chamber_Music</t>
  </si>
  <si>
    <t>20131123_CU_Contemporary_Chamber_Players</t>
  </si>
  <si>
    <t>20140415_Patrick_Weill</t>
  </si>
  <si>
    <t>20140413_Rebecca_Lomnicky</t>
  </si>
  <si>
    <t>20140416_Vikram_Potdar</t>
  </si>
  <si>
    <t>20140420_Jeffery_Lau</t>
  </si>
  <si>
    <t>20140421_Vesselin_Gellev</t>
  </si>
  <si>
    <t>20140423_Niccolo_Athens</t>
  </si>
  <si>
    <t>20140427_Voice_Students_Judith_Kellock</t>
  </si>
  <si>
    <t>20140429_Les_petits_violons</t>
  </si>
  <si>
    <t>20140430_Xak_Bjerken</t>
  </si>
  <si>
    <t>20140503_Cornell_Gamelan_Ensemble</t>
  </si>
  <si>
    <t>20140505_Student_Chamber</t>
  </si>
  <si>
    <t>20140506_Student_Chamber_Music</t>
  </si>
  <si>
    <t>20140509_Rebecca_Dugal</t>
  </si>
  <si>
    <t>20140510_Matthew_Hall</t>
  </si>
  <si>
    <t>20140511_Dong_and_Son</t>
  </si>
  <si>
    <t>20140517_Mayfest_I</t>
  </si>
  <si>
    <t>20140518_Mayfest_II</t>
  </si>
  <si>
    <t>20140519_Mayfest_IV</t>
  </si>
  <si>
    <t>20140520_Mayfest_V</t>
  </si>
  <si>
    <t>20140521_Mayfest_VI</t>
  </si>
  <si>
    <t>New Folder Name</t>
  </si>
  <si>
    <t>IsBarnes</t>
  </si>
  <si>
    <t>Location</t>
  </si>
  <si>
    <t>Barnes</t>
  </si>
  <si>
    <t>Bailey</t>
  </si>
  <si>
    <t>Sage</t>
  </si>
  <si>
    <t>Unitarian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</si>
</sst>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2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22" fontId="0" fillId="0" borderId="0" xfId="0" applyNumberFormat="1" applyAlignment="1">
      <alignment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4"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justifyLastLine="0" shrinkToFit="0"/>
    </dxf>
    <dxf>
      <alignment horizontal="general" vertical="top" textRotation="0" justifyLastLine="0" shrinkToFit="0"/>
    </dxf>
    <dxf>
      <alignment horizontal="general" vertical="top" textRotation="0" wrapText="1" justifyLastLine="0" shrinkToFit="0"/>
    </dxf>
    <dxf>
      <numFmt numFmtId="27" formatCode="m/d/yy\ h:mm"/>
      <alignment horizontal="general" vertical="top" textRotation="0" justifyLastLine="0" shrinkToFit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justifyLastLine="0" shrinkToFit="0"/>
    </dxf>
    <dxf>
      <alignment horizontal="general" vertical="top" textRotation="0" justifyLastLine="0" shrinkToFit="0"/>
    </dxf>
    <dxf>
      <alignment horizontal="general" vertical="top" textRotation="0" justifyLastLine="0" shrinkToFit="0"/>
    </dxf>
    <dxf>
      <alignment horizontal="general" vertical="top" textRotation="0" justifyLastLine="0" shrinkToFit="0"/>
    </dxf>
    <dxf>
      <alignment horizontal="general" vertical="top" textRotation="0" justifyLastLine="0" shrinkToFit="0"/>
    </dxf>
    <dxf>
      <alignment horizontal="general" vertical="top" textRotation="0" justifyLastLine="0" shrinkToFit="0"/>
    </dxf>
    <dxf>
      <alignment horizontal="general" vertical="top" textRotation="0" justifyLastLine="0" shrinkToFit="0"/>
    </dxf>
    <dxf>
      <alignment horizontal="general" vertical="top" textRotation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267" totalsRowShown="0" headerRowDxfId="13" dataDxfId="12">
  <autoFilter ref="A1:L267">
    <filterColumn colId="10">
      <customFilters>
        <customFilter operator="notEqual" val=" "/>
      </customFilters>
    </filterColumn>
  </autoFilter>
  <sortState ref="A2:L247">
    <sortCondition ref="I1:I247"/>
  </sortState>
  <tableColumns count="12">
    <tableColumn id="1" name="100" dataDxfId="11"/>
    <tableColumn id="2" name="245" dataDxfId="10"/>
    <tableColumn id="3" name="511" dataDxfId="9"/>
    <tableColumn id="4" name="505" dataDxfId="8"/>
    <tableColumn id="5" name="700" dataDxfId="7"/>
    <tableColumn id="6" name="518" dataDxfId="6"/>
    <tableColumn id="12" name="IsBarnes" dataDxfId="5">
      <calculatedColumnFormula>ISNUMBER(SEARCH("Barnes Hall",Table1[[#This Row],[518]]))</calculatedColumnFormula>
    </tableColumn>
    <tableColumn id="13" name="Location" dataDxfId="0"/>
    <tableColumn id="7" name="formatted_date" dataDxfId="4"/>
    <tableColumn id="8" name="formatted_title" dataDxfId="3"/>
    <tableColumn id="9" name="Original Folder Name" dataDxfId="2"/>
    <tableColumn id="10" name="New Folder Nam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tabSelected="1" topLeftCell="B1" zoomScale="114" zoomScaleNormal="114" zoomScalePageLayoutView="114" workbookViewId="0">
      <selection activeCell="F5" sqref="F5"/>
    </sheetView>
  </sheetViews>
  <sheetFormatPr baseColWidth="10" defaultRowHeight="16" x14ac:dyDescent="0.2"/>
  <cols>
    <col min="1" max="1" width="5.5" style="1" customWidth="1"/>
    <col min="2" max="2" width="9.83203125" style="1" customWidth="1"/>
    <col min="3" max="3" width="20.33203125" style="1" customWidth="1"/>
    <col min="4" max="4" width="10.83203125" style="1"/>
    <col min="5" max="5" width="17.6640625" style="1" customWidth="1"/>
    <col min="6" max="6" width="45.5" style="1" customWidth="1"/>
    <col min="7" max="7" width="10.83203125" style="1" bestFit="1" customWidth="1"/>
    <col min="8" max="8" width="11.1640625" style="2" bestFit="1" customWidth="1"/>
    <col min="9" max="9" width="21.33203125" style="1" bestFit="1" customWidth="1"/>
    <col min="10" max="16384" width="10.83203125" style="1"/>
  </cols>
  <sheetData>
    <row r="1" spans="1:12" ht="32" x14ac:dyDescent="0.2">
      <c r="A1" s="1" t="s">
        <v>1215</v>
      </c>
      <c r="B1" s="1" t="s">
        <v>1216</v>
      </c>
      <c r="C1" s="1" t="s">
        <v>1217</v>
      </c>
      <c r="D1" s="1" t="s">
        <v>1218</v>
      </c>
      <c r="E1" s="1" t="s">
        <v>1219</v>
      </c>
      <c r="F1" s="1" t="s">
        <v>1220</v>
      </c>
      <c r="G1" s="1" t="s">
        <v>1568</v>
      </c>
      <c r="H1" s="1" t="s">
        <v>1569</v>
      </c>
      <c r="I1" s="1" t="s">
        <v>0</v>
      </c>
      <c r="J1" s="2" t="s">
        <v>1</v>
      </c>
      <c r="K1" s="1" t="s">
        <v>1221</v>
      </c>
      <c r="L1" s="1" t="s">
        <v>1567</v>
      </c>
    </row>
    <row r="2" spans="1:12" ht="48" hidden="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b">
        <f>ISNUMBER(SEARCH("Barnes Hall",Table1[[#This Row],[518]]))</f>
        <v>1</v>
      </c>
      <c r="H2" s="1" t="s">
        <v>1570</v>
      </c>
      <c r="I2" s="3">
        <v>40071</v>
      </c>
      <c r="J2" s="2" t="s">
        <v>7</v>
      </c>
    </row>
    <row r="3" spans="1:12" ht="80" x14ac:dyDescent="0.2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b">
        <f>ISNUMBER(SEARCH("Barnes Hall",Table1[[#This Row],[518]]))</f>
        <v>1</v>
      </c>
      <c r="H3" s="1" t="s">
        <v>1570</v>
      </c>
      <c r="I3" s="3">
        <v>40074</v>
      </c>
      <c r="J3" s="2" t="s">
        <v>20</v>
      </c>
      <c r="K3" s="1" t="s">
        <v>1222</v>
      </c>
    </row>
    <row r="4" spans="1:12" ht="96" hidden="1" x14ac:dyDescent="0.2"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b">
        <f>ISNUMBER(SEARCH("Barnes Hall",Table1[[#This Row],[518]]))</f>
        <v>1</v>
      </c>
      <c r="H4" s="1" t="s">
        <v>1570</v>
      </c>
      <c r="I4" s="3">
        <v>40085</v>
      </c>
      <c r="J4" s="2" t="s">
        <v>26</v>
      </c>
    </row>
    <row r="5" spans="1:12" ht="320" x14ac:dyDescent="0.2">
      <c r="B5" s="1" t="s">
        <v>27</v>
      </c>
      <c r="C5" s="1" t="s">
        <v>28</v>
      </c>
      <c r="D5" s="1" t="s">
        <v>29</v>
      </c>
      <c r="E5" s="1" t="s">
        <v>30</v>
      </c>
      <c r="F5" s="1" t="s">
        <v>1532</v>
      </c>
      <c r="G5" s="1" t="b">
        <f>ISNUMBER(SEARCH("Barnes Hall",Table1[[#This Row],[518]]))</f>
        <v>0</v>
      </c>
      <c r="H5" s="1" t="s">
        <v>1571</v>
      </c>
      <c r="I5" s="3">
        <v>40089</v>
      </c>
      <c r="J5" s="2" t="s">
        <v>32</v>
      </c>
      <c r="K5" s="1" t="s">
        <v>1447</v>
      </c>
    </row>
    <row r="6" spans="1:12" ht="96" hidden="1" x14ac:dyDescent="0.2">
      <c r="B6" s="1" t="s">
        <v>33</v>
      </c>
      <c r="C6" s="1" t="s">
        <v>34</v>
      </c>
      <c r="D6" s="1" t="s">
        <v>35</v>
      </c>
      <c r="E6" s="1" t="s">
        <v>36</v>
      </c>
      <c r="F6" s="1" t="s">
        <v>31</v>
      </c>
      <c r="G6" s="1" t="b">
        <f>ISNUMBER(SEARCH("Barnes Hall",Table1[[#This Row],[518]]))</f>
        <v>0</v>
      </c>
      <c r="H6" s="1" t="s">
        <v>1571</v>
      </c>
      <c r="I6" s="3">
        <v>40089</v>
      </c>
      <c r="J6" s="2" t="s">
        <v>37</v>
      </c>
    </row>
    <row r="7" spans="1:12" ht="80" x14ac:dyDescent="0.2"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b">
        <f>ISNUMBER(SEARCH("Barnes Hall",Table1[[#This Row],[518]]))</f>
        <v>1</v>
      </c>
      <c r="H7" s="1" t="s">
        <v>1570</v>
      </c>
      <c r="I7" s="3">
        <v>40093</v>
      </c>
      <c r="J7" s="2" t="s">
        <v>43</v>
      </c>
      <c r="K7" s="1" t="s">
        <v>1223</v>
      </c>
    </row>
    <row r="8" spans="1:12" ht="176" x14ac:dyDescent="0.2">
      <c r="A8" s="1" t="s">
        <v>44</v>
      </c>
      <c r="B8" s="1" t="s">
        <v>45</v>
      </c>
      <c r="C8" s="1" t="s">
        <v>46</v>
      </c>
      <c r="D8" s="1" t="s">
        <v>47</v>
      </c>
      <c r="E8" s="1" t="s">
        <v>48</v>
      </c>
      <c r="F8" s="1" t="s">
        <v>49</v>
      </c>
      <c r="G8" s="1" t="b">
        <f>ISNUMBER(SEARCH("Barnes Hall",Table1[[#This Row],[518]]))</f>
        <v>1</v>
      </c>
      <c r="H8" s="1" t="s">
        <v>1570</v>
      </c>
      <c r="I8" s="3">
        <v>40101</v>
      </c>
      <c r="J8" s="2" t="s">
        <v>50</v>
      </c>
      <c r="K8" s="1" t="s">
        <v>1224</v>
      </c>
    </row>
    <row r="9" spans="1:12" ht="64" hidden="1" x14ac:dyDescent="0.2"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b">
        <f>ISNUMBER(SEARCH("Barnes Hall",Table1[[#This Row],[518]]))</f>
        <v>0</v>
      </c>
      <c r="H9" s="1" t="s">
        <v>1571</v>
      </c>
      <c r="I9" s="3">
        <v>40104</v>
      </c>
      <c r="J9" s="2" t="s">
        <v>13</v>
      </c>
    </row>
    <row r="10" spans="1:12" ht="64" x14ac:dyDescent="0.2">
      <c r="B10" s="1" t="s">
        <v>51</v>
      </c>
      <c r="C10" s="1" t="s">
        <v>34</v>
      </c>
      <c r="D10" s="1" t="s">
        <v>52</v>
      </c>
      <c r="E10" s="1" t="s">
        <v>53</v>
      </c>
      <c r="F10" s="1" t="s">
        <v>54</v>
      </c>
      <c r="G10" s="1" t="b">
        <f>ISNUMBER(SEARCH("Barnes Hall",Table1[[#This Row],[518]]))</f>
        <v>1</v>
      </c>
      <c r="H10" s="1" t="s">
        <v>1570</v>
      </c>
      <c r="I10" s="3">
        <v>40109</v>
      </c>
      <c r="J10" s="2" t="s">
        <v>55</v>
      </c>
      <c r="K10" s="1" t="s">
        <v>1225</v>
      </c>
    </row>
    <row r="11" spans="1:12" ht="80" x14ac:dyDescent="0.2">
      <c r="B11" s="1" t="s">
        <v>56</v>
      </c>
      <c r="C11" s="1" t="s">
        <v>57</v>
      </c>
      <c r="D11" s="1" t="s">
        <v>58</v>
      </c>
      <c r="F11" s="1" t="s">
        <v>59</v>
      </c>
      <c r="G11" s="1" t="b">
        <f>ISNUMBER(SEARCH("Barnes Hall",Table1[[#This Row],[518]]))</f>
        <v>1</v>
      </c>
      <c r="H11" s="1" t="s">
        <v>1570</v>
      </c>
      <c r="I11" s="3">
        <v>40124</v>
      </c>
      <c r="J11" s="2" t="s">
        <v>60</v>
      </c>
      <c r="K11" s="1" t="s">
        <v>1226</v>
      </c>
    </row>
    <row r="12" spans="1:12" ht="96" x14ac:dyDescent="0.2">
      <c r="B12" s="1" t="s">
        <v>73</v>
      </c>
      <c r="C12" s="1" t="s">
        <v>74</v>
      </c>
      <c r="D12" s="1" t="s">
        <v>75</v>
      </c>
      <c r="F12" s="1" t="s">
        <v>76</v>
      </c>
      <c r="G12" s="1" t="b">
        <f>ISNUMBER(SEARCH("Barnes Hall",Table1[[#This Row],[518]]))</f>
        <v>1</v>
      </c>
      <c r="H12" s="1" t="s">
        <v>1570</v>
      </c>
      <c r="I12" s="3">
        <v>40125</v>
      </c>
      <c r="J12" s="2" t="s">
        <v>77</v>
      </c>
      <c r="K12" s="1" t="s">
        <v>1227</v>
      </c>
    </row>
    <row r="13" spans="1:12" ht="144" x14ac:dyDescent="0.2">
      <c r="B13" s="1" t="s">
        <v>61</v>
      </c>
      <c r="C13" s="1" t="s">
        <v>62</v>
      </c>
      <c r="D13" s="1" t="s">
        <v>63</v>
      </c>
      <c r="E13" s="1" t="s">
        <v>64</v>
      </c>
      <c r="F13" s="1" t="s">
        <v>65</v>
      </c>
      <c r="G13" s="1" t="b">
        <f>ISNUMBER(SEARCH("Barnes Hall",Table1[[#This Row],[518]]))</f>
        <v>1</v>
      </c>
      <c r="H13" s="1" t="s">
        <v>1570</v>
      </c>
      <c r="I13" s="3">
        <v>40126</v>
      </c>
      <c r="J13" s="2" t="s">
        <v>66</v>
      </c>
      <c r="K13" s="1" t="s">
        <v>1228</v>
      </c>
    </row>
    <row r="14" spans="1:12" ht="96" x14ac:dyDescent="0.2">
      <c r="B14" s="1" t="s">
        <v>241</v>
      </c>
      <c r="C14" s="1" t="s">
        <v>242</v>
      </c>
      <c r="D14" s="1" t="s">
        <v>243</v>
      </c>
      <c r="E14" s="1" t="s">
        <v>244</v>
      </c>
      <c r="F14" s="1" t="s">
        <v>245</v>
      </c>
      <c r="G14" s="1" t="b">
        <f>ISNUMBER(SEARCH("Barnes Hall",Table1[[#This Row],[518]]))</f>
        <v>1</v>
      </c>
      <c r="H14" s="1" t="s">
        <v>1570</v>
      </c>
      <c r="I14" s="3">
        <v>40128</v>
      </c>
      <c r="J14" s="2" t="s">
        <v>246</v>
      </c>
      <c r="K14" s="1" t="s">
        <v>1229</v>
      </c>
    </row>
    <row r="15" spans="1:12" ht="64" x14ac:dyDescent="0.2">
      <c r="B15" s="1" t="s">
        <v>82</v>
      </c>
      <c r="C15" s="1" t="s">
        <v>83</v>
      </c>
      <c r="D15" s="1" t="s">
        <v>84</v>
      </c>
      <c r="F15" s="1" t="s">
        <v>85</v>
      </c>
      <c r="G15" s="1" t="b">
        <f>ISNUMBER(SEARCH("Barnes Hall",Table1[[#This Row],[518]]))</f>
        <v>1</v>
      </c>
      <c r="H15" s="1" t="s">
        <v>1570</v>
      </c>
      <c r="I15" s="3">
        <v>40132</v>
      </c>
      <c r="J15" s="2" t="s">
        <v>86</v>
      </c>
      <c r="K15" s="1" t="s">
        <v>1230</v>
      </c>
    </row>
    <row r="16" spans="1:12" ht="48" hidden="1" x14ac:dyDescent="0.2"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91</v>
      </c>
      <c r="G16" s="1" t="b">
        <f>ISNUMBER(SEARCH("Barnes Hall",Table1[[#This Row],[518]]))</f>
        <v>0</v>
      </c>
      <c r="H16" s="1" t="s">
        <v>1573</v>
      </c>
      <c r="I16" s="3">
        <v>40132</v>
      </c>
      <c r="J16" s="2" t="s">
        <v>92</v>
      </c>
    </row>
    <row r="17" spans="1:11" ht="64" x14ac:dyDescent="0.2">
      <c r="B17" s="1" t="s">
        <v>93</v>
      </c>
      <c r="C17" s="1" t="s">
        <v>83</v>
      </c>
      <c r="D17" s="1" t="s">
        <v>94</v>
      </c>
      <c r="F17" s="1" t="s">
        <v>95</v>
      </c>
      <c r="G17" s="1" t="b">
        <f>ISNUMBER(SEARCH("Barnes Hall",Table1[[#This Row],[518]]))</f>
        <v>1</v>
      </c>
      <c r="H17" s="1" t="s">
        <v>1570</v>
      </c>
      <c r="I17" s="3">
        <v>40133</v>
      </c>
      <c r="J17" s="2" t="s">
        <v>96</v>
      </c>
      <c r="K17" s="1" t="s">
        <v>1231</v>
      </c>
    </row>
    <row r="18" spans="1:11" ht="128" x14ac:dyDescent="0.2">
      <c r="B18" s="1" t="s">
        <v>78</v>
      </c>
      <c r="C18" s="1" t="s">
        <v>79</v>
      </c>
      <c r="D18" s="1" t="s">
        <v>80</v>
      </c>
      <c r="F18" s="1" t="s">
        <v>1531</v>
      </c>
      <c r="G18" s="1" t="b">
        <f>ISNUMBER(SEARCH("Barnes Hall",Table1[[#This Row],[518]]))</f>
        <v>1</v>
      </c>
      <c r="H18" s="1" t="s">
        <v>1570</v>
      </c>
      <c r="I18" s="3">
        <v>40136</v>
      </c>
      <c r="J18" s="2" t="s">
        <v>81</v>
      </c>
      <c r="K18" t="s">
        <v>1446</v>
      </c>
    </row>
    <row r="19" spans="1:11" ht="80" x14ac:dyDescent="0.2">
      <c r="A19" s="1" t="s">
        <v>103</v>
      </c>
      <c r="B19" s="1" t="s">
        <v>237</v>
      </c>
      <c r="C19" s="1" t="s">
        <v>83</v>
      </c>
      <c r="D19" s="1" t="s">
        <v>238</v>
      </c>
      <c r="F19" s="1" t="s">
        <v>239</v>
      </c>
      <c r="G19" s="1" t="b">
        <f>ISNUMBER(SEARCH("Barnes Hall",Table1[[#This Row],[518]]))</f>
        <v>1</v>
      </c>
      <c r="H19" s="1" t="s">
        <v>1570</v>
      </c>
      <c r="I19" s="3">
        <v>40137</v>
      </c>
      <c r="J19" s="2" t="s">
        <v>240</v>
      </c>
      <c r="K19" s="1" t="s">
        <v>1232</v>
      </c>
    </row>
    <row r="20" spans="1:11" ht="80" x14ac:dyDescent="0.2">
      <c r="A20" s="1" t="s">
        <v>103</v>
      </c>
      <c r="B20" s="1" t="s">
        <v>104</v>
      </c>
      <c r="C20" s="1" t="s">
        <v>105</v>
      </c>
      <c r="D20" s="1" t="s">
        <v>106</v>
      </c>
      <c r="E20" s="1" t="s">
        <v>107</v>
      </c>
      <c r="F20" s="1" t="s">
        <v>108</v>
      </c>
      <c r="G20" s="1" t="b">
        <f>ISNUMBER(SEARCH("Barnes Hall",Table1[[#This Row],[518]]))</f>
        <v>1</v>
      </c>
      <c r="H20" s="1" t="s">
        <v>1570</v>
      </c>
      <c r="I20" s="3">
        <v>40138</v>
      </c>
      <c r="J20" s="2" t="s">
        <v>109</v>
      </c>
      <c r="K20" s="1" t="s">
        <v>1233</v>
      </c>
    </row>
    <row r="21" spans="1:11" ht="64" hidden="1" x14ac:dyDescent="0.2">
      <c r="A21" s="1" t="s">
        <v>103</v>
      </c>
      <c r="B21" s="1" t="s">
        <v>110</v>
      </c>
      <c r="C21" s="1" t="s">
        <v>111</v>
      </c>
      <c r="D21" s="1" t="s">
        <v>112</v>
      </c>
      <c r="E21" s="1" t="s">
        <v>113</v>
      </c>
      <c r="F21" s="1" t="s">
        <v>114</v>
      </c>
      <c r="G21" s="1" t="b">
        <f>ISNUMBER(SEARCH("Barnes Hall",Table1[[#This Row],[518]]))</f>
        <v>0</v>
      </c>
      <c r="H21" s="1" t="s">
        <v>1572</v>
      </c>
      <c r="I21" s="3">
        <v>40139</v>
      </c>
      <c r="J21" s="2" t="s">
        <v>115</v>
      </c>
    </row>
    <row r="22" spans="1:11" ht="128" hidden="1" x14ac:dyDescent="0.2">
      <c r="B22" s="1" t="s">
        <v>116</v>
      </c>
      <c r="C22" s="1" t="s">
        <v>117</v>
      </c>
      <c r="D22" s="1" t="s">
        <v>118</v>
      </c>
      <c r="E22" s="1" t="s">
        <v>119</v>
      </c>
      <c r="F22" s="1" t="s">
        <v>120</v>
      </c>
      <c r="G22" s="1" t="b">
        <f>ISNUMBER(SEARCH("Barnes Hall",Table1[[#This Row],[518]]))</f>
        <v>0</v>
      </c>
      <c r="H22" s="1" t="s">
        <v>1571</v>
      </c>
      <c r="I22" s="3">
        <v>40139</v>
      </c>
      <c r="J22" s="2" t="s">
        <v>121</v>
      </c>
    </row>
    <row r="23" spans="1:11" ht="64" x14ac:dyDescent="0.2">
      <c r="B23" s="1" t="s">
        <v>82</v>
      </c>
      <c r="C23" s="1" t="s">
        <v>83</v>
      </c>
      <c r="D23" s="1" t="s">
        <v>128</v>
      </c>
      <c r="F23" s="1" t="s">
        <v>129</v>
      </c>
      <c r="G23" s="1" t="b">
        <f>ISNUMBER(SEARCH("Barnes Hall",Table1[[#This Row],[518]]))</f>
        <v>1</v>
      </c>
      <c r="H23" s="1" t="s">
        <v>1570</v>
      </c>
      <c r="I23" s="3">
        <v>40148</v>
      </c>
      <c r="J23" s="2" t="s">
        <v>86</v>
      </c>
      <c r="K23" s="1" t="s">
        <v>1238</v>
      </c>
    </row>
    <row r="24" spans="1:11" ht="80" x14ac:dyDescent="0.2">
      <c r="B24" s="1" t="s">
        <v>122</v>
      </c>
      <c r="C24" s="1" t="s">
        <v>123</v>
      </c>
      <c r="D24" s="1" t="s">
        <v>124</v>
      </c>
      <c r="E24" s="1" t="s">
        <v>125</v>
      </c>
      <c r="F24" s="1" t="s">
        <v>126</v>
      </c>
      <c r="G24" s="1" t="b">
        <f>ISNUMBER(SEARCH("Barnes Hall",Table1[[#This Row],[518]]))</f>
        <v>1</v>
      </c>
      <c r="H24" s="1" t="s">
        <v>1570</v>
      </c>
      <c r="I24" s="3">
        <v>40149</v>
      </c>
      <c r="J24" s="2" t="s">
        <v>127</v>
      </c>
      <c r="K24" s="1" t="s">
        <v>1235</v>
      </c>
    </row>
    <row r="25" spans="1:11" ht="96" x14ac:dyDescent="0.2">
      <c r="B25" s="1" t="s">
        <v>130</v>
      </c>
      <c r="C25" s="1" t="s">
        <v>83</v>
      </c>
      <c r="D25" s="1" t="s">
        <v>131</v>
      </c>
      <c r="F25" s="1" t="s">
        <v>132</v>
      </c>
      <c r="G25" s="1" t="b">
        <f>ISNUMBER(SEARCH("Barnes Hall",Table1[[#This Row],[518]]))</f>
        <v>1</v>
      </c>
      <c r="H25" s="1" t="s">
        <v>1570</v>
      </c>
      <c r="I25" s="3">
        <v>40150</v>
      </c>
      <c r="J25" s="2" t="s">
        <v>133</v>
      </c>
      <c r="K25" s="1" t="s">
        <v>1236</v>
      </c>
    </row>
    <row r="26" spans="1:11" ht="80" hidden="1" x14ac:dyDescent="0.2">
      <c r="B26" s="1" t="s">
        <v>134</v>
      </c>
      <c r="C26" s="1" t="s">
        <v>135</v>
      </c>
      <c r="D26" s="1" t="s">
        <v>136</v>
      </c>
      <c r="E26" s="1" t="s">
        <v>137</v>
      </c>
      <c r="F26" s="1" t="s">
        <v>138</v>
      </c>
      <c r="G26" s="1" t="b">
        <f>ISNUMBER(SEARCH("Barnes Hall",Table1[[#This Row],[518]]))</f>
        <v>1</v>
      </c>
      <c r="H26" s="1" t="s">
        <v>1570</v>
      </c>
      <c r="I26" s="3">
        <v>40152</v>
      </c>
      <c r="J26" s="2" t="s">
        <v>139</v>
      </c>
    </row>
    <row r="27" spans="1:11" ht="64" hidden="1" x14ac:dyDescent="0.2">
      <c r="B27" s="1" t="s">
        <v>148</v>
      </c>
      <c r="C27" s="1" t="s">
        <v>149</v>
      </c>
      <c r="D27" s="1" t="s">
        <v>150</v>
      </c>
      <c r="E27" s="1" t="s">
        <v>151</v>
      </c>
      <c r="F27" s="1" t="s">
        <v>152</v>
      </c>
      <c r="G27" s="1" t="b">
        <f>ISNUMBER(SEARCH("Barnes Hall",Table1[[#This Row],[518]]))</f>
        <v>0</v>
      </c>
      <c r="H27" s="1" t="s">
        <v>1571</v>
      </c>
      <c r="I27" s="3">
        <v>40152</v>
      </c>
      <c r="J27" s="2" t="s">
        <v>153</v>
      </c>
    </row>
    <row r="28" spans="1:11" ht="112" hidden="1" x14ac:dyDescent="0.2">
      <c r="B28" s="1" t="s">
        <v>142</v>
      </c>
      <c r="C28" s="1" t="s">
        <v>143</v>
      </c>
      <c r="D28" s="1" t="s">
        <v>144</v>
      </c>
      <c r="E28" s="1" t="s">
        <v>145</v>
      </c>
      <c r="F28" s="1" t="s">
        <v>146</v>
      </c>
      <c r="G28" s="1" t="b">
        <f>ISNUMBER(SEARCH("Barnes Hall",Table1[[#This Row],[518]]))</f>
        <v>0</v>
      </c>
      <c r="H28" s="1" t="s">
        <v>1571</v>
      </c>
      <c r="I28" s="3">
        <v>40153</v>
      </c>
      <c r="J28" s="2" t="s">
        <v>147</v>
      </c>
    </row>
    <row r="29" spans="1:11" ht="64" x14ac:dyDescent="0.2">
      <c r="B29" s="1" t="s">
        <v>82</v>
      </c>
      <c r="C29" s="1" t="s">
        <v>83</v>
      </c>
      <c r="D29" s="1" t="s">
        <v>140</v>
      </c>
      <c r="F29" s="1" t="s">
        <v>141</v>
      </c>
      <c r="G29" s="1" t="b">
        <f>ISNUMBER(SEARCH("Barnes Hall",Table1[[#This Row],[518]]))</f>
        <v>1</v>
      </c>
      <c r="H29" s="1" t="s">
        <v>1570</v>
      </c>
      <c r="I29" s="3">
        <v>40155</v>
      </c>
      <c r="J29" s="2" t="s">
        <v>86</v>
      </c>
      <c r="K29" s="1" t="s">
        <v>1237</v>
      </c>
    </row>
    <row r="30" spans="1:11" ht="80" x14ac:dyDescent="0.2">
      <c r="A30" s="1" t="s">
        <v>154</v>
      </c>
      <c r="B30" s="1" t="s">
        <v>155</v>
      </c>
      <c r="C30" s="1" t="s">
        <v>156</v>
      </c>
      <c r="D30" s="1" t="s">
        <v>157</v>
      </c>
      <c r="F30" s="1" t="s">
        <v>158</v>
      </c>
      <c r="G30" s="1" t="b">
        <f>ISNUMBER(SEARCH("Barnes Hall",Table1[[#This Row],[518]]))</f>
        <v>1</v>
      </c>
      <c r="H30" s="1" t="s">
        <v>1570</v>
      </c>
      <c r="I30" s="3">
        <v>40159</v>
      </c>
      <c r="J30" s="2" t="s">
        <v>159</v>
      </c>
      <c r="K30" s="1" t="s">
        <v>1234</v>
      </c>
    </row>
    <row r="31" spans="1:11" ht="64" x14ac:dyDescent="0.2">
      <c r="B31" s="1" t="s">
        <v>160</v>
      </c>
      <c r="C31" s="1" t="s">
        <v>161</v>
      </c>
      <c r="D31" s="1" t="s">
        <v>162</v>
      </c>
      <c r="E31" s="1" t="s">
        <v>163</v>
      </c>
      <c r="F31" s="1" t="s">
        <v>164</v>
      </c>
      <c r="G31" s="1" t="b">
        <f>ISNUMBER(SEARCH("Barnes Hall",Table1[[#This Row],[518]]))</f>
        <v>1</v>
      </c>
      <c r="H31" s="1" t="s">
        <v>1570</v>
      </c>
      <c r="I31" s="3">
        <v>40207</v>
      </c>
      <c r="J31" s="2" t="s">
        <v>165</v>
      </c>
      <c r="K31" s="1" t="s">
        <v>1239</v>
      </c>
    </row>
    <row r="32" spans="1:11" ht="80" x14ac:dyDescent="0.2">
      <c r="B32" s="1" t="s">
        <v>232</v>
      </c>
      <c r="C32" s="1" t="s">
        <v>233</v>
      </c>
      <c r="D32" s="1" t="s">
        <v>234</v>
      </c>
      <c r="F32" s="1" t="s">
        <v>235</v>
      </c>
      <c r="G32" s="1" t="b">
        <f>ISNUMBER(SEARCH("Barnes Hall",Table1[[#This Row],[518]]))</f>
        <v>1</v>
      </c>
      <c r="H32" s="1" t="s">
        <v>1570</v>
      </c>
      <c r="I32" s="3">
        <v>40209</v>
      </c>
      <c r="J32" s="2" t="s">
        <v>236</v>
      </c>
      <c r="K32" s="1" t="s">
        <v>1247</v>
      </c>
    </row>
    <row r="33" spans="1:11" ht="32" x14ac:dyDescent="0.2">
      <c r="B33" s="1" t="s">
        <v>172</v>
      </c>
      <c r="C33" s="1" t="s">
        <v>173</v>
      </c>
      <c r="D33" s="1" t="s">
        <v>174</v>
      </c>
      <c r="E33" s="1" t="s">
        <v>175</v>
      </c>
      <c r="F33" s="1" t="s">
        <v>176</v>
      </c>
      <c r="G33" s="1" t="b">
        <f>ISNUMBER(SEARCH("Barnes Hall",Table1[[#This Row],[518]]))</f>
        <v>1</v>
      </c>
      <c r="H33" s="1" t="s">
        <v>1570</v>
      </c>
      <c r="I33" s="3">
        <v>40213</v>
      </c>
      <c r="J33" s="2" t="s">
        <v>177</v>
      </c>
      <c r="K33" s="1" t="s">
        <v>1240</v>
      </c>
    </row>
    <row r="34" spans="1:11" ht="128" hidden="1" x14ac:dyDescent="0.2">
      <c r="B34" s="1" t="s">
        <v>178</v>
      </c>
      <c r="C34" s="1" t="s">
        <v>179</v>
      </c>
      <c r="D34" s="1" t="s">
        <v>180</v>
      </c>
      <c r="E34" s="1" t="s">
        <v>181</v>
      </c>
      <c r="F34" s="1" t="s">
        <v>182</v>
      </c>
      <c r="G34" s="1" t="b">
        <f>ISNUMBER(SEARCH("Barnes Hall",Table1[[#This Row],[518]]))</f>
        <v>1</v>
      </c>
      <c r="H34" s="1" t="s">
        <v>1570</v>
      </c>
      <c r="I34" s="3">
        <v>40215</v>
      </c>
      <c r="J34" s="2" t="s">
        <v>183</v>
      </c>
    </row>
    <row r="35" spans="1:11" ht="128" x14ac:dyDescent="0.2">
      <c r="B35" s="1" t="s">
        <v>184</v>
      </c>
      <c r="C35" s="1" t="s">
        <v>185</v>
      </c>
      <c r="D35" s="1" t="s">
        <v>186</v>
      </c>
      <c r="E35" s="1" t="s">
        <v>187</v>
      </c>
      <c r="F35" s="1" t="s">
        <v>188</v>
      </c>
      <c r="G35" s="1" t="b">
        <f>ISNUMBER(SEARCH("Barnes Hall",Table1[[#This Row],[518]]))</f>
        <v>1</v>
      </c>
      <c r="H35" s="1" t="s">
        <v>1570</v>
      </c>
      <c r="I35" s="3">
        <v>40223</v>
      </c>
      <c r="J35" s="2" t="s">
        <v>189</v>
      </c>
      <c r="K35" s="1" t="s">
        <v>1241</v>
      </c>
    </row>
    <row r="36" spans="1:11" ht="96" x14ac:dyDescent="0.2">
      <c r="A36" s="1" t="s">
        <v>190</v>
      </c>
      <c r="B36" s="1" t="s">
        <v>191</v>
      </c>
      <c r="C36" s="1" t="s">
        <v>192</v>
      </c>
      <c r="D36" s="1" t="s">
        <v>193</v>
      </c>
      <c r="E36" s="1" t="s">
        <v>194</v>
      </c>
      <c r="F36" s="1" t="s">
        <v>195</v>
      </c>
      <c r="G36" s="1" t="b">
        <f>ISNUMBER(SEARCH("Barnes Hall",Table1[[#This Row],[518]]))</f>
        <v>1</v>
      </c>
      <c r="H36" s="1" t="s">
        <v>1570</v>
      </c>
      <c r="I36" s="3">
        <v>40230</v>
      </c>
      <c r="J36" s="2" t="s">
        <v>196</v>
      </c>
      <c r="K36" s="1" t="s">
        <v>1242</v>
      </c>
    </row>
    <row r="37" spans="1:11" ht="208" x14ac:dyDescent="0.2">
      <c r="B37" s="1" t="s">
        <v>197</v>
      </c>
      <c r="C37" s="1" t="s">
        <v>198</v>
      </c>
      <c r="D37" s="1" t="s">
        <v>199</v>
      </c>
      <c r="E37" s="1" t="s">
        <v>200</v>
      </c>
      <c r="F37" s="1" t="s">
        <v>201</v>
      </c>
      <c r="G37" s="1" t="b">
        <f>ISNUMBER(SEARCH("Barnes Hall",Table1[[#This Row],[518]]))</f>
        <v>1</v>
      </c>
      <c r="H37" s="1" t="s">
        <v>1570</v>
      </c>
      <c r="I37" s="3">
        <v>40238</v>
      </c>
      <c r="J37" s="2" t="s">
        <v>202</v>
      </c>
      <c r="K37" s="1" t="s">
        <v>1243</v>
      </c>
    </row>
    <row r="38" spans="1:11" ht="112" x14ac:dyDescent="0.2">
      <c r="B38" s="1" t="s">
        <v>203</v>
      </c>
      <c r="C38" s="1" t="s">
        <v>204</v>
      </c>
      <c r="D38" s="1" t="s">
        <v>205</v>
      </c>
      <c r="E38" s="1" t="s">
        <v>206</v>
      </c>
      <c r="F38" s="1" t="s">
        <v>207</v>
      </c>
      <c r="G38" s="1" t="b">
        <f>ISNUMBER(SEARCH("Barnes Hall",Table1[[#This Row],[518]]))</f>
        <v>1</v>
      </c>
      <c r="H38" s="1" t="s">
        <v>1570</v>
      </c>
      <c r="I38" s="3">
        <v>40239</v>
      </c>
      <c r="J38" s="2" t="s">
        <v>208</v>
      </c>
      <c r="K38" s="1" t="s">
        <v>1244</v>
      </c>
    </row>
    <row r="39" spans="1:11" ht="48" hidden="1" x14ac:dyDescent="0.2">
      <c r="B39" s="1" t="s">
        <v>209</v>
      </c>
      <c r="C39" s="1" t="s">
        <v>210</v>
      </c>
      <c r="D39" s="1" t="s">
        <v>211</v>
      </c>
      <c r="E39" s="1" t="s">
        <v>212</v>
      </c>
      <c r="F39" s="1" t="s">
        <v>213</v>
      </c>
      <c r="G39" s="1" t="b">
        <f>ISNUMBER(SEARCH("Barnes Hall",Table1[[#This Row],[518]]))</f>
        <v>0</v>
      </c>
      <c r="H39" s="1" t="s">
        <v>1571</v>
      </c>
      <c r="I39" s="3">
        <v>40244</v>
      </c>
      <c r="J39" s="2" t="s">
        <v>214</v>
      </c>
    </row>
    <row r="40" spans="1:11" ht="64" x14ac:dyDescent="0.2">
      <c r="B40" s="1" t="s">
        <v>215</v>
      </c>
      <c r="C40" s="1" t="s">
        <v>216</v>
      </c>
      <c r="D40" s="1" t="s">
        <v>217</v>
      </c>
      <c r="E40" s="1" t="s">
        <v>218</v>
      </c>
      <c r="F40" s="1" t="s">
        <v>219</v>
      </c>
      <c r="G40" s="1" t="b">
        <f>ISNUMBER(SEARCH("Barnes Hall",Table1[[#This Row],[518]]))</f>
        <v>1</v>
      </c>
      <c r="H40" s="1" t="s">
        <v>1570</v>
      </c>
      <c r="I40" s="3">
        <v>40244</v>
      </c>
      <c r="J40" s="2" t="s">
        <v>220</v>
      </c>
      <c r="K40" s="1" t="s">
        <v>1245</v>
      </c>
    </row>
    <row r="41" spans="1:11" ht="96" hidden="1" x14ac:dyDescent="0.2">
      <c r="B41" s="1" t="s">
        <v>221</v>
      </c>
      <c r="C41" s="1" t="s">
        <v>222</v>
      </c>
      <c r="D41" s="1" t="s">
        <v>223</v>
      </c>
      <c r="E41" s="1" t="s">
        <v>224</v>
      </c>
      <c r="F41" s="1" t="s">
        <v>225</v>
      </c>
      <c r="G41" s="1" t="b">
        <f>ISNUMBER(SEARCH("Barnes Hall",Table1[[#This Row],[518]]))</f>
        <v>1</v>
      </c>
      <c r="H41" s="1" t="s">
        <v>1570</v>
      </c>
      <c r="I41" s="3">
        <v>40247</v>
      </c>
      <c r="J41" s="2" t="s">
        <v>226</v>
      </c>
    </row>
    <row r="42" spans="1:11" ht="112" x14ac:dyDescent="0.2">
      <c r="B42" s="1" t="s">
        <v>227</v>
      </c>
      <c r="C42" s="1" t="s">
        <v>228</v>
      </c>
      <c r="D42" s="1" t="s">
        <v>229</v>
      </c>
      <c r="F42" s="1" t="s">
        <v>230</v>
      </c>
      <c r="G42" s="1" t="b">
        <f>ISNUMBER(SEARCH("Barnes Hall",Table1[[#This Row],[518]]))</f>
        <v>1</v>
      </c>
      <c r="H42" s="1" t="s">
        <v>1570</v>
      </c>
      <c r="I42" s="3">
        <v>40248</v>
      </c>
      <c r="J42" s="2" t="s">
        <v>231</v>
      </c>
      <c r="K42" s="1" t="s">
        <v>1246</v>
      </c>
    </row>
    <row r="43" spans="1:11" ht="48" hidden="1" x14ac:dyDescent="0.2">
      <c r="B43" s="1" t="s">
        <v>67</v>
      </c>
      <c r="C43" s="1" t="s">
        <v>68</v>
      </c>
      <c r="D43" s="1" t="s">
        <v>69</v>
      </c>
      <c r="E43" s="1" t="s">
        <v>70</v>
      </c>
      <c r="F43" s="1" t="s">
        <v>71</v>
      </c>
      <c r="G43" s="1" t="b">
        <f>ISNUMBER(SEARCH("Barnes Hall",Table1[[#This Row],[518]]))</f>
        <v>0</v>
      </c>
      <c r="H43" s="1" t="s">
        <v>1571</v>
      </c>
      <c r="I43" s="3">
        <v>40250</v>
      </c>
      <c r="J43" s="2" t="s">
        <v>72</v>
      </c>
    </row>
    <row r="44" spans="1:11" ht="176" x14ac:dyDescent="0.2">
      <c r="B44" s="1" t="s">
        <v>97</v>
      </c>
      <c r="C44" s="1" t="s">
        <v>98</v>
      </c>
      <c r="D44" s="1" t="s">
        <v>99</v>
      </c>
      <c r="E44" s="1" t="s">
        <v>100</v>
      </c>
      <c r="F44" s="1" t="s">
        <v>101</v>
      </c>
      <c r="G44" s="1" t="b">
        <f>ISNUMBER(SEARCH("Barnes Hall",Table1[[#This Row],[518]]))</f>
        <v>1</v>
      </c>
      <c r="H44" s="1" t="s">
        <v>1570</v>
      </c>
      <c r="I44" s="3">
        <v>40251</v>
      </c>
      <c r="J44" s="2" t="s">
        <v>102</v>
      </c>
      <c r="K44" s="1" t="s">
        <v>1248</v>
      </c>
    </row>
    <row r="45" spans="1:11" ht="64" x14ac:dyDescent="0.2">
      <c r="B45" s="1" t="s">
        <v>166</v>
      </c>
      <c r="C45" s="1" t="s">
        <v>167</v>
      </c>
      <c r="D45" s="1" t="s">
        <v>168</v>
      </c>
      <c r="E45" s="1" t="s">
        <v>169</v>
      </c>
      <c r="F45" s="1" t="s">
        <v>170</v>
      </c>
      <c r="G45" s="1" t="b">
        <f>ISNUMBER(SEARCH("Barnes Hall",Table1[[#This Row],[518]]))</f>
        <v>1</v>
      </c>
      <c r="H45" s="1" t="s">
        <v>1570</v>
      </c>
      <c r="I45" s="3">
        <v>40255</v>
      </c>
      <c r="J45" s="2" t="s">
        <v>171</v>
      </c>
      <c r="K45" s="1" t="s">
        <v>1249</v>
      </c>
    </row>
    <row r="46" spans="1:11" ht="80" x14ac:dyDescent="0.2">
      <c r="B46" s="1" t="s">
        <v>247</v>
      </c>
      <c r="C46" s="1" t="s">
        <v>248</v>
      </c>
      <c r="D46" s="1" t="s">
        <v>249</v>
      </c>
      <c r="E46" s="1" t="s">
        <v>250</v>
      </c>
      <c r="F46" s="1" t="s">
        <v>251</v>
      </c>
      <c r="G46" s="1" t="b">
        <f>ISNUMBER(SEARCH("Barnes Hall",Table1[[#This Row],[518]]))</f>
        <v>1</v>
      </c>
      <c r="H46" s="1" t="s">
        <v>1570</v>
      </c>
      <c r="I46" s="3">
        <v>40270</v>
      </c>
      <c r="J46" s="2" t="s">
        <v>252</v>
      </c>
      <c r="K46" s="1" t="s">
        <v>1250</v>
      </c>
    </row>
    <row r="47" spans="1:11" ht="112" x14ac:dyDescent="0.2">
      <c r="A47" s="1" t="s">
        <v>317</v>
      </c>
      <c r="B47" s="1" t="s">
        <v>318</v>
      </c>
      <c r="C47" s="1" t="s">
        <v>319</v>
      </c>
      <c r="E47" s="1" t="s">
        <v>320</v>
      </c>
      <c r="F47" s="1" t="s">
        <v>321</v>
      </c>
      <c r="G47" s="1" t="b">
        <f>ISNUMBER(SEARCH("Barnes Hall",Table1[[#This Row],[518]]))</f>
        <v>1</v>
      </c>
      <c r="H47" s="1" t="s">
        <v>1570</v>
      </c>
      <c r="I47" s="3">
        <v>40277</v>
      </c>
      <c r="J47" s="2" t="s">
        <v>322</v>
      </c>
      <c r="K47" s="1" t="s">
        <v>1251</v>
      </c>
    </row>
    <row r="48" spans="1:11" ht="64" x14ac:dyDescent="0.2">
      <c r="B48" s="1" t="s">
        <v>253</v>
      </c>
      <c r="C48" s="1" t="s">
        <v>254</v>
      </c>
      <c r="D48" s="1" t="s">
        <v>255</v>
      </c>
      <c r="E48" s="1" t="s">
        <v>256</v>
      </c>
      <c r="F48" s="1" t="s">
        <v>257</v>
      </c>
      <c r="G48" s="1" t="b">
        <f>ISNUMBER(SEARCH("Barnes Hall",Table1[[#This Row],[518]]))</f>
        <v>1</v>
      </c>
      <c r="H48" s="1" t="s">
        <v>1570</v>
      </c>
      <c r="I48" s="3">
        <v>40282</v>
      </c>
      <c r="J48" s="2" t="s">
        <v>258</v>
      </c>
      <c r="K48" s="1" t="s">
        <v>1252</v>
      </c>
    </row>
    <row r="49" spans="2:11" ht="48" x14ac:dyDescent="0.2">
      <c r="B49" s="1" t="s">
        <v>301</v>
      </c>
      <c r="C49" s="1" t="s">
        <v>302</v>
      </c>
      <c r="D49" s="1" t="s">
        <v>303</v>
      </c>
      <c r="E49" s="1" t="s">
        <v>304</v>
      </c>
      <c r="F49" s="1" t="s">
        <v>305</v>
      </c>
      <c r="G49" s="1" t="b">
        <f>ISNUMBER(SEARCH("Barnes Hall",Table1[[#This Row],[518]]))</f>
        <v>1</v>
      </c>
      <c r="H49" s="1" t="s">
        <v>1570</v>
      </c>
      <c r="I49" s="3">
        <v>40285</v>
      </c>
      <c r="J49" s="2" t="s">
        <v>306</v>
      </c>
      <c r="K49" s="1" t="s">
        <v>1253</v>
      </c>
    </row>
    <row r="50" spans="2:11" ht="96" hidden="1" x14ac:dyDescent="0.2">
      <c r="B50" s="1" t="s">
        <v>265</v>
      </c>
      <c r="C50" s="1" t="s">
        <v>266</v>
      </c>
      <c r="D50" s="1" t="s">
        <v>267</v>
      </c>
      <c r="E50" s="1" t="s">
        <v>268</v>
      </c>
      <c r="F50" s="1" t="s">
        <v>269</v>
      </c>
      <c r="G50" s="1" t="b">
        <f>ISNUMBER(SEARCH("Barnes Hall",Table1[[#This Row],[518]]))</f>
        <v>0</v>
      </c>
      <c r="H50" s="1" t="s">
        <v>1571</v>
      </c>
      <c r="I50" s="3">
        <v>40292</v>
      </c>
      <c r="J50" s="2" t="s">
        <v>270</v>
      </c>
    </row>
    <row r="51" spans="2:11" ht="192" x14ac:dyDescent="0.2">
      <c r="B51" s="1" t="s">
        <v>271</v>
      </c>
      <c r="C51" s="1" t="s">
        <v>83</v>
      </c>
      <c r="D51" s="1" t="s">
        <v>272</v>
      </c>
      <c r="E51" s="1" t="s">
        <v>273</v>
      </c>
      <c r="F51" s="1" t="s">
        <v>274</v>
      </c>
      <c r="G51" s="1" t="b">
        <f>ISNUMBER(SEARCH("Barnes Hall",Table1[[#This Row],[518]]))</f>
        <v>1</v>
      </c>
      <c r="H51" s="1" t="s">
        <v>1570</v>
      </c>
      <c r="I51" s="3">
        <v>40293</v>
      </c>
      <c r="J51" s="2" t="s">
        <v>275</v>
      </c>
      <c r="K51" s="1" t="s">
        <v>1254</v>
      </c>
    </row>
    <row r="52" spans="2:11" ht="64" x14ac:dyDescent="0.2">
      <c r="B52" s="1" t="s">
        <v>82</v>
      </c>
      <c r="C52" s="1" t="s">
        <v>83</v>
      </c>
      <c r="D52" s="1" t="s">
        <v>276</v>
      </c>
      <c r="F52" s="1" t="s">
        <v>277</v>
      </c>
      <c r="G52" s="1" t="b">
        <f>ISNUMBER(SEARCH("Barnes Hall",Table1[[#This Row],[518]]))</f>
        <v>1</v>
      </c>
      <c r="H52" s="1" t="s">
        <v>1570</v>
      </c>
      <c r="I52" s="3">
        <v>40295</v>
      </c>
      <c r="J52" s="2" t="s">
        <v>86</v>
      </c>
      <c r="K52" s="1" t="s">
        <v>1255</v>
      </c>
    </row>
    <row r="53" spans="2:11" ht="48" hidden="1" x14ac:dyDescent="0.2">
      <c r="B53" s="1" t="s">
        <v>278</v>
      </c>
      <c r="C53" s="1" t="s">
        <v>279</v>
      </c>
      <c r="D53" s="1" t="s">
        <v>280</v>
      </c>
      <c r="E53" s="1" t="s">
        <v>281</v>
      </c>
      <c r="F53" s="1" t="s">
        <v>282</v>
      </c>
      <c r="G53" s="1" t="b">
        <f>ISNUMBER(SEARCH("Barnes Hall",Table1[[#This Row],[518]]))</f>
        <v>1</v>
      </c>
      <c r="H53" s="1" t="s">
        <v>1570</v>
      </c>
      <c r="I53" s="3">
        <v>40296</v>
      </c>
      <c r="J53" s="2" t="s">
        <v>283</v>
      </c>
    </row>
    <row r="54" spans="2:11" ht="176" x14ac:dyDescent="0.2">
      <c r="B54" s="1" t="s">
        <v>284</v>
      </c>
      <c r="C54" s="1" t="s">
        <v>285</v>
      </c>
      <c r="D54" s="1" t="s">
        <v>286</v>
      </c>
      <c r="E54" s="1" t="s">
        <v>287</v>
      </c>
      <c r="F54" s="1" t="s">
        <v>288</v>
      </c>
      <c r="G54" s="1" t="b">
        <f>ISNUMBER(SEARCH("Barnes Hall",Table1[[#This Row],[518]]))</f>
        <v>1</v>
      </c>
      <c r="H54" s="1" t="s">
        <v>1570</v>
      </c>
      <c r="I54" s="3">
        <v>40297</v>
      </c>
      <c r="J54" s="2" t="s">
        <v>289</v>
      </c>
      <c r="K54" s="1" t="s">
        <v>1256</v>
      </c>
    </row>
    <row r="55" spans="2:11" ht="128" x14ac:dyDescent="0.2">
      <c r="B55" s="1" t="s">
        <v>290</v>
      </c>
      <c r="C55" s="1" t="s">
        <v>291</v>
      </c>
      <c r="D55" s="1" t="s">
        <v>292</v>
      </c>
      <c r="E55" s="1" t="s">
        <v>293</v>
      </c>
      <c r="F55" s="1" t="s">
        <v>294</v>
      </c>
      <c r="G55" s="1" t="b">
        <f>ISNUMBER(SEARCH("Barnes Hall",Table1[[#This Row],[518]]))</f>
        <v>1</v>
      </c>
      <c r="H55" s="1" t="s">
        <v>1570</v>
      </c>
      <c r="I55" s="3">
        <v>40299</v>
      </c>
      <c r="J55" s="2" t="s">
        <v>295</v>
      </c>
      <c r="K55" s="1" t="s">
        <v>1257</v>
      </c>
    </row>
    <row r="56" spans="2:11" ht="48" hidden="1" x14ac:dyDescent="0.2">
      <c r="B56" s="1" t="s">
        <v>296</v>
      </c>
      <c r="C56" s="1" t="s">
        <v>297</v>
      </c>
      <c r="D56" s="1" t="s">
        <v>298</v>
      </c>
      <c r="E56" s="1" t="s">
        <v>163</v>
      </c>
      <c r="F56" s="1" t="s">
        <v>299</v>
      </c>
      <c r="G56" s="1" t="b">
        <f>ISNUMBER(SEARCH("Barnes Hall",Table1[[#This Row],[518]]))</f>
        <v>0</v>
      </c>
      <c r="H56" s="1" t="s">
        <v>1571</v>
      </c>
      <c r="I56" s="3">
        <v>40300</v>
      </c>
      <c r="J56" s="2" t="s">
        <v>300</v>
      </c>
    </row>
    <row r="57" spans="2:11" ht="80" x14ac:dyDescent="0.2">
      <c r="B57" s="1" t="s">
        <v>122</v>
      </c>
      <c r="C57" s="1" t="s">
        <v>307</v>
      </c>
      <c r="D57" s="1" t="s">
        <v>308</v>
      </c>
      <c r="E57" s="1" t="s">
        <v>309</v>
      </c>
      <c r="F57" s="1" t="s">
        <v>310</v>
      </c>
      <c r="G57" s="1" t="b">
        <f>ISNUMBER(SEARCH("Barnes Hall",Table1[[#This Row],[518]]))</f>
        <v>1</v>
      </c>
      <c r="H57" s="1" t="s">
        <v>1570</v>
      </c>
      <c r="I57" s="3">
        <v>40300</v>
      </c>
      <c r="J57" s="2" t="s">
        <v>127</v>
      </c>
      <c r="K57" s="1" t="s">
        <v>1258</v>
      </c>
    </row>
    <row r="58" spans="2:11" ht="64" x14ac:dyDescent="0.2">
      <c r="B58" s="1" t="s">
        <v>82</v>
      </c>
      <c r="C58" s="1" t="s">
        <v>83</v>
      </c>
      <c r="D58" s="1" t="s">
        <v>311</v>
      </c>
      <c r="F58" s="1" t="s">
        <v>312</v>
      </c>
      <c r="G58" s="1" t="b">
        <f>ISNUMBER(SEARCH("Barnes Hall",Table1[[#This Row],[518]]))</f>
        <v>1</v>
      </c>
      <c r="H58" s="1" t="s">
        <v>1570</v>
      </c>
      <c r="I58" s="3">
        <v>40301</v>
      </c>
      <c r="J58" s="2" t="s">
        <v>86</v>
      </c>
      <c r="K58" s="1" t="s">
        <v>1259</v>
      </c>
    </row>
    <row r="59" spans="2:11" ht="48" x14ac:dyDescent="0.2">
      <c r="B59" s="1" t="s">
        <v>87</v>
      </c>
      <c r="C59" s="1" t="s">
        <v>313</v>
      </c>
      <c r="D59" s="1" t="s">
        <v>314</v>
      </c>
      <c r="E59" s="1" t="s">
        <v>315</v>
      </c>
      <c r="F59" s="1" t="s">
        <v>316</v>
      </c>
      <c r="G59" s="1" t="b">
        <f>ISNUMBER(SEARCH("Barnes Hall",Table1[[#This Row],[518]]))</f>
        <v>1</v>
      </c>
      <c r="H59" s="1" t="s">
        <v>1570</v>
      </c>
      <c r="I59" s="3">
        <v>40302</v>
      </c>
      <c r="J59" s="2" t="s">
        <v>92</v>
      </c>
      <c r="K59" s="1" t="s">
        <v>1260</v>
      </c>
    </row>
    <row r="60" spans="2:11" ht="160" x14ac:dyDescent="0.2">
      <c r="B60" s="1" t="s">
        <v>323</v>
      </c>
      <c r="C60" s="1" t="s">
        <v>324</v>
      </c>
      <c r="D60" s="1" t="s">
        <v>325</v>
      </c>
      <c r="E60" s="1" t="s">
        <v>326</v>
      </c>
      <c r="F60" s="1" t="s">
        <v>327</v>
      </c>
      <c r="G60" s="1" t="b">
        <f>ISNUMBER(SEARCH("Barnes Hall",Table1[[#This Row],[518]]))</f>
        <v>1</v>
      </c>
      <c r="H60" s="1" t="s">
        <v>1570</v>
      </c>
      <c r="I60" s="3">
        <v>40303</v>
      </c>
      <c r="J60" s="2" t="s">
        <v>328</v>
      </c>
      <c r="K60" s="1" t="s">
        <v>1261</v>
      </c>
    </row>
    <row r="61" spans="2:11" ht="80" x14ac:dyDescent="0.2">
      <c r="B61" s="1" t="s">
        <v>329</v>
      </c>
      <c r="C61" s="1" t="s">
        <v>330</v>
      </c>
      <c r="D61" s="1" t="s">
        <v>331</v>
      </c>
      <c r="F61" s="1" t="s">
        <v>332</v>
      </c>
      <c r="G61" s="1" t="b">
        <f>ISNUMBER(SEARCH("Barnes Hall",Table1[[#This Row],[518]]))</f>
        <v>1</v>
      </c>
      <c r="H61" s="1" t="s">
        <v>1570</v>
      </c>
      <c r="I61" s="3">
        <v>40304</v>
      </c>
      <c r="J61" s="2" t="s">
        <v>333</v>
      </c>
      <c r="K61" s="1" t="s">
        <v>1262</v>
      </c>
    </row>
    <row r="62" spans="2:11" ht="48" x14ac:dyDescent="0.2">
      <c r="B62" s="1" t="s">
        <v>334</v>
      </c>
      <c r="C62" s="1" t="s">
        <v>135</v>
      </c>
      <c r="D62" s="1" t="s">
        <v>335</v>
      </c>
      <c r="E62" s="1" t="s">
        <v>336</v>
      </c>
      <c r="F62" s="1" t="s">
        <v>337</v>
      </c>
      <c r="G62" s="1" t="b">
        <f>ISNUMBER(SEARCH("Barnes Hall",Table1[[#This Row],[518]]))</f>
        <v>1</v>
      </c>
      <c r="H62" s="1" t="s">
        <v>1570</v>
      </c>
      <c r="I62" s="3">
        <v>40306</v>
      </c>
      <c r="J62" s="2" t="s">
        <v>338</v>
      </c>
      <c r="K62" s="1" t="s">
        <v>1263</v>
      </c>
    </row>
    <row r="63" spans="2:11" ht="96" x14ac:dyDescent="0.2">
      <c r="B63" s="1" t="s">
        <v>339</v>
      </c>
      <c r="C63" s="1" t="s">
        <v>83</v>
      </c>
      <c r="D63" s="1" t="s">
        <v>340</v>
      </c>
      <c r="F63" s="1" t="s">
        <v>341</v>
      </c>
      <c r="G63" s="1" t="b">
        <f>ISNUMBER(SEARCH("Barnes Hall",Table1[[#This Row],[518]]))</f>
        <v>1</v>
      </c>
      <c r="H63" s="1" t="s">
        <v>1570</v>
      </c>
      <c r="I63" s="3">
        <v>40307</v>
      </c>
      <c r="J63" s="2" t="s">
        <v>342</v>
      </c>
      <c r="K63" s="1" t="s">
        <v>1264</v>
      </c>
    </row>
    <row r="64" spans="2:11" ht="64" x14ac:dyDescent="0.2">
      <c r="B64" s="1" t="s">
        <v>82</v>
      </c>
      <c r="C64" s="1" t="s">
        <v>83</v>
      </c>
      <c r="D64" s="1" t="s">
        <v>343</v>
      </c>
      <c r="F64" s="1" t="s">
        <v>344</v>
      </c>
      <c r="G64" s="1" t="b">
        <f>ISNUMBER(SEARCH("Barnes Hall",Table1[[#This Row],[518]]))</f>
        <v>1</v>
      </c>
      <c r="H64" s="1" t="s">
        <v>1570</v>
      </c>
      <c r="I64" s="3">
        <v>40308</v>
      </c>
      <c r="J64" s="2" t="s">
        <v>86</v>
      </c>
      <c r="K64" s="1" t="s">
        <v>1265</v>
      </c>
    </row>
    <row r="65" spans="1:11" ht="32" x14ac:dyDescent="0.2">
      <c r="B65" s="1" t="s">
        <v>345</v>
      </c>
      <c r="C65" s="1" t="s">
        <v>346</v>
      </c>
      <c r="D65" s="1" t="s">
        <v>347</v>
      </c>
      <c r="E65" s="1" t="s">
        <v>348</v>
      </c>
      <c r="F65" s="1" t="s">
        <v>349</v>
      </c>
      <c r="G65" s="1" t="b">
        <f>ISNUMBER(SEARCH("Barnes Hall",Table1[[#This Row],[518]]))</f>
        <v>1</v>
      </c>
      <c r="H65" s="1" t="s">
        <v>1570</v>
      </c>
      <c r="I65" s="3">
        <v>40309</v>
      </c>
      <c r="J65" s="2" t="s">
        <v>350</v>
      </c>
      <c r="K65" s="1" t="s">
        <v>1266</v>
      </c>
    </row>
    <row r="66" spans="1:11" ht="80" x14ac:dyDescent="0.2">
      <c r="A66" s="1" t="s">
        <v>190</v>
      </c>
      <c r="B66" s="1" t="s">
        <v>351</v>
      </c>
      <c r="C66" s="1" t="s">
        <v>352</v>
      </c>
      <c r="D66" s="1" t="s">
        <v>353</v>
      </c>
      <c r="E66" s="1" t="s">
        <v>354</v>
      </c>
      <c r="F66" s="1" t="s">
        <v>355</v>
      </c>
      <c r="G66" s="1" t="b">
        <f>ISNUMBER(SEARCH("Barnes Hall",Table1[[#This Row],[518]]))</f>
        <v>1</v>
      </c>
      <c r="H66" s="1" t="s">
        <v>1570</v>
      </c>
      <c r="I66" s="3">
        <v>40310</v>
      </c>
      <c r="J66" s="2" t="s">
        <v>356</v>
      </c>
      <c r="K66" s="1" t="s">
        <v>1267</v>
      </c>
    </row>
    <row r="67" spans="1:11" ht="144" x14ac:dyDescent="0.2">
      <c r="B67" s="1" t="s">
        <v>357</v>
      </c>
      <c r="C67" s="1" t="s">
        <v>358</v>
      </c>
      <c r="D67" s="1" t="s">
        <v>359</v>
      </c>
      <c r="E67" s="1" t="s">
        <v>360</v>
      </c>
      <c r="F67" s="1" t="s">
        <v>361</v>
      </c>
      <c r="G67" s="1" t="b">
        <f>ISNUMBER(SEARCH("Barnes Hall",Table1[[#This Row],[518]]))</f>
        <v>1</v>
      </c>
      <c r="H67" s="1" t="s">
        <v>1570</v>
      </c>
      <c r="I67" s="3">
        <v>40438</v>
      </c>
      <c r="J67" s="2" t="s">
        <v>362</v>
      </c>
      <c r="K67" s="1" t="s">
        <v>1268</v>
      </c>
    </row>
    <row r="68" spans="1:11" ht="48" x14ac:dyDescent="0.2">
      <c r="B68" s="1" t="s">
        <v>363</v>
      </c>
      <c r="C68" s="1" t="s">
        <v>364</v>
      </c>
      <c r="D68" s="1" t="s">
        <v>365</v>
      </c>
      <c r="E68" s="1" t="s">
        <v>366</v>
      </c>
      <c r="F68" s="1" t="s">
        <v>367</v>
      </c>
      <c r="G68" s="1" t="b">
        <f>ISNUMBER(SEARCH("Barnes Hall",Table1[[#This Row],[518]]))</f>
        <v>1</v>
      </c>
      <c r="H68" s="1" t="s">
        <v>1570</v>
      </c>
      <c r="I68" s="3">
        <v>40444</v>
      </c>
      <c r="J68" s="2" t="s">
        <v>368</v>
      </c>
      <c r="K68" s="1" t="s">
        <v>1269</v>
      </c>
    </row>
    <row r="69" spans="1:11" ht="64" hidden="1" x14ac:dyDescent="0.2">
      <c r="B69" s="1" t="s">
        <v>259</v>
      </c>
      <c r="C69" s="1" t="s">
        <v>260</v>
      </c>
      <c r="D69" s="1" t="s">
        <v>261</v>
      </c>
      <c r="E69" s="1" t="s">
        <v>262</v>
      </c>
      <c r="F69" s="1" t="s">
        <v>263</v>
      </c>
      <c r="G69" s="1" t="b">
        <f>ISNUMBER(SEARCH("Barnes Hall",Table1[[#This Row],[518]]))</f>
        <v>0</v>
      </c>
      <c r="H69" s="1" t="s">
        <v>1571</v>
      </c>
      <c r="I69" s="3">
        <v>40454</v>
      </c>
      <c r="J69" s="2" t="s">
        <v>264</v>
      </c>
    </row>
    <row r="70" spans="1:11" ht="64" x14ac:dyDescent="0.2">
      <c r="B70" s="1" t="s">
        <v>369</v>
      </c>
      <c r="C70" s="1" t="s">
        <v>370</v>
      </c>
      <c r="D70" s="1" t="s">
        <v>371</v>
      </c>
      <c r="E70" s="1" t="s">
        <v>372</v>
      </c>
      <c r="F70" s="1" t="s">
        <v>373</v>
      </c>
      <c r="G70" s="1" t="b">
        <f>ISNUMBER(SEARCH("Barnes Hall",Table1[[#This Row],[518]]))</f>
        <v>1</v>
      </c>
      <c r="H70" s="1" t="s">
        <v>1570</v>
      </c>
      <c r="I70" s="3">
        <v>40456</v>
      </c>
      <c r="J70" s="2" t="s">
        <v>374</v>
      </c>
      <c r="K70" s="1" t="s">
        <v>1270</v>
      </c>
    </row>
    <row r="71" spans="1:11" ht="80" x14ac:dyDescent="0.2">
      <c r="B71" s="1" t="s">
        <v>375</v>
      </c>
      <c r="C71" s="1" t="s">
        <v>83</v>
      </c>
      <c r="D71" s="1" t="s">
        <v>376</v>
      </c>
      <c r="F71" s="1" t="s">
        <v>377</v>
      </c>
      <c r="G71" s="1" t="b">
        <f>ISNUMBER(SEARCH("Barnes Hall",Table1[[#This Row],[518]]))</f>
        <v>1</v>
      </c>
      <c r="H71" s="1" t="s">
        <v>1570</v>
      </c>
      <c r="I71" s="3">
        <v>40462</v>
      </c>
      <c r="J71" s="2" t="s">
        <v>378</v>
      </c>
      <c r="K71" s="1" t="s">
        <v>1271</v>
      </c>
    </row>
    <row r="72" spans="1:11" ht="48" x14ac:dyDescent="0.2">
      <c r="A72" s="1" t="s">
        <v>190</v>
      </c>
      <c r="B72" s="1" t="s">
        <v>379</v>
      </c>
      <c r="C72" s="1" t="s">
        <v>16</v>
      </c>
      <c r="D72" s="1" t="s">
        <v>380</v>
      </c>
      <c r="E72" s="1" t="s">
        <v>18</v>
      </c>
      <c r="F72" s="1" t="s">
        <v>381</v>
      </c>
      <c r="G72" s="1" t="b">
        <f>ISNUMBER(SEARCH("Barnes Hall",Table1[[#This Row],[518]]))</f>
        <v>1</v>
      </c>
      <c r="H72" s="1" t="s">
        <v>1570</v>
      </c>
      <c r="I72" s="3">
        <v>40475</v>
      </c>
      <c r="J72" s="2" t="s">
        <v>382</v>
      </c>
      <c r="K72" s="1" t="s">
        <v>1272</v>
      </c>
    </row>
    <row r="73" spans="1:11" ht="96" x14ac:dyDescent="0.2">
      <c r="B73" s="1" t="s">
        <v>339</v>
      </c>
      <c r="C73" s="1" t="s">
        <v>83</v>
      </c>
      <c r="D73" s="1" t="s">
        <v>383</v>
      </c>
      <c r="F73" s="1" t="s">
        <v>384</v>
      </c>
      <c r="G73" s="1" t="b">
        <f>ISNUMBER(SEARCH("Barnes Hall",Table1[[#This Row],[518]]))</f>
        <v>1</v>
      </c>
      <c r="H73" s="1" t="s">
        <v>1570</v>
      </c>
      <c r="I73" s="3">
        <v>40489</v>
      </c>
      <c r="J73" s="2" t="s">
        <v>342</v>
      </c>
      <c r="K73" s="1" t="s">
        <v>1273</v>
      </c>
    </row>
    <row r="74" spans="1:11" ht="32" x14ac:dyDescent="0.2">
      <c r="A74" s="1" t="s">
        <v>385</v>
      </c>
      <c r="B74" s="1" t="s">
        <v>386</v>
      </c>
      <c r="C74" s="1" t="s">
        <v>387</v>
      </c>
      <c r="D74" s="1" t="s">
        <v>388</v>
      </c>
      <c r="F74" s="1" t="s">
        <v>389</v>
      </c>
      <c r="G74" s="1" t="b">
        <f>ISNUMBER(SEARCH("Barnes Hall",Table1[[#This Row],[518]]))</f>
        <v>1</v>
      </c>
      <c r="H74" s="1" t="s">
        <v>1570</v>
      </c>
      <c r="I74" s="3">
        <v>40490</v>
      </c>
      <c r="J74" s="2" t="s">
        <v>390</v>
      </c>
      <c r="K74" s="1" t="s">
        <v>1274</v>
      </c>
    </row>
    <row r="75" spans="1:11" ht="160" x14ac:dyDescent="0.2">
      <c r="B75" s="1" t="s">
        <v>397</v>
      </c>
      <c r="C75" s="1" t="s">
        <v>398</v>
      </c>
      <c r="D75" s="1" t="s">
        <v>399</v>
      </c>
      <c r="E75" s="1" t="s">
        <v>400</v>
      </c>
      <c r="F75" s="1" t="s">
        <v>401</v>
      </c>
      <c r="G75" s="1" t="b">
        <f>ISNUMBER(SEARCH("Barnes Hall",Table1[[#This Row],[518]]))</f>
        <v>1</v>
      </c>
      <c r="H75" s="1" t="s">
        <v>1570</v>
      </c>
      <c r="I75" s="3">
        <v>40495</v>
      </c>
      <c r="J75" s="2" t="s">
        <v>402</v>
      </c>
      <c r="K75" s="1" t="s">
        <v>1275</v>
      </c>
    </row>
    <row r="76" spans="1:11" ht="48" x14ac:dyDescent="0.2">
      <c r="B76" s="1" t="s">
        <v>391</v>
      </c>
      <c r="C76" s="1" t="s">
        <v>392</v>
      </c>
      <c r="D76" s="1" t="s">
        <v>393</v>
      </c>
      <c r="E76" s="1" t="s">
        <v>394</v>
      </c>
      <c r="F76" s="1" t="s">
        <v>395</v>
      </c>
      <c r="G76" s="1" t="b">
        <f>ISNUMBER(SEARCH("Barnes Hall",Table1[[#This Row],[518]]))</f>
        <v>1</v>
      </c>
      <c r="H76" s="1" t="s">
        <v>1570</v>
      </c>
      <c r="I76" s="3">
        <v>40496</v>
      </c>
      <c r="J76" s="2" t="s">
        <v>396</v>
      </c>
      <c r="K76" s="1" t="s">
        <v>1276</v>
      </c>
    </row>
    <row r="77" spans="1:11" ht="64" x14ac:dyDescent="0.2">
      <c r="B77" s="1" t="s">
        <v>148</v>
      </c>
      <c r="C77" s="1" t="s">
        <v>403</v>
      </c>
      <c r="D77" s="1" t="s">
        <v>404</v>
      </c>
      <c r="E77" s="1" t="s">
        <v>405</v>
      </c>
      <c r="F77" s="1" t="s">
        <v>406</v>
      </c>
      <c r="G77" s="1" t="b">
        <f>ISNUMBER(SEARCH("Barnes Hall",Table1[[#This Row],[518]]))</f>
        <v>1</v>
      </c>
      <c r="H77" s="1" t="s">
        <v>1570</v>
      </c>
      <c r="I77" s="3">
        <v>40504</v>
      </c>
      <c r="J77" s="2" t="s">
        <v>153</v>
      </c>
      <c r="K77" s="1" t="s">
        <v>1445</v>
      </c>
    </row>
    <row r="78" spans="1:11" ht="64" x14ac:dyDescent="0.2">
      <c r="B78" s="1" t="s">
        <v>82</v>
      </c>
      <c r="C78" s="1" t="s">
        <v>83</v>
      </c>
      <c r="D78" s="1" t="s">
        <v>407</v>
      </c>
      <c r="F78" s="1" t="s">
        <v>408</v>
      </c>
      <c r="G78" s="1" t="b">
        <f>ISNUMBER(SEARCH("Barnes Hall",Table1[[#This Row],[518]]))</f>
        <v>1</v>
      </c>
      <c r="H78" s="1" t="s">
        <v>1570</v>
      </c>
      <c r="I78" s="3">
        <v>40511</v>
      </c>
      <c r="J78" s="2" t="s">
        <v>86</v>
      </c>
      <c r="K78" s="1" t="s">
        <v>1277</v>
      </c>
    </row>
    <row r="79" spans="1:11" ht="32" x14ac:dyDescent="0.2">
      <c r="B79" s="1" t="s">
        <v>419</v>
      </c>
      <c r="C79" s="1" t="s">
        <v>420</v>
      </c>
      <c r="D79" s="1" t="s">
        <v>421</v>
      </c>
      <c r="E79" s="1" t="s">
        <v>422</v>
      </c>
      <c r="F79" s="1" t="s">
        <v>423</v>
      </c>
      <c r="G79" s="1" t="b">
        <f>ISNUMBER(SEARCH("Barnes Hall",Table1[[#This Row],[518]]))</f>
        <v>1</v>
      </c>
      <c r="H79" s="1" t="s">
        <v>1570</v>
      </c>
      <c r="I79" s="3">
        <v>40513</v>
      </c>
      <c r="J79" s="2" t="s">
        <v>424</v>
      </c>
      <c r="K79" s="1" t="s">
        <v>1278</v>
      </c>
    </row>
    <row r="80" spans="1:11" ht="80" x14ac:dyDescent="0.2">
      <c r="B80" s="1" t="s">
        <v>122</v>
      </c>
      <c r="C80" s="1" t="s">
        <v>409</v>
      </c>
      <c r="D80" s="1" t="s">
        <v>410</v>
      </c>
      <c r="E80" s="1" t="s">
        <v>411</v>
      </c>
      <c r="F80" s="1" t="s">
        <v>412</v>
      </c>
      <c r="G80" s="1" t="b">
        <f>ISNUMBER(SEARCH("Barnes Hall",Table1[[#This Row],[518]]))</f>
        <v>1</v>
      </c>
      <c r="H80" s="1" t="s">
        <v>1570</v>
      </c>
      <c r="I80" s="3">
        <v>40514</v>
      </c>
      <c r="J80" s="2" t="s">
        <v>127</v>
      </c>
      <c r="K80" s="1" t="s">
        <v>1279</v>
      </c>
    </row>
    <row r="81" spans="1:11" ht="48" x14ac:dyDescent="0.2">
      <c r="B81" s="1" t="s">
        <v>413</v>
      </c>
      <c r="C81" s="1" t="s">
        <v>83</v>
      </c>
      <c r="D81" s="1" t="s">
        <v>414</v>
      </c>
      <c r="E81" s="1" t="s">
        <v>273</v>
      </c>
      <c r="F81" s="1" t="s">
        <v>415</v>
      </c>
      <c r="G81" s="1" t="b">
        <f>ISNUMBER(SEARCH("Barnes Hall",Table1[[#This Row],[518]]))</f>
        <v>1</v>
      </c>
      <c r="H81" s="1" t="s">
        <v>1570</v>
      </c>
      <c r="I81" s="3">
        <v>40517</v>
      </c>
      <c r="J81" s="2" t="s">
        <v>416</v>
      </c>
      <c r="K81" s="1" t="s">
        <v>1280</v>
      </c>
    </row>
    <row r="82" spans="1:11" ht="64" x14ac:dyDescent="0.2">
      <c r="B82" s="1" t="s">
        <v>82</v>
      </c>
      <c r="C82" s="1" t="s">
        <v>83</v>
      </c>
      <c r="D82" s="1" t="s">
        <v>417</v>
      </c>
      <c r="F82" s="1" t="s">
        <v>418</v>
      </c>
      <c r="G82" s="1" t="b">
        <f>ISNUMBER(SEARCH("Barnes Hall",Table1[[#This Row],[518]]))</f>
        <v>1</v>
      </c>
      <c r="H82" s="1" t="s">
        <v>1570</v>
      </c>
      <c r="I82" s="3">
        <v>40519</v>
      </c>
      <c r="J82" s="2" t="s">
        <v>86</v>
      </c>
      <c r="K82" s="1" t="s">
        <v>1281</v>
      </c>
    </row>
    <row r="83" spans="1:11" ht="32" x14ac:dyDescent="0.2">
      <c r="B83" s="1" t="s">
        <v>172</v>
      </c>
      <c r="C83" s="1" t="s">
        <v>425</v>
      </c>
      <c r="D83" s="1" t="s">
        <v>426</v>
      </c>
      <c r="E83" s="1" t="s">
        <v>427</v>
      </c>
      <c r="F83" s="1" t="s">
        <v>428</v>
      </c>
      <c r="G83" s="1" t="b">
        <f>ISNUMBER(SEARCH("Barnes Hall",Table1[[#This Row],[518]]))</f>
        <v>0</v>
      </c>
      <c r="H83" s="1" t="s">
        <v>1571</v>
      </c>
      <c r="I83" s="3">
        <v>40522</v>
      </c>
      <c r="J83" s="2" t="s">
        <v>177</v>
      </c>
      <c r="K83" s="1" t="s">
        <v>1282</v>
      </c>
    </row>
    <row r="84" spans="1:11" ht="144" x14ac:dyDescent="0.2">
      <c r="B84" s="1" t="s">
        <v>429</v>
      </c>
      <c r="C84" s="1" t="s">
        <v>83</v>
      </c>
      <c r="D84" s="1" t="s">
        <v>430</v>
      </c>
      <c r="E84" s="1" t="s">
        <v>273</v>
      </c>
      <c r="F84" s="1" t="s">
        <v>431</v>
      </c>
      <c r="G84" s="1" t="b">
        <f>ISNUMBER(SEARCH("Barnes Hall",Table1[[#This Row],[518]]))</f>
        <v>1</v>
      </c>
      <c r="H84" s="1" t="s">
        <v>1570</v>
      </c>
      <c r="I84" s="3">
        <v>40571</v>
      </c>
      <c r="J84" s="2" t="s">
        <v>432</v>
      </c>
      <c r="K84" s="1" t="s">
        <v>1283</v>
      </c>
    </row>
    <row r="85" spans="1:11" ht="144" x14ac:dyDescent="0.2">
      <c r="B85" s="1" t="s">
        <v>433</v>
      </c>
      <c r="C85" s="1" t="s">
        <v>83</v>
      </c>
      <c r="D85" s="1" t="s">
        <v>434</v>
      </c>
      <c r="E85" s="1" t="s">
        <v>435</v>
      </c>
      <c r="F85" s="1" t="s">
        <v>436</v>
      </c>
      <c r="G85" s="1" t="b">
        <f>ISNUMBER(SEARCH("Barnes Hall",Table1[[#This Row],[518]]))</f>
        <v>1</v>
      </c>
      <c r="H85" s="1" t="s">
        <v>1570</v>
      </c>
      <c r="I85" s="3">
        <v>40573</v>
      </c>
      <c r="J85" s="2" t="s">
        <v>437</v>
      </c>
      <c r="K85" s="1" t="s">
        <v>1284</v>
      </c>
    </row>
    <row r="86" spans="1:11" ht="80" x14ac:dyDescent="0.2">
      <c r="B86" s="1" t="s">
        <v>438</v>
      </c>
      <c r="C86" s="1" t="s">
        <v>439</v>
      </c>
      <c r="D86" s="1" t="s">
        <v>440</v>
      </c>
      <c r="E86" s="1" t="s">
        <v>441</v>
      </c>
      <c r="F86" s="1" t="s">
        <v>442</v>
      </c>
      <c r="G86" s="1" t="b">
        <f>ISNUMBER(SEARCH("Barnes Hall",Table1[[#This Row],[518]]))</f>
        <v>1</v>
      </c>
      <c r="H86" s="1" t="s">
        <v>1570</v>
      </c>
      <c r="I86" s="3">
        <v>40607</v>
      </c>
      <c r="J86" s="2" t="s">
        <v>443</v>
      </c>
      <c r="K86" s="1" t="s">
        <v>1285</v>
      </c>
    </row>
    <row r="87" spans="1:11" ht="48" x14ac:dyDescent="0.2">
      <c r="B87" s="1" t="s">
        <v>450</v>
      </c>
      <c r="C87" s="1" t="s">
        <v>451</v>
      </c>
      <c r="D87" s="1" t="s">
        <v>452</v>
      </c>
      <c r="E87" s="1" t="s">
        <v>453</v>
      </c>
      <c r="F87" s="1" t="s">
        <v>454</v>
      </c>
      <c r="G87" s="1" t="b">
        <f>ISNUMBER(SEARCH("Barnes Hall",Table1[[#This Row],[518]]))</f>
        <v>1</v>
      </c>
      <c r="H87" s="1" t="s">
        <v>1570</v>
      </c>
      <c r="I87" s="3">
        <v>40608</v>
      </c>
      <c r="J87" s="2" t="s">
        <v>455</v>
      </c>
      <c r="K87" s="1" t="s">
        <v>1286</v>
      </c>
    </row>
    <row r="88" spans="1:11" ht="128" x14ac:dyDescent="0.2">
      <c r="B88" s="1" t="s">
        <v>444</v>
      </c>
      <c r="C88" s="1" t="s">
        <v>445</v>
      </c>
      <c r="D88" s="1" t="s">
        <v>446</v>
      </c>
      <c r="E88" s="1" t="s">
        <v>447</v>
      </c>
      <c r="F88" s="1" t="s">
        <v>448</v>
      </c>
      <c r="G88" s="1" t="b">
        <f>ISNUMBER(SEARCH("Barnes Hall",Table1[[#This Row],[518]]))</f>
        <v>1</v>
      </c>
      <c r="H88" s="1" t="s">
        <v>1570</v>
      </c>
      <c r="I88" s="3">
        <v>40618</v>
      </c>
      <c r="J88" s="2" t="s">
        <v>449</v>
      </c>
      <c r="K88" s="1" t="s">
        <v>1287</v>
      </c>
    </row>
    <row r="89" spans="1:11" ht="80" x14ac:dyDescent="0.2">
      <c r="B89" s="1" t="s">
        <v>456</v>
      </c>
      <c r="C89" s="1" t="s">
        <v>457</v>
      </c>
      <c r="D89" s="1" t="s">
        <v>458</v>
      </c>
      <c r="E89" s="1" t="s">
        <v>459</v>
      </c>
      <c r="F89" s="1" t="s">
        <v>460</v>
      </c>
      <c r="G89" s="1" t="b">
        <f>ISNUMBER(SEARCH("Barnes Hall",Table1[[#This Row],[518]]))</f>
        <v>1</v>
      </c>
      <c r="H89" s="1" t="s">
        <v>1570</v>
      </c>
      <c r="I89" s="3">
        <v>40630</v>
      </c>
      <c r="J89" s="2" t="s">
        <v>461</v>
      </c>
      <c r="K89" s="1" t="s">
        <v>1288</v>
      </c>
    </row>
    <row r="90" spans="1:11" ht="64" x14ac:dyDescent="0.2">
      <c r="B90" s="1" t="s">
        <v>462</v>
      </c>
      <c r="C90" s="1" t="s">
        <v>463</v>
      </c>
      <c r="D90" s="1" t="s">
        <v>464</v>
      </c>
      <c r="E90" s="1" t="s">
        <v>465</v>
      </c>
      <c r="F90" s="1" t="s">
        <v>466</v>
      </c>
      <c r="G90" s="1" t="b">
        <f>ISNUMBER(SEARCH("Barnes Hall",Table1[[#This Row],[518]]))</f>
        <v>1</v>
      </c>
      <c r="H90" s="1" t="s">
        <v>1570</v>
      </c>
      <c r="I90" s="3">
        <v>40633</v>
      </c>
      <c r="J90" s="2" t="s">
        <v>467</v>
      </c>
      <c r="K90" s="1" t="s">
        <v>1289</v>
      </c>
    </row>
    <row r="91" spans="1:11" ht="48" x14ac:dyDescent="0.2">
      <c r="A91" s="1" t="s">
        <v>468</v>
      </c>
      <c r="B91" s="1" t="s">
        <v>469</v>
      </c>
      <c r="C91" s="1" t="s">
        <v>3</v>
      </c>
      <c r="D91" s="1" t="s">
        <v>470</v>
      </c>
      <c r="E91" s="1" t="s">
        <v>5</v>
      </c>
      <c r="F91" s="1" t="s">
        <v>471</v>
      </c>
      <c r="G91" s="1" t="b">
        <f>ISNUMBER(SEARCH("Barnes Hall",Table1[[#This Row],[518]]))</f>
        <v>1</v>
      </c>
      <c r="H91" s="1" t="s">
        <v>1570</v>
      </c>
      <c r="I91" s="3">
        <v>40637</v>
      </c>
      <c r="J91" s="2" t="s">
        <v>7</v>
      </c>
      <c r="K91" s="1" t="s">
        <v>1290</v>
      </c>
    </row>
    <row r="92" spans="1:11" ht="48" x14ac:dyDescent="0.2">
      <c r="B92" s="1" t="s">
        <v>301</v>
      </c>
      <c r="C92" s="1" t="s">
        <v>472</v>
      </c>
      <c r="D92" s="1" t="s">
        <v>473</v>
      </c>
      <c r="E92" s="1" t="s">
        <v>304</v>
      </c>
      <c r="F92" s="1" t="s">
        <v>474</v>
      </c>
      <c r="G92" s="1" t="b">
        <f>ISNUMBER(SEARCH("Barnes Hall",Table1[[#This Row],[518]]))</f>
        <v>1</v>
      </c>
      <c r="H92" s="1" t="s">
        <v>1570</v>
      </c>
      <c r="I92" s="3">
        <v>40642</v>
      </c>
      <c r="J92" s="2" t="s">
        <v>306</v>
      </c>
      <c r="K92" s="1" t="s">
        <v>1291</v>
      </c>
    </row>
    <row r="93" spans="1:11" ht="48" x14ac:dyDescent="0.2">
      <c r="B93" s="1" t="s">
        <v>475</v>
      </c>
      <c r="C93" s="1" t="s">
        <v>476</v>
      </c>
      <c r="D93" s="1" t="s">
        <v>477</v>
      </c>
      <c r="E93" s="1" t="s">
        <v>478</v>
      </c>
      <c r="F93" s="1" t="s">
        <v>479</v>
      </c>
      <c r="G93" s="1" t="b">
        <f>ISNUMBER(SEARCH("Barnes Hall",Table1[[#This Row],[518]]))</f>
        <v>1</v>
      </c>
      <c r="H93" s="1" t="s">
        <v>1570</v>
      </c>
      <c r="I93" s="3">
        <v>40647</v>
      </c>
      <c r="J93" s="2" t="s">
        <v>480</v>
      </c>
      <c r="K93" s="1" t="s">
        <v>1292</v>
      </c>
    </row>
    <row r="94" spans="1:11" ht="96" x14ac:dyDescent="0.2">
      <c r="A94" s="1" t="s">
        <v>481</v>
      </c>
      <c r="B94" s="1" t="s">
        <v>482</v>
      </c>
      <c r="C94" s="1" t="s">
        <v>483</v>
      </c>
      <c r="D94" s="1" t="s">
        <v>484</v>
      </c>
      <c r="E94" s="1" t="s">
        <v>485</v>
      </c>
      <c r="F94" s="1" t="s">
        <v>486</v>
      </c>
      <c r="G94" s="1" t="b">
        <f>ISNUMBER(SEARCH("Barnes Hall",Table1[[#This Row],[518]]))</f>
        <v>1</v>
      </c>
      <c r="H94" s="1" t="s">
        <v>1570</v>
      </c>
      <c r="I94" s="3">
        <v>40654</v>
      </c>
      <c r="J94" s="2" t="s">
        <v>487</v>
      </c>
      <c r="K94" s="1" t="s">
        <v>1293</v>
      </c>
    </row>
    <row r="95" spans="1:11" ht="96" x14ac:dyDescent="0.2">
      <c r="B95" s="1" t="s">
        <v>488</v>
      </c>
      <c r="C95" s="1" t="s">
        <v>489</v>
      </c>
      <c r="D95" s="1" t="s">
        <v>490</v>
      </c>
      <c r="E95" s="1" t="s">
        <v>491</v>
      </c>
      <c r="F95" s="1" t="s">
        <v>492</v>
      </c>
      <c r="G95" s="1" t="b">
        <f>ISNUMBER(SEARCH("Barnes Hall",Table1[[#This Row],[518]]))</f>
        <v>1</v>
      </c>
      <c r="H95" s="1" t="s">
        <v>1570</v>
      </c>
      <c r="I95" s="3">
        <v>40655</v>
      </c>
      <c r="J95" s="2" t="s">
        <v>493</v>
      </c>
      <c r="K95" s="1" t="s">
        <v>1294</v>
      </c>
    </row>
    <row r="96" spans="1:11" ht="96" x14ac:dyDescent="0.2">
      <c r="B96" s="1" t="s">
        <v>494</v>
      </c>
      <c r="C96" s="1" t="s">
        <v>495</v>
      </c>
      <c r="D96" s="1" t="s">
        <v>496</v>
      </c>
      <c r="E96" s="1" t="s">
        <v>497</v>
      </c>
      <c r="F96" s="1" t="s">
        <v>498</v>
      </c>
      <c r="G96" s="1" t="b">
        <f>ISNUMBER(SEARCH("Barnes Hall",Table1[[#This Row],[518]]))</f>
        <v>1</v>
      </c>
      <c r="H96" s="1" t="s">
        <v>1570</v>
      </c>
      <c r="I96" s="3">
        <v>40656</v>
      </c>
      <c r="J96" s="2" t="s">
        <v>499</v>
      </c>
      <c r="K96" s="1" t="s">
        <v>1295</v>
      </c>
    </row>
    <row r="97" spans="1:11" ht="64" x14ac:dyDescent="0.2">
      <c r="B97" s="1" t="s">
        <v>82</v>
      </c>
      <c r="C97" s="1" t="s">
        <v>83</v>
      </c>
      <c r="D97" s="1" t="s">
        <v>500</v>
      </c>
      <c r="F97" s="1" t="s">
        <v>501</v>
      </c>
      <c r="G97" s="1" t="b">
        <f>ISNUMBER(SEARCH("Barnes Hall",Table1[[#This Row],[518]]))</f>
        <v>1</v>
      </c>
      <c r="H97" s="1" t="s">
        <v>1570</v>
      </c>
      <c r="I97" s="3">
        <v>40657</v>
      </c>
      <c r="J97" s="2" t="s">
        <v>86</v>
      </c>
      <c r="K97" s="1" t="s">
        <v>1296</v>
      </c>
    </row>
    <row r="98" spans="1:11" ht="48" x14ac:dyDescent="0.2">
      <c r="B98" s="1" t="s">
        <v>502</v>
      </c>
      <c r="C98" s="1" t="s">
        <v>503</v>
      </c>
      <c r="D98" s="1" t="s">
        <v>504</v>
      </c>
      <c r="E98" s="1" t="s">
        <v>505</v>
      </c>
      <c r="F98" s="1" t="s">
        <v>501</v>
      </c>
      <c r="G98" s="1" t="b">
        <f>ISNUMBER(SEARCH("Barnes Hall",Table1[[#This Row],[518]]))</f>
        <v>1</v>
      </c>
      <c r="H98" s="1" t="s">
        <v>1570</v>
      </c>
      <c r="I98" s="3">
        <v>40657</v>
      </c>
      <c r="J98" s="2" t="s">
        <v>506</v>
      </c>
      <c r="K98" s="1" t="s">
        <v>1297</v>
      </c>
    </row>
    <row r="99" spans="1:11" ht="32" x14ac:dyDescent="0.2">
      <c r="A99" s="1" t="s">
        <v>507</v>
      </c>
      <c r="B99" s="1" t="s">
        <v>386</v>
      </c>
      <c r="C99" s="1" t="s">
        <v>508</v>
      </c>
      <c r="D99" s="1" t="s">
        <v>509</v>
      </c>
      <c r="F99" s="1" t="s">
        <v>510</v>
      </c>
      <c r="G99" s="1" t="b">
        <f>ISNUMBER(SEARCH("Barnes Hall",Table1[[#This Row],[518]]))</f>
        <v>1</v>
      </c>
      <c r="H99" s="1" t="s">
        <v>1570</v>
      </c>
      <c r="I99" s="3">
        <v>40658</v>
      </c>
      <c r="J99" s="2" t="s">
        <v>390</v>
      </c>
      <c r="K99" s="1" t="s">
        <v>1298</v>
      </c>
    </row>
    <row r="100" spans="1:11" ht="64" x14ac:dyDescent="0.2">
      <c r="B100" s="1" t="s">
        <v>82</v>
      </c>
      <c r="C100" s="1" t="s">
        <v>83</v>
      </c>
      <c r="D100" s="1" t="s">
        <v>511</v>
      </c>
      <c r="F100" s="1" t="s">
        <v>512</v>
      </c>
      <c r="G100" s="1" t="b">
        <f>ISNUMBER(SEARCH("Barnes Hall",Table1[[#This Row],[518]]))</f>
        <v>1</v>
      </c>
      <c r="H100" s="1" t="s">
        <v>1570</v>
      </c>
      <c r="I100" s="3">
        <v>40659</v>
      </c>
      <c r="J100" s="2" t="s">
        <v>86</v>
      </c>
      <c r="K100" s="1" t="s">
        <v>1299</v>
      </c>
    </row>
    <row r="101" spans="1:11" ht="176" x14ac:dyDescent="0.2">
      <c r="B101" s="1" t="s">
        <v>513</v>
      </c>
      <c r="C101" s="1" t="s">
        <v>83</v>
      </c>
      <c r="D101" s="1" t="s">
        <v>514</v>
      </c>
      <c r="E101" s="1" t="s">
        <v>273</v>
      </c>
      <c r="F101" s="1" t="s">
        <v>515</v>
      </c>
      <c r="G101" s="1" t="b">
        <f>ISNUMBER(SEARCH("Barnes Hall",Table1[[#This Row],[518]]))</f>
        <v>1</v>
      </c>
      <c r="H101" s="1" t="s">
        <v>1570</v>
      </c>
      <c r="I101" s="3">
        <v>40660</v>
      </c>
      <c r="J101" s="2" t="s">
        <v>516</v>
      </c>
      <c r="K101" s="1" t="s">
        <v>1300</v>
      </c>
    </row>
    <row r="102" spans="1:11" ht="48" x14ac:dyDescent="0.2">
      <c r="B102" s="1" t="s">
        <v>334</v>
      </c>
      <c r="C102" s="1" t="s">
        <v>517</v>
      </c>
      <c r="D102" s="1" t="s">
        <v>518</v>
      </c>
      <c r="E102" s="1" t="s">
        <v>519</v>
      </c>
      <c r="F102" s="1" t="s">
        <v>520</v>
      </c>
      <c r="G102" s="1" t="b">
        <f>ISNUMBER(SEARCH("Barnes Hall",Table1[[#This Row],[518]]))</f>
        <v>1</v>
      </c>
      <c r="H102" s="1" t="s">
        <v>1570</v>
      </c>
      <c r="I102" s="3">
        <v>40663</v>
      </c>
      <c r="J102" s="2" t="s">
        <v>338</v>
      </c>
      <c r="K102" s="1" t="s">
        <v>1301</v>
      </c>
    </row>
    <row r="103" spans="1:11" ht="80" x14ac:dyDescent="0.2">
      <c r="B103" s="1" t="s">
        <v>122</v>
      </c>
      <c r="C103" s="1" t="s">
        <v>517</v>
      </c>
      <c r="D103" s="1" t="s">
        <v>521</v>
      </c>
      <c r="E103" s="1" t="s">
        <v>522</v>
      </c>
      <c r="F103" s="1" t="s">
        <v>523</v>
      </c>
      <c r="G103" s="1" t="b">
        <f>ISNUMBER(SEARCH("Barnes Hall",Table1[[#This Row],[518]]))</f>
        <v>1</v>
      </c>
      <c r="H103" s="1" t="s">
        <v>1570</v>
      </c>
      <c r="I103" s="3">
        <v>40664</v>
      </c>
      <c r="J103" s="2" t="s">
        <v>127</v>
      </c>
      <c r="K103" s="1" t="s">
        <v>1302</v>
      </c>
    </row>
    <row r="104" spans="1:11" ht="32" x14ac:dyDescent="0.2">
      <c r="B104" s="1" t="s">
        <v>524</v>
      </c>
      <c r="C104" s="1" t="s">
        <v>525</v>
      </c>
      <c r="D104" s="1" t="s">
        <v>526</v>
      </c>
      <c r="E104" s="1" t="s">
        <v>527</v>
      </c>
      <c r="F104" s="1" t="s">
        <v>528</v>
      </c>
      <c r="G104" s="1" t="b">
        <f>ISNUMBER(SEARCH("Barnes Hall",Table1[[#This Row],[518]]))</f>
        <v>1</v>
      </c>
      <c r="H104" s="1" t="s">
        <v>1570</v>
      </c>
      <c r="I104" s="3">
        <v>40665</v>
      </c>
      <c r="J104" s="2" t="s">
        <v>529</v>
      </c>
      <c r="K104" s="1" t="s">
        <v>1303</v>
      </c>
    </row>
    <row r="105" spans="1:11" ht="96" x14ac:dyDescent="0.2">
      <c r="B105" s="1" t="s">
        <v>530</v>
      </c>
      <c r="C105" s="1" t="s">
        <v>531</v>
      </c>
      <c r="D105" s="1" t="s">
        <v>532</v>
      </c>
      <c r="E105" s="1" t="s">
        <v>533</v>
      </c>
      <c r="F105" s="1" t="s">
        <v>534</v>
      </c>
      <c r="G105" s="1" t="b">
        <f>ISNUMBER(SEARCH("Barnes Hall",Table1[[#This Row],[518]]))</f>
        <v>1</v>
      </c>
      <c r="H105" s="1" t="s">
        <v>1570</v>
      </c>
      <c r="I105" s="3">
        <v>40666</v>
      </c>
      <c r="J105" s="2" t="s">
        <v>535</v>
      </c>
      <c r="K105" s="1" t="s">
        <v>1304</v>
      </c>
    </row>
    <row r="106" spans="1:11" ht="32" x14ac:dyDescent="0.2">
      <c r="B106" s="1" t="s">
        <v>419</v>
      </c>
      <c r="C106" s="1" t="s">
        <v>536</v>
      </c>
      <c r="D106" s="1" t="s">
        <v>537</v>
      </c>
      <c r="E106" s="1" t="s">
        <v>538</v>
      </c>
      <c r="F106" s="1" t="s">
        <v>539</v>
      </c>
      <c r="G106" s="1" t="b">
        <f>ISNUMBER(SEARCH("Barnes Hall",Table1[[#This Row],[518]]))</f>
        <v>1</v>
      </c>
      <c r="H106" s="1" t="s">
        <v>1570</v>
      </c>
      <c r="I106" s="3">
        <v>40667</v>
      </c>
      <c r="J106" s="2" t="s">
        <v>424</v>
      </c>
      <c r="K106" s="1" t="s">
        <v>1305</v>
      </c>
    </row>
    <row r="107" spans="1:11" ht="64" x14ac:dyDescent="0.2">
      <c r="B107" s="1" t="s">
        <v>540</v>
      </c>
      <c r="C107" s="1" t="s">
        <v>541</v>
      </c>
      <c r="D107" s="1" t="s">
        <v>542</v>
      </c>
      <c r="E107" s="1" t="s">
        <v>543</v>
      </c>
      <c r="F107" s="1" t="s">
        <v>544</v>
      </c>
      <c r="G107" s="1" t="b">
        <f>ISNUMBER(SEARCH("Barnes Hall",Table1[[#This Row],[518]]))</f>
        <v>1</v>
      </c>
      <c r="H107" s="1" t="s">
        <v>1570</v>
      </c>
      <c r="I107" s="3">
        <v>40795</v>
      </c>
      <c r="J107" s="2" t="s">
        <v>545</v>
      </c>
      <c r="K107" s="1" t="s">
        <v>1306</v>
      </c>
    </row>
    <row r="108" spans="1:11" ht="48" x14ac:dyDescent="0.2">
      <c r="B108" s="1" t="s">
        <v>2</v>
      </c>
      <c r="C108" s="1" t="s">
        <v>3</v>
      </c>
      <c r="D108" s="1" t="s">
        <v>546</v>
      </c>
      <c r="E108" s="1" t="s">
        <v>5</v>
      </c>
      <c r="F108" s="1" t="s">
        <v>547</v>
      </c>
      <c r="G108" s="1" t="b">
        <f>ISNUMBER(SEARCH("Barnes Hall",Table1[[#This Row],[518]]))</f>
        <v>1</v>
      </c>
      <c r="H108" s="1" t="s">
        <v>1570</v>
      </c>
      <c r="I108" s="3">
        <v>40804</v>
      </c>
      <c r="J108" s="2" t="s">
        <v>7</v>
      </c>
      <c r="K108" s="1" t="s">
        <v>1307</v>
      </c>
    </row>
    <row r="109" spans="1:11" ht="192" x14ac:dyDescent="0.2">
      <c r="B109" s="1" t="s">
        <v>548</v>
      </c>
      <c r="C109" s="1" t="s">
        <v>549</v>
      </c>
      <c r="D109" s="1" t="s">
        <v>550</v>
      </c>
      <c r="E109" s="1" t="s">
        <v>551</v>
      </c>
      <c r="F109" s="1" t="s">
        <v>552</v>
      </c>
      <c r="G109" s="1" t="b">
        <f>ISNUMBER(SEARCH("Barnes Hall",Table1[[#This Row],[518]]))</f>
        <v>1</v>
      </c>
      <c r="H109" s="1" t="s">
        <v>1570</v>
      </c>
      <c r="I109" s="3">
        <v>40809</v>
      </c>
      <c r="J109" s="2" t="s">
        <v>553</v>
      </c>
      <c r="K109" s="1" t="s">
        <v>1308</v>
      </c>
    </row>
    <row r="110" spans="1:11" ht="192" x14ac:dyDescent="0.2">
      <c r="B110" s="1" t="s">
        <v>554</v>
      </c>
      <c r="C110" s="1" t="s">
        <v>555</v>
      </c>
      <c r="D110" s="1" t="s">
        <v>556</v>
      </c>
      <c r="E110" s="1" t="s">
        <v>557</v>
      </c>
      <c r="F110" s="1" t="s">
        <v>558</v>
      </c>
      <c r="G110" s="1" t="b">
        <f>ISNUMBER(SEARCH("Barnes Hall",Table1[[#This Row],[518]]))</f>
        <v>1</v>
      </c>
      <c r="H110" s="1" t="s">
        <v>1570</v>
      </c>
      <c r="I110" s="3">
        <v>40812</v>
      </c>
      <c r="J110" s="2" t="s">
        <v>559</v>
      </c>
      <c r="K110" s="1" t="s">
        <v>1309</v>
      </c>
    </row>
    <row r="111" spans="1:11" ht="32" x14ac:dyDescent="0.2">
      <c r="B111" s="1" t="s">
        <v>560</v>
      </c>
      <c r="C111" s="1" t="s">
        <v>561</v>
      </c>
      <c r="D111" s="1" t="s">
        <v>562</v>
      </c>
      <c r="E111" s="1" t="s">
        <v>563</v>
      </c>
      <c r="F111" s="1" t="s">
        <v>564</v>
      </c>
      <c r="G111" s="1" t="b">
        <f>ISNUMBER(SEARCH("Barnes Hall",Table1[[#This Row],[518]]))</f>
        <v>1</v>
      </c>
      <c r="H111" s="1" t="s">
        <v>1570</v>
      </c>
      <c r="I111" s="3">
        <v>40813</v>
      </c>
      <c r="J111" s="2" t="s">
        <v>565</v>
      </c>
      <c r="K111" s="1" t="s">
        <v>1310</v>
      </c>
    </row>
    <row r="112" spans="1:11" ht="32" x14ac:dyDescent="0.2">
      <c r="B112" s="1" t="s">
        <v>566</v>
      </c>
      <c r="C112" s="1" t="s">
        <v>567</v>
      </c>
      <c r="D112" s="1" t="s">
        <v>568</v>
      </c>
      <c r="E112" s="1" t="s">
        <v>569</v>
      </c>
      <c r="F112" s="1" t="s">
        <v>570</v>
      </c>
      <c r="G112" s="1" t="b">
        <f>ISNUMBER(SEARCH("Barnes Hall",Table1[[#This Row],[518]]))</f>
        <v>1</v>
      </c>
      <c r="H112" s="1" t="s">
        <v>1570</v>
      </c>
      <c r="I112" s="3">
        <v>40819</v>
      </c>
      <c r="J112" s="2" t="s">
        <v>571</v>
      </c>
      <c r="K112" s="1" t="s">
        <v>1311</v>
      </c>
    </row>
    <row r="113" spans="1:11" ht="48" x14ac:dyDescent="0.2">
      <c r="B113" s="1" t="s">
        <v>572</v>
      </c>
      <c r="C113" s="1" t="s">
        <v>573</v>
      </c>
      <c r="D113" s="1" t="s">
        <v>574</v>
      </c>
      <c r="E113" s="1" t="s">
        <v>575</v>
      </c>
      <c r="F113" s="1" t="s">
        <v>576</v>
      </c>
      <c r="G113" s="1" t="b">
        <f>ISNUMBER(SEARCH("Barnes Hall",Table1[[#This Row],[518]]))</f>
        <v>1</v>
      </c>
      <c r="H113" s="1" t="s">
        <v>1570</v>
      </c>
      <c r="I113" s="3">
        <v>40830</v>
      </c>
      <c r="J113" s="2" t="s">
        <v>577</v>
      </c>
      <c r="K113" s="1" t="s">
        <v>1312</v>
      </c>
    </row>
    <row r="114" spans="1:11" ht="32" x14ac:dyDescent="0.2">
      <c r="B114" s="1" t="s">
        <v>578</v>
      </c>
      <c r="C114" s="1" t="s">
        <v>579</v>
      </c>
      <c r="D114" s="1" t="s">
        <v>580</v>
      </c>
      <c r="E114" s="1" t="s">
        <v>581</v>
      </c>
      <c r="F114" s="1" t="s">
        <v>582</v>
      </c>
      <c r="G114" s="1" t="b">
        <f>ISNUMBER(SEARCH("Barnes Hall",Table1[[#This Row],[518]]))</f>
        <v>1</v>
      </c>
      <c r="H114" s="1" t="s">
        <v>1570</v>
      </c>
      <c r="I114" s="3">
        <v>40842</v>
      </c>
      <c r="J114" s="2" t="s">
        <v>583</v>
      </c>
      <c r="K114" s="1" t="s">
        <v>1313</v>
      </c>
    </row>
    <row r="115" spans="1:11" ht="32" x14ac:dyDescent="0.2">
      <c r="B115" s="1" t="s">
        <v>615</v>
      </c>
      <c r="C115" s="1" t="s">
        <v>616</v>
      </c>
      <c r="D115" s="1" t="s">
        <v>617</v>
      </c>
      <c r="E115" s="1" t="s">
        <v>618</v>
      </c>
      <c r="F115" s="1" t="s">
        <v>619</v>
      </c>
      <c r="G115" s="1" t="b">
        <f>ISNUMBER(SEARCH("Barnes Hall",Table1[[#This Row],[518]]))</f>
        <v>1</v>
      </c>
      <c r="H115" s="1" t="s">
        <v>1570</v>
      </c>
      <c r="I115" s="3">
        <v>40853</v>
      </c>
      <c r="J115" s="2" t="s">
        <v>620</v>
      </c>
      <c r="K115" s="1" t="s">
        <v>1314</v>
      </c>
    </row>
    <row r="116" spans="1:11" ht="128" x14ac:dyDescent="0.2">
      <c r="B116" s="1" t="s">
        <v>584</v>
      </c>
      <c r="C116" s="1" t="s">
        <v>585</v>
      </c>
      <c r="D116" s="1" t="s">
        <v>586</v>
      </c>
      <c r="E116" s="1" t="s">
        <v>587</v>
      </c>
      <c r="F116" s="1" t="s">
        <v>588</v>
      </c>
      <c r="G116" s="1" t="b">
        <f>ISNUMBER(SEARCH("Barnes Hall",Table1[[#This Row],[518]]))</f>
        <v>1</v>
      </c>
      <c r="H116" s="1" t="s">
        <v>1570</v>
      </c>
      <c r="I116" s="3">
        <v>40858</v>
      </c>
      <c r="J116" s="2" t="s">
        <v>589</v>
      </c>
      <c r="K116" s="1" t="s">
        <v>1315</v>
      </c>
    </row>
    <row r="117" spans="1:11" x14ac:dyDescent="0.2">
      <c r="B117" s="1" t="s">
        <v>590</v>
      </c>
      <c r="C117" s="1" t="s">
        <v>591</v>
      </c>
      <c r="D117" s="1" t="s">
        <v>592</v>
      </c>
      <c r="E117" s="1" t="s">
        <v>593</v>
      </c>
      <c r="F117" s="1" t="s">
        <v>594</v>
      </c>
      <c r="G117" s="1" t="b">
        <f>ISNUMBER(SEARCH("Barnes Hall",Table1[[#This Row],[518]]))</f>
        <v>1</v>
      </c>
      <c r="H117" s="1" t="s">
        <v>1570</v>
      </c>
      <c r="I117" s="3">
        <v>40861</v>
      </c>
      <c r="J117" s="2" t="s">
        <v>595</v>
      </c>
      <c r="K117" s="1" t="s">
        <v>1316</v>
      </c>
    </row>
    <row r="118" spans="1:11" ht="32" x14ac:dyDescent="0.2">
      <c r="A118" s="1" t="s">
        <v>596</v>
      </c>
      <c r="B118" s="1" t="s">
        <v>597</v>
      </c>
      <c r="C118" s="1" t="s">
        <v>598</v>
      </c>
      <c r="D118" s="1" t="s">
        <v>599</v>
      </c>
      <c r="F118" s="1" t="s">
        <v>600</v>
      </c>
      <c r="G118" s="1" t="b">
        <f>ISNUMBER(SEARCH("Barnes Hall",Table1[[#This Row],[518]]))</f>
        <v>1</v>
      </c>
      <c r="H118" s="1" t="s">
        <v>1570</v>
      </c>
      <c r="I118" s="3">
        <v>40863</v>
      </c>
      <c r="J118" s="2" t="s">
        <v>390</v>
      </c>
      <c r="K118" s="1" t="s">
        <v>1317</v>
      </c>
    </row>
    <row r="119" spans="1:11" ht="48" x14ac:dyDescent="0.2">
      <c r="B119" s="1" t="s">
        <v>391</v>
      </c>
      <c r="C119" s="1" t="s">
        <v>601</v>
      </c>
      <c r="D119" s="1" t="s">
        <v>602</v>
      </c>
      <c r="E119" s="1" t="s">
        <v>603</v>
      </c>
      <c r="F119" s="1" t="s">
        <v>604</v>
      </c>
      <c r="G119" s="1" t="b">
        <f>ISNUMBER(SEARCH("Barnes Hall",Table1[[#This Row],[518]]))</f>
        <v>1</v>
      </c>
      <c r="H119" s="1" t="s">
        <v>1570</v>
      </c>
      <c r="I119" s="3">
        <v>40866</v>
      </c>
      <c r="J119" s="2" t="s">
        <v>396</v>
      </c>
      <c r="K119" s="1" t="s">
        <v>1318</v>
      </c>
    </row>
    <row r="120" spans="1:11" ht="32" x14ac:dyDescent="0.2">
      <c r="B120" s="1" t="s">
        <v>605</v>
      </c>
      <c r="C120" s="1" t="s">
        <v>606</v>
      </c>
      <c r="D120" s="1" t="s">
        <v>607</v>
      </c>
      <c r="E120" s="1" t="s">
        <v>608</v>
      </c>
      <c r="F120" s="1" t="s">
        <v>609</v>
      </c>
      <c r="G120" s="1" t="b">
        <f>ISNUMBER(SEARCH("Barnes Hall",Table1[[#This Row],[518]]))</f>
        <v>1</v>
      </c>
      <c r="H120" s="1" t="s">
        <v>1570</v>
      </c>
      <c r="I120" s="3">
        <v>40867</v>
      </c>
      <c r="J120" s="2" t="s">
        <v>610</v>
      </c>
      <c r="K120" s="1" t="s">
        <v>1324</v>
      </c>
    </row>
    <row r="121" spans="1:11" ht="64" x14ac:dyDescent="0.2">
      <c r="B121" s="1" t="s">
        <v>611</v>
      </c>
      <c r="C121" s="1" t="s">
        <v>83</v>
      </c>
      <c r="D121" s="1" t="s">
        <v>612</v>
      </c>
      <c r="F121" s="1" t="s">
        <v>613</v>
      </c>
      <c r="G121" s="1" t="b">
        <f>ISNUMBER(SEARCH("Barnes Hall",Table1[[#This Row],[518]]))</f>
        <v>1</v>
      </c>
      <c r="H121" s="1" t="s">
        <v>1570</v>
      </c>
      <c r="I121" s="3">
        <v>40875</v>
      </c>
      <c r="J121" s="2" t="s">
        <v>614</v>
      </c>
      <c r="K121" s="1" t="s">
        <v>1319</v>
      </c>
    </row>
    <row r="122" spans="1:11" ht="48" x14ac:dyDescent="0.2">
      <c r="B122" s="1" t="s">
        <v>621</v>
      </c>
      <c r="C122" s="1" t="s">
        <v>622</v>
      </c>
      <c r="D122" s="1" t="s">
        <v>623</v>
      </c>
      <c r="E122" s="1" t="s">
        <v>624</v>
      </c>
      <c r="F122" s="1" t="s">
        <v>625</v>
      </c>
      <c r="G122" s="1" t="b">
        <f>ISNUMBER(SEARCH("Barnes Hall",Table1[[#This Row],[518]]))</f>
        <v>1</v>
      </c>
      <c r="H122" s="1" t="s">
        <v>1570</v>
      </c>
      <c r="I122" s="3">
        <v>40880</v>
      </c>
      <c r="J122" s="2" t="s">
        <v>626</v>
      </c>
      <c r="K122" s="1" t="s">
        <v>1320</v>
      </c>
    </row>
    <row r="123" spans="1:11" ht="80" x14ac:dyDescent="0.2">
      <c r="B123" s="1" t="s">
        <v>122</v>
      </c>
      <c r="C123" s="1" t="s">
        <v>629</v>
      </c>
      <c r="D123" s="1" t="s">
        <v>630</v>
      </c>
      <c r="E123" s="1" t="s">
        <v>631</v>
      </c>
      <c r="F123" s="1" t="s">
        <v>632</v>
      </c>
      <c r="G123" s="1" t="b">
        <f>ISNUMBER(SEARCH("Barnes Hall",Table1[[#This Row],[518]]))</f>
        <v>1</v>
      </c>
      <c r="H123" s="1" t="s">
        <v>1570</v>
      </c>
      <c r="I123" s="3">
        <v>40881</v>
      </c>
      <c r="J123" s="2" t="s">
        <v>127</v>
      </c>
      <c r="K123" s="1" t="s">
        <v>1322</v>
      </c>
    </row>
    <row r="124" spans="1:11" ht="64" x14ac:dyDescent="0.2">
      <c r="B124" s="1" t="s">
        <v>82</v>
      </c>
      <c r="C124" s="1" t="s">
        <v>83</v>
      </c>
      <c r="D124" s="1" t="s">
        <v>627</v>
      </c>
      <c r="F124" s="1" t="s">
        <v>628</v>
      </c>
      <c r="G124" s="1" t="b">
        <f>ISNUMBER(SEARCH("Barnes Hall",Table1[[#This Row],[518]]))</f>
        <v>1</v>
      </c>
      <c r="H124" s="1" t="s">
        <v>1570</v>
      </c>
      <c r="I124" s="3">
        <v>40882</v>
      </c>
      <c r="J124" s="2" t="s">
        <v>86</v>
      </c>
      <c r="K124" s="1" t="s">
        <v>1321</v>
      </c>
    </row>
    <row r="125" spans="1:11" ht="64" x14ac:dyDescent="0.2">
      <c r="B125" s="1" t="s">
        <v>633</v>
      </c>
      <c r="C125" s="1" t="s">
        <v>83</v>
      </c>
      <c r="D125" s="1" t="s">
        <v>634</v>
      </c>
      <c r="E125" s="1" t="s">
        <v>273</v>
      </c>
      <c r="F125" s="1" t="s">
        <v>635</v>
      </c>
      <c r="G125" s="1" t="b">
        <f>ISNUMBER(SEARCH("Barnes Hall",Table1[[#This Row],[518]]))</f>
        <v>1</v>
      </c>
      <c r="H125" s="1" t="s">
        <v>1570</v>
      </c>
      <c r="I125" s="3">
        <v>40883</v>
      </c>
      <c r="J125" s="2" t="s">
        <v>636</v>
      </c>
      <c r="K125" s="1" t="s">
        <v>1323</v>
      </c>
    </row>
    <row r="126" spans="1:11" ht="96" x14ac:dyDescent="0.2">
      <c r="B126" s="1" t="s">
        <v>637</v>
      </c>
      <c r="C126" s="1" t="s">
        <v>638</v>
      </c>
      <c r="D126" s="1" t="s">
        <v>639</v>
      </c>
      <c r="E126" s="1" t="s">
        <v>640</v>
      </c>
      <c r="F126" s="1" t="s">
        <v>641</v>
      </c>
      <c r="G126" s="1" t="b">
        <f>ISNUMBER(SEARCH("Barnes Hall",Table1[[#This Row],[518]]))</f>
        <v>1</v>
      </c>
      <c r="H126" s="1" t="s">
        <v>1570</v>
      </c>
      <c r="I126" s="3">
        <v>40935</v>
      </c>
      <c r="J126" s="2" t="s">
        <v>642</v>
      </c>
      <c r="K126" s="1" t="s">
        <v>1325</v>
      </c>
    </row>
    <row r="127" spans="1:11" ht="64" x14ac:dyDescent="0.2">
      <c r="B127" s="1" t="s">
        <v>643</v>
      </c>
      <c r="C127" s="1" t="s">
        <v>644</v>
      </c>
      <c r="D127" s="1" t="s">
        <v>645</v>
      </c>
      <c r="E127" s="1" t="s">
        <v>646</v>
      </c>
      <c r="F127" s="1" t="s">
        <v>647</v>
      </c>
      <c r="G127" s="1" t="b">
        <f>ISNUMBER(SEARCH("Barnes Hall",Table1[[#This Row],[518]]))</f>
        <v>1</v>
      </c>
      <c r="H127" s="1" t="s">
        <v>1570</v>
      </c>
      <c r="I127" s="3">
        <v>40937</v>
      </c>
      <c r="J127" s="2" t="s">
        <v>648</v>
      </c>
      <c r="K127" s="1" t="s">
        <v>1326</v>
      </c>
    </row>
    <row r="128" spans="1:11" ht="80" x14ac:dyDescent="0.2">
      <c r="A128" s="1" t="s">
        <v>649</v>
      </c>
      <c r="B128" s="1" t="s">
        <v>650</v>
      </c>
      <c r="C128" s="1" t="s">
        <v>651</v>
      </c>
      <c r="D128" s="1" t="s">
        <v>652</v>
      </c>
      <c r="E128" s="1" t="s">
        <v>653</v>
      </c>
      <c r="F128" s="1" t="s">
        <v>654</v>
      </c>
      <c r="G128" s="1" t="b">
        <f>ISNUMBER(SEARCH("Barnes Hall",Table1[[#This Row],[518]]))</f>
        <v>1</v>
      </c>
      <c r="H128" s="1" t="s">
        <v>1570</v>
      </c>
      <c r="I128" s="3">
        <v>40943</v>
      </c>
      <c r="J128" s="2" t="s">
        <v>655</v>
      </c>
      <c r="K128" s="1" t="s">
        <v>1327</v>
      </c>
    </row>
    <row r="129" spans="1:11" ht="64" x14ac:dyDescent="0.2">
      <c r="B129" s="1" t="s">
        <v>656</v>
      </c>
      <c r="C129" s="1" t="s">
        <v>657</v>
      </c>
      <c r="D129" s="1" t="s">
        <v>658</v>
      </c>
      <c r="E129" s="1" t="s">
        <v>659</v>
      </c>
      <c r="F129" s="1" t="s">
        <v>660</v>
      </c>
      <c r="G129" s="1" t="b">
        <f>ISNUMBER(SEARCH("Barnes Hall",Table1[[#This Row],[518]]))</f>
        <v>1</v>
      </c>
      <c r="H129" s="1" t="s">
        <v>1570</v>
      </c>
      <c r="I129" s="3">
        <v>40950</v>
      </c>
      <c r="J129" s="2" t="s">
        <v>661</v>
      </c>
      <c r="K129" s="1" t="s">
        <v>1328</v>
      </c>
    </row>
    <row r="130" spans="1:11" ht="48" x14ac:dyDescent="0.2">
      <c r="B130" s="1" t="s">
        <v>662</v>
      </c>
      <c r="C130" s="1" t="s">
        <v>616</v>
      </c>
      <c r="D130" s="1" t="s">
        <v>663</v>
      </c>
      <c r="E130" s="1" t="s">
        <v>664</v>
      </c>
      <c r="F130" s="1" t="s">
        <v>665</v>
      </c>
      <c r="G130" s="1" t="b">
        <f>ISNUMBER(SEARCH("Barnes Hall",Table1[[#This Row],[518]]))</f>
        <v>1</v>
      </c>
      <c r="H130" s="1" t="s">
        <v>1570</v>
      </c>
      <c r="I130" s="3">
        <v>40951</v>
      </c>
      <c r="J130" s="2" t="s">
        <v>666</v>
      </c>
      <c r="K130" s="1" t="s">
        <v>1329</v>
      </c>
    </row>
    <row r="131" spans="1:11" ht="48" x14ac:dyDescent="0.2">
      <c r="B131" s="1" t="s">
        <v>667</v>
      </c>
      <c r="C131" s="1" t="s">
        <v>668</v>
      </c>
      <c r="D131" s="1" t="s">
        <v>669</v>
      </c>
      <c r="E131" s="1" t="s">
        <v>670</v>
      </c>
      <c r="F131" s="1" t="s">
        <v>671</v>
      </c>
      <c r="G131" s="1" t="b">
        <f>ISNUMBER(SEARCH("Barnes Hall",Table1[[#This Row],[518]]))</f>
        <v>1</v>
      </c>
      <c r="H131" s="1" t="s">
        <v>1570</v>
      </c>
      <c r="I131" s="3">
        <v>40956</v>
      </c>
      <c r="J131" s="2" t="s">
        <v>672</v>
      </c>
      <c r="K131" s="1" t="s">
        <v>1330</v>
      </c>
    </row>
    <row r="132" spans="1:11" ht="80" x14ac:dyDescent="0.2">
      <c r="B132" s="1" t="s">
        <v>232</v>
      </c>
      <c r="C132" s="1" t="s">
        <v>673</v>
      </c>
      <c r="D132" s="1" t="s">
        <v>674</v>
      </c>
      <c r="E132" s="1" t="s">
        <v>675</v>
      </c>
      <c r="F132" s="1" t="s">
        <v>676</v>
      </c>
      <c r="G132" s="1" t="b">
        <f>ISNUMBER(SEARCH("Barnes Hall",Table1[[#This Row],[518]]))</f>
        <v>1</v>
      </c>
      <c r="H132" s="1" t="s">
        <v>1570</v>
      </c>
      <c r="I132" s="3">
        <v>40957</v>
      </c>
      <c r="J132" s="2" t="s">
        <v>236</v>
      </c>
      <c r="K132" s="1" t="s">
        <v>1331</v>
      </c>
    </row>
    <row r="133" spans="1:11" ht="256" x14ac:dyDescent="0.2">
      <c r="B133" s="1" t="s">
        <v>677</v>
      </c>
      <c r="C133" s="1" t="s">
        <v>678</v>
      </c>
      <c r="D133" s="1" t="s">
        <v>679</v>
      </c>
      <c r="E133" s="1" t="s">
        <v>680</v>
      </c>
      <c r="F133" s="1" t="s">
        <v>681</v>
      </c>
      <c r="G133" s="1" t="b">
        <f>ISNUMBER(SEARCH("Barnes Hall",Table1[[#This Row],[518]]))</f>
        <v>1</v>
      </c>
      <c r="H133" s="1" t="s">
        <v>1570</v>
      </c>
      <c r="I133" s="3">
        <v>40960</v>
      </c>
      <c r="J133" s="2" t="s">
        <v>682</v>
      </c>
      <c r="K133" s="1" t="s">
        <v>1332</v>
      </c>
    </row>
    <row r="134" spans="1:11" ht="64" x14ac:dyDescent="0.2">
      <c r="B134" s="1" t="s">
        <v>683</v>
      </c>
      <c r="C134" s="1" t="s">
        <v>684</v>
      </c>
      <c r="D134" s="1" t="s">
        <v>685</v>
      </c>
      <c r="E134" s="1" t="s">
        <v>686</v>
      </c>
      <c r="F134" s="1" t="s">
        <v>687</v>
      </c>
      <c r="G134" s="1" t="b">
        <f>ISNUMBER(SEARCH("Barnes Hall",Table1[[#This Row],[518]]))</f>
        <v>1</v>
      </c>
      <c r="H134" s="1" t="s">
        <v>1570</v>
      </c>
      <c r="I134" s="3">
        <v>40968</v>
      </c>
      <c r="J134" s="2" t="s">
        <v>688</v>
      </c>
      <c r="K134" s="1" t="s">
        <v>1333</v>
      </c>
    </row>
    <row r="135" spans="1:11" ht="48" x14ac:dyDescent="0.2">
      <c r="B135" s="1" t="s">
        <v>692</v>
      </c>
      <c r="C135" s="1" t="s">
        <v>693</v>
      </c>
      <c r="D135" s="1" t="s">
        <v>694</v>
      </c>
      <c r="E135" s="1" t="s">
        <v>695</v>
      </c>
      <c r="F135" s="1" t="s">
        <v>696</v>
      </c>
      <c r="G135" s="1" t="b">
        <f>ISNUMBER(SEARCH("Barnes Hall",Table1[[#This Row],[518]]))</f>
        <v>1</v>
      </c>
      <c r="H135" s="1" t="s">
        <v>1570</v>
      </c>
      <c r="I135" s="3">
        <v>40972</v>
      </c>
      <c r="J135" s="2" t="s">
        <v>697</v>
      </c>
      <c r="K135" s="1" t="s">
        <v>1334</v>
      </c>
    </row>
    <row r="136" spans="1:11" ht="48" x14ac:dyDescent="0.2">
      <c r="B136" s="1" t="s">
        <v>301</v>
      </c>
      <c r="C136" s="1" t="s">
        <v>689</v>
      </c>
      <c r="D136" s="1" t="s">
        <v>690</v>
      </c>
      <c r="E136" s="1" t="s">
        <v>163</v>
      </c>
      <c r="F136" s="1" t="s">
        <v>691</v>
      </c>
      <c r="G136" s="1" t="b">
        <f>ISNUMBER(SEARCH("Barnes Hall",Table1[[#This Row],[518]]))</f>
        <v>1</v>
      </c>
      <c r="H136" s="1" t="s">
        <v>1570</v>
      </c>
      <c r="I136" s="3">
        <v>40999</v>
      </c>
      <c r="J136" s="2" t="s">
        <v>306</v>
      </c>
      <c r="K136" s="1" t="s">
        <v>1335</v>
      </c>
    </row>
    <row r="137" spans="1:11" ht="80" x14ac:dyDescent="0.2">
      <c r="B137" s="1" t="s">
        <v>698</v>
      </c>
      <c r="C137" s="1" t="s">
        <v>699</v>
      </c>
      <c r="D137" s="1" t="s">
        <v>700</v>
      </c>
      <c r="E137" s="1" t="s">
        <v>701</v>
      </c>
      <c r="F137" s="1" t="s">
        <v>702</v>
      </c>
      <c r="G137" s="1" t="b">
        <f>ISNUMBER(SEARCH("Barnes Hall",Table1[[#This Row],[518]]))</f>
        <v>1</v>
      </c>
      <c r="H137" s="1" t="s">
        <v>1570</v>
      </c>
      <c r="I137" s="3">
        <v>41014</v>
      </c>
      <c r="J137" s="2" t="s">
        <v>703</v>
      </c>
      <c r="K137" s="1" t="s">
        <v>1336</v>
      </c>
    </row>
    <row r="138" spans="1:11" ht="48" x14ac:dyDescent="0.2">
      <c r="A138" s="1" t="s">
        <v>704</v>
      </c>
      <c r="B138" s="1" t="s">
        <v>705</v>
      </c>
      <c r="C138" s="1" t="s">
        <v>706</v>
      </c>
      <c r="D138" s="1" t="s">
        <v>707</v>
      </c>
      <c r="E138" s="1" t="s">
        <v>704</v>
      </c>
      <c r="F138" s="1" t="s">
        <v>702</v>
      </c>
      <c r="G138" s="1" t="b">
        <f>ISNUMBER(SEARCH("Barnes Hall",Table1[[#This Row],[518]]))</f>
        <v>1</v>
      </c>
      <c r="H138" s="1" t="s">
        <v>1570</v>
      </c>
      <c r="I138" s="3">
        <v>41014</v>
      </c>
      <c r="J138" s="2" t="s">
        <v>480</v>
      </c>
      <c r="K138" s="1" t="s">
        <v>1337</v>
      </c>
    </row>
    <row r="139" spans="1:11" ht="96" x14ac:dyDescent="0.2">
      <c r="B139" s="1" t="s">
        <v>708</v>
      </c>
      <c r="C139" s="1" t="s">
        <v>709</v>
      </c>
      <c r="D139" s="1" t="s">
        <v>710</v>
      </c>
      <c r="F139" s="1" t="s">
        <v>711</v>
      </c>
      <c r="G139" s="1" t="b">
        <f>ISNUMBER(SEARCH("Barnes Hall",Table1[[#This Row],[518]]))</f>
        <v>1</v>
      </c>
      <c r="H139" s="1" t="s">
        <v>1570</v>
      </c>
      <c r="I139" s="3">
        <v>41017</v>
      </c>
      <c r="J139" s="2" t="s">
        <v>712</v>
      </c>
      <c r="K139" s="1" t="s">
        <v>1338</v>
      </c>
    </row>
    <row r="140" spans="1:11" ht="48" x14ac:dyDescent="0.2">
      <c r="A140" s="1" t="s">
        <v>664</v>
      </c>
      <c r="B140" s="1" t="s">
        <v>713</v>
      </c>
      <c r="C140" s="1" t="s">
        <v>714</v>
      </c>
      <c r="D140" s="1" t="s">
        <v>715</v>
      </c>
      <c r="F140" s="1" t="s">
        <v>716</v>
      </c>
      <c r="G140" s="1" t="b">
        <f>ISNUMBER(SEARCH("Barnes Hall",Table1[[#This Row],[518]]))</f>
        <v>1</v>
      </c>
      <c r="H140" s="1" t="s">
        <v>1570</v>
      </c>
      <c r="I140" s="3">
        <v>41019</v>
      </c>
      <c r="J140" s="2" t="s">
        <v>717</v>
      </c>
      <c r="K140" s="1" t="s">
        <v>1339</v>
      </c>
    </row>
    <row r="141" spans="1:11" ht="48" x14ac:dyDescent="0.2">
      <c r="B141" s="1" t="s">
        <v>718</v>
      </c>
      <c r="C141" s="1" t="s">
        <v>719</v>
      </c>
      <c r="D141" s="1" t="s">
        <v>720</v>
      </c>
      <c r="E141" s="1" t="s">
        <v>721</v>
      </c>
      <c r="F141" s="1" t="s">
        <v>722</v>
      </c>
      <c r="G141" s="1" t="b">
        <f>ISNUMBER(SEARCH("Barnes Hall",Table1[[#This Row],[518]]))</f>
        <v>1</v>
      </c>
      <c r="H141" s="1" t="s">
        <v>1570</v>
      </c>
      <c r="I141" s="3">
        <v>41020</v>
      </c>
      <c r="J141" s="2" t="s">
        <v>723</v>
      </c>
      <c r="K141" s="1" t="s">
        <v>1340</v>
      </c>
    </row>
    <row r="142" spans="1:11" ht="48" x14ac:dyDescent="0.2">
      <c r="B142" s="1" t="s">
        <v>391</v>
      </c>
      <c r="C142" s="1" t="s">
        <v>724</v>
      </c>
      <c r="D142" s="1" t="s">
        <v>725</v>
      </c>
      <c r="E142" s="1" t="s">
        <v>163</v>
      </c>
      <c r="F142" s="1" t="s">
        <v>726</v>
      </c>
      <c r="G142" s="1" t="b">
        <f>ISNUMBER(SEARCH("Barnes Hall",Table1[[#This Row],[518]]))</f>
        <v>1</v>
      </c>
      <c r="H142" s="1" t="s">
        <v>1570</v>
      </c>
      <c r="I142" s="3">
        <v>41021</v>
      </c>
      <c r="J142" s="2" t="s">
        <v>396</v>
      </c>
      <c r="K142" s="1" t="s">
        <v>1341</v>
      </c>
    </row>
    <row r="143" spans="1:11" ht="32" x14ac:dyDescent="0.2">
      <c r="B143" s="1" t="s">
        <v>615</v>
      </c>
      <c r="C143" s="1" t="s">
        <v>727</v>
      </c>
      <c r="D143" s="1" t="s">
        <v>728</v>
      </c>
      <c r="E143" s="1" t="s">
        <v>729</v>
      </c>
      <c r="F143" s="1" t="s">
        <v>730</v>
      </c>
      <c r="G143" s="1" t="b">
        <f>ISNUMBER(SEARCH("Barnes Hall",Table1[[#This Row],[518]]))</f>
        <v>1</v>
      </c>
      <c r="H143" s="1" t="s">
        <v>1570</v>
      </c>
      <c r="I143" s="3">
        <v>41027</v>
      </c>
      <c r="J143" s="2" t="s">
        <v>620</v>
      </c>
      <c r="K143" s="1" t="s">
        <v>1342</v>
      </c>
    </row>
    <row r="144" spans="1:11" ht="96" x14ac:dyDescent="0.2">
      <c r="B144" s="1" t="s">
        <v>731</v>
      </c>
      <c r="C144" s="1" t="s">
        <v>83</v>
      </c>
      <c r="D144" s="1" t="s">
        <v>732</v>
      </c>
      <c r="E144" s="1" t="s">
        <v>733</v>
      </c>
      <c r="F144" s="1" t="s">
        <v>734</v>
      </c>
      <c r="G144" s="1" t="b">
        <f>ISNUMBER(SEARCH("Barnes Hall",Table1[[#This Row],[518]]))</f>
        <v>1</v>
      </c>
      <c r="H144" s="1" t="s">
        <v>1570</v>
      </c>
      <c r="I144" s="3">
        <v>41028</v>
      </c>
      <c r="J144" s="2" t="s">
        <v>735</v>
      </c>
      <c r="K144" s="1" t="s">
        <v>1343</v>
      </c>
    </row>
    <row r="145" spans="1:11" ht="64" x14ac:dyDescent="0.2">
      <c r="B145" s="1" t="s">
        <v>82</v>
      </c>
      <c r="C145" s="1" t="s">
        <v>83</v>
      </c>
      <c r="D145" s="1" t="s">
        <v>736</v>
      </c>
      <c r="F145" s="1" t="s">
        <v>737</v>
      </c>
      <c r="G145" s="1" t="b">
        <f>ISNUMBER(SEARCH("Barnes Hall",Table1[[#This Row],[518]]))</f>
        <v>1</v>
      </c>
      <c r="H145" s="1" t="s">
        <v>1570</v>
      </c>
      <c r="I145" s="3">
        <v>41036</v>
      </c>
      <c r="J145" s="2" t="s">
        <v>86</v>
      </c>
      <c r="K145" s="1" t="s">
        <v>1344</v>
      </c>
    </row>
    <row r="146" spans="1:11" ht="112" x14ac:dyDescent="0.2">
      <c r="B146" s="1" t="s">
        <v>738</v>
      </c>
      <c r="C146" s="1" t="s">
        <v>83</v>
      </c>
      <c r="D146" s="1" t="s">
        <v>739</v>
      </c>
      <c r="F146" s="1" t="s">
        <v>740</v>
      </c>
      <c r="G146" s="1" t="b">
        <f>ISNUMBER(SEARCH("Barnes Hall",Table1[[#This Row],[518]]))</f>
        <v>1</v>
      </c>
      <c r="H146" s="1" t="s">
        <v>1570</v>
      </c>
      <c r="I146" s="3">
        <v>41041</v>
      </c>
      <c r="J146" s="2" t="s">
        <v>741</v>
      </c>
      <c r="K146" s="1" t="s">
        <v>1345</v>
      </c>
    </row>
    <row r="147" spans="1:11" ht="96" x14ac:dyDescent="0.2">
      <c r="B147" s="1" t="s">
        <v>742</v>
      </c>
      <c r="C147" s="1" t="s">
        <v>743</v>
      </c>
      <c r="D147" s="1" t="s">
        <v>744</v>
      </c>
      <c r="E147" s="1" t="s">
        <v>745</v>
      </c>
      <c r="F147" s="1" t="s">
        <v>746</v>
      </c>
      <c r="G147" s="1" t="b">
        <f>ISNUMBER(SEARCH("Barnes Hall",Table1[[#This Row],[518]]))</f>
        <v>1</v>
      </c>
      <c r="H147" s="1" t="s">
        <v>1570</v>
      </c>
      <c r="I147" s="3">
        <v>41050</v>
      </c>
      <c r="J147" s="2" t="s">
        <v>747</v>
      </c>
      <c r="K147" s="1" t="s">
        <v>1346</v>
      </c>
    </row>
    <row r="148" spans="1:11" ht="32" x14ac:dyDescent="0.2">
      <c r="B148" s="1" t="s">
        <v>748</v>
      </c>
      <c r="C148" s="1" t="s">
        <v>743</v>
      </c>
      <c r="D148" s="1" t="s">
        <v>749</v>
      </c>
      <c r="E148" s="1" t="s">
        <v>745</v>
      </c>
      <c r="F148" s="1" t="s">
        <v>750</v>
      </c>
      <c r="G148" s="1" t="b">
        <f>ISNUMBER(SEARCH("Barnes Hall",Table1[[#This Row],[518]]))</f>
        <v>1</v>
      </c>
      <c r="H148" s="1" t="s">
        <v>1570</v>
      </c>
      <c r="I148" s="3">
        <v>41051</v>
      </c>
      <c r="J148" s="2" t="s">
        <v>751</v>
      </c>
      <c r="K148" s="1" t="s">
        <v>1347</v>
      </c>
    </row>
    <row r="149" spans="1:11" ht="32" x14ac:dyDescent="0.2">
      <c r="B149" s="1" t="s">
        <v>752</v>
      </c>
      <c r="C149" s="1" t="s">
        <v>743</v>
      </c>
      <c r="D149" s="1" t="s">
        <v>753</v>
      </c>
      <c r="E149" s="1" t="s">
        <v>745</v>
      </c>
      <c r="F149" s="1" t="s">
        <v>754</v>
      </c>
      <c r="G149" s="1" t="b">
        <f>ISNUMBER(SEARCH("Barnes Hall",Table1[[#This Row],[518]]))</f>
        <v>1</v>
      </c>
      <c r="H149" s="1" t="s">
        <v>1570</v>
      </c>
      <c r="I149" s="3">
        <v>41052</v>
      </c>
      <c r="J149" s="2" t="s">
        <v>755</v>
      </c>
      <c r="K149" s="1" t="s">
        <v>1348</v>
      </c>
    </row>
    <row r="150" spans="1:11" ht="80" x14ac:dyDescent="0.2">
      <c r="B150" s="1" t="s">
        <v>756</v>
      </c>
      <c r="C150" s="1" t="s">
        <v>757</v>
      </c>
      <c r="D150" s="1" t="s">
        <v>758</v>
      </c>
      <c r="E150" s="1" t="s">
        <v>759</v>
      </c>
      <c r="F150" s="1" t="s">
        <v>760</v>
      </c>
      <c r="G150" s="1" t="b">
        <f>ISNUMBER(SEARCH("Barnes Hall",Table1[[#This Row],[518]]))</f>
        <v>1</v>
      </c>
      <c r="H150" s="1" t="s">
        <v>1570</v>
      </c>
      <c r="I150" s="3">
        <v>41167</v>
      </c>
      <c r="J150" s="2" t="s">
        <v>761</v>
      </c>
      <c r="K150" s="1" t="s">
        <v>1349</v>
      </c>
    </row>
    <row r="151" spans="1:11" ht="64" x14ac:dyDescent="0.2">
      <c r="B151" s="1" t="s">
        <v>762</v>
      </c>
      <c r="C151" s="1" t="s">
        <v>763</v>
      </c>
      <c r="D151" s="1" t="s">
        <v>764</v>
      </c>
      <c r="E151" s="1" t="s">
        <v>765</v>
      </c>
      <c r="F151" s="1" t="s">
        <v>766</v>
      </c>
      <c r="G151" s="1" t="b">
        <f>ISNUMBER(SEARCH("Barnes Hall",Table1[[#This Row],[518]]))</f>
        <v>1</v>
      </c>
      <c r="H151" s="1" t="s">
        <v>1570</v>
      </c>
      <c r="I151" s="3">
        <v>41177</v>
      </c>
      <c r="J151" s="2" t="s">
        <v>767</v>
      </c>
      <c r="K151" s="1" t="s">
        <v>1350</v>
      </c>
    </row>
    <row r="152" spans="1:11" ht="96" x14ac:dyDescent="0.2">
      <c r="B152" s="1" t="s">
        <v>768</v>
      </c>
      <c r="C152" s="1" t="s">
        <v>769</v>
      </c>
      <c r="D152" s="1" t="s">
        <v>770</v>
      </c>
      <c r="E152" s="1" t="s">
        <v>771</v>
      </c>
      <c r="F152" s="1" t="s">
        <v>772</v>
      </c>
      <c r="G152" s="1" t="b">
        <f>ISNUMBER(SEARCH("Barnes Hall",Table1[[#This Row],[518]]))</f>
        <v>1</v>
      </c>
      <c r="H152" s="1" t="s">
        <v>1570</v>
      </c>
      <c r="I152" s="3">
        <v>41179</v>
      </c>
      <c r="J152" s="2" t="s">
        <v>773</v>
      </c>
      <c r="K152" s="1" t="s">
        <v>1351</v>
      </c>
    </row>
    <row r="153" spans="1:11" ht="64" x14ac:dyDescent="0.2">
      <c r="B153" s="1" t="s">
        <v>774</v>
      </c>
      <c r="C153" s="1" t="s">
        <v>775</v>
      </c>
      <c r="D153" s="1" t="s">
        <v>776</v>
      </c>
      <c r="E153" s="1" t="s">
        <v>777</v>
      </c>
      <c r="F153" s="1" t="s">
        <v>778</v>
      </c>
      <c r="G153" s="1" t="b">
        <f>ISNUMBER(SEARCH("Barnes Hall",Table1[[#This Row],[518]]))</f>
        <v>1</v>
      </c>
      <c r="H153" s="1" t="s">
        <v>1570</v>
      </c>
      <c r="I153" s="3">
        <v>41185</v>
      </c>
      <c r="J153" s="2" t="s">
        <v>779</v>
      </c>
      <c r="K153" s="1" t="s">
        <v>1352</v>
      </c>
    </row>
    <row r="154" spans="1:11" ht="32" x14ac:dyDescent="0.2">
      <c r="A154" s="1" t="s">
        <v>780</v>
      </c>
      <c r="B154" s="1" t="s">
        <v>781</v>
      </c>
      <c r="C154" s="1" t="s">
        <v>782</v>
      </c>
      <c r="D154" s="1" t="s">
        <v>783</v>
      </c>
      <c r="E154" s="1" t="s">
        <v>784</v>
      </c>
      <c r="F154" s="1" t="s">
        <v>785</v>
      </c>
      <c r="G154" s="1" t="b">
        <f>ISNUMBER(SEARCH("Barnes Hall",Table1[[#This Row],[518]]))</f>
        <v>1</v>
      </c>
      <c r="H154" s="1" t="s">
        <v>1570</v>
      </c>
      <c r="I154" s="3">
        <v>41192</v>
      </c>
      <c r="J154" s="2" t="s">
        <v>786</v>
      </c>
      <c r="K154" s="1" t="s">
        <v>1353</v>
      </c>
    </row>
    <row r="155" spans="1:11" ht="128" x14ac:dyDescent="0.2">
      <c r="B155" s="1" t="s">
        <v>787</v>
      </c>
      <c r="C155" s="1" t="s">
        <v>788</v>
      </c>
      <c r="D155" s="1" t="s">
        <v>789</v>
      </c>
      <c r="E155" s="1" t="s">
        <v>790</v>
      </c>
      <c r="F155" s="1" t="s">
        <v>791</v>
      </c>
      <c r="G155" s="1" t="b">
        <f>ISNUMBER(SEARCH("Barnes Hall",Table1[[#This Row],[518]]))</f>
        <v>1</v>
      </c>
      <c r="H155" s="1" t="s">
        <v>1570</v>
      </c>
      <c r="I155" s="3">
        <v>41202</v>
      </c>
      <c r="J155" s="2" t="s">
        <v>792</v>
      </c>
      <c r="K155" s="1" t="s">
        <v>1354</v>
      </c>
    </row>
    <row r="156" spans="1:11" ht="32" x14ac:dyDescent="0.2">
      <c r="B156" s="1" t="s">
        <v>560</v>
      </c>
      <c r="C156" s="1" t="s">
        <v>793</v>
      </c>
      <c r="D156" s="1" t="s">
        <v>794</v>
      </c>
      <c r="E156" s="1" t="s">
        <v>795</v>
      </c>
      <c r="F156" s="1" t="s">
        <v>796</v>
      </c>
      <c r="G156" s="1" t="b">
        <f>ISNUMBER(SEARCH("Barnes Hall",Table1[[#This Row],[518]]))</f>
        <v>1</v>
      </c>
      <c r="H156" s="1" t="s">
        <v>1570</v>
      </c>
      <c r="I156" s="3">
        <v>41203</v>
      </c>
      <c r="J156" s="2" t="s">
        <v>565</v>
      </c>
      <c r="K156" s="1" t="s">
        <v>1355</v>
      </c>
    </row>
    <row r="157" spans="1:11" ht="48" x14ac:dyDescent="0.2">
      <c r="B157" s="1" t="s">
        <v>621</v>
      </c>
      <c r="C157" s="1" t="s">
        <v>797</v>
      </c>
      <c r="D157" s="1" t="s">
        <v>798</v>
      </c>
      <c r="E157" s="1" t="s">
        <v>799</v>
      </c>
      <c r="F157" s="1" t="s">
        <v>800</v>
      </c>
      <c r="G157" s="1" t="b">
        <f>ISNUMBER(SEARCH("Barnes Hall",Table1[[#This Row],[518]]))</f>
        <v>1</v>
      </c>
      <c r="H157" s="1" t="s">
        <v>1570</v>
      </c>
      <c r="I157" s="3">
        <v>41209</v>
      </c>
      <c r="J157" s="2" t="s">
        <v>626</v>
      </c>
      <c r="K157" s="1" t="s">
        <v>1356</v>
      </c>
    </row>
    <row r="158" spans="1:11" ht="80" x14ac:dyDescent="0.2">
      <c r="A158" s="1" t="s">
        <v>801</v>
      </c>
      <c r="B158" s="1" t="s">
        <v>802</v>
      </c>
      <c r="C158" s="1" t="s">
        <v>803</v>
      </c>
      <c r="F158" s="1" t="s">
        <v>804</v>
      </c>
      <c r="G158" s="1" t="b">
        <f>ISNUMBER(SEARCH("Barnes Hall",Table1[[#This Row],[518]]))</f>
        <v>1</v>
      </c>
      <c r="H158" s="1" t="s">
        <v>1570</v>
      </c>
      <c r="I158" s="3">
        <v>41215</v>
      </c>
      <c r="J158" s="2" t="s">
        <v>805</v>
      </c>
      <c r="K158" s="1" t="s">
        <v>1357</v>
      </c>
    </row>
    <row r="159" spans="1:11" ht="32" x14ac:dyDescent="0.2">
      <c r="B159" s="1" t="s">
        <v>524</v>
      </c>
      <c r="C159" s="1" t="s">
        <v>806</v>
      </c>
      <c r="D159" s="1" t="s">
        <v>807</v>
      </c>
      <c r="E159" s="1" t="s">
        <v>808</v>
      </c>
      <c r="F159" s="1" t="s">
        <v>809</v>
      </c>
      <c r="G159" s="1" t="b">
        <f>ISNUMBER(SEARCH("Barnes Hall",Table1[[#This Row],[518]]))</f>
        <v>1</v>
      </c>
      <c r="H159" s="1" t="s">
        <v>1570</v>
      </c>
      <c r="I159" s="3">
        <v>41216</v>
      </c>
      <c r="J159" s="2" t="s">
        <v>529</v>
      </c>
      <c r="K159" s="1" t="s">
        <v>1358</v>
      </c>
    </row>
    <row r="160" spans="1:11" ht="80" x14ac:dyDescent="0.2">
      <c r="B160" s="1" t="s">
        <v>232</v>
      </c>
      <c r="C160" s="1" t="s">
        <v>810</v>
      </c>
      <c r="D160" s="1" t="s">
        <v>811</v>
      </c>
      <c r="E160" s="1" t="s">
        <v>812</v>
      </c>
      <c r="F160" s="1" t="s">
        <v>813</v>
      </c>
      <c r="G160" s="1" t="b">
        <f>ISNUMBER(SEARCH("Barnes Hall",Table1[[#This Row],[518]]))</f>
        <v>1</v>
      </c>
      <c r="H160" s="1" t="s">
        <v>1570</v>
      </c>
      <c r="I160" s="3">
        <v>41217</v>
      </c>
      <c r="J160" s="2" t="s">
        <v>236</v>
      </c>
      <c r="K160" s="1" t="s">
        <v>1359</v>
      </c>
    </row>
    <row r="161" spans="1:11" ht="48" x14ac:dyDescent="0.2">
      <c r="B161" s="1" t="s">
        <v>572</v>
      </c>
      <c r="C161" s="1" t="s">
        <v>814</v>
      </c>
      <c r="D161" s="1" t="s">
        <v>815</v>
      </c>
      <c r="E161" s="1" t="s">
        <v>435</v>
      </c>
      <c r="F161" s="1" t="s">
        <v>816</v>
      </c>
      <c r="G161" s="1" t="b">
        <f>ISNUMBER(SEARCH("Barnes Hall",Table1[[#This Row],[518]]))</f>
        <v>1</v>
      </c>
      <c r="H161" s="1" t="s">
        <v>1570</v>
      </c>
      <c r="I161" s="3">
        <v>41224</v>
      </c>
      <c r="J161" s="2" t="s">
        <v>577</v>
      </c>
      <c r="K161" s="1" t="s">
        <v>1360</v>
      </c>
    </row>
    <row r="162" spans="1:11" ht="80" x14ac:dyDescent="0.2">
      <c r="A162" s="1" t="s">
        <v>817</v>
      </c>
      <c r="B162" s="1" t="s">
        <v>818</v>
      </c>
      <c r="C162" s="1" t="s">
        <v>83</v>
      </c>
      <c r="D162" s="1" t="s">
        <v>819</v>
      </c>
      <c r="E162" s="1" t="s">
        <v>820</v>
      </c>
      <c r="F162" s="1" t="s">
        <v>821</v>
      </c>
      <c r="G162" s="1" t="b">
        <f>ISNUMBER(SEARCH("Barnes Hall",Table1[[#This Row],[518]]))</f>
        <v>1</v>
      </c>
      <c r="H162" s="1" t="s">
        <v>1570</v>
      </c>
      <c r="I162" s="3">
        <v>41230</v>
      </c>
      <c r="J162" s="2" t="s">
        <v>822</v>
      </c>
      <c r="K162" s="1" t="s">
        <v>1361</v>
      </c>
    </row>
    <row r="163" spans="1:11" ht="48" x14ac:dyDescent="0.2">
      <c r="B163" s="1" t="s">
        <v>391</v>
      </c>
      <c r="C163" s="1" t="s">
        <v>823</v>
      </c>
      <c r="D163" s="1" t="s">
        <v>824</v>
      </c>
      <c r="E163" s="1" t="s">
        <v>825</v>
      </c>
      <c r="F163" s="1" t="s">
        <v>826</v>
      </c>
      <c r="G163" s="1" t="b">
        <f>ISNUMBER(SEARCH("Barnes Hall",Table1[[#This Row],[518]]))</f>
        <v>1</v>
      </c>
      <c r="H163" s="1" t="s">
        <v>1570</v>
      </c>
      <c r="I163" s="3">
        <v>41231</v>
      </c>
      <c r="J163" s="2" t="s">
        <v>396</v>
      </c>
      <c r="K163" s="1" t="s">
        <v>1362</v>
      </c>
    </row>
    <row r="164" spans="1:11" ht="64" x14ac:dyDescent="0.2">
      <c r="B164" s="1" t="s">
        <v>82</v>
      </c>
      <c r="C164" s="1" t="s">
        <v>83</v>
      </c>
      <c r="D164" s="1" t="s">
        <v>827</v>
      </c>
      <c r="F164" s="1" t="s">
        <v>826</v>
      </c>
      <c r="G164" s="1" t="b">
        <f>ISNUMBER(SEARCH("Barnes Hall",Table1[[#This Row],[518]]))</f>
        <v>1</v>
      </c>
      <c r="H164" s="1" t="s">
        <v>1570</v>
      </c>
      <c r="I164" s="3">
        <v>41231</v>
      </c>
      <c r="J164" s="2" t="s">
        <v>86</v>
      </c>
      <c r="K164" s="1" t="s">
        <v>1363</v>
      </c>
    </row>
    <row r="165" spans="1:11" ht="80" x14ac:dyDescent="0.2">
      <c r="B165" s="1" t="s">
        <v>828</v>
      </c>
      <c r="C165" s="1" t="s">
        <v>83</v>
      </c>
      <c r="D165" s="1" t="s">
        <v>829</v>
      </c>
      <c r="E165" s="1" t="s">
        <v>830</v>
      </c>
      <c r="F165" s="1" t="s">
        <v>831</v>
      </c>
      <c r="G165" s="1" t="b">
        <f>ISNUMBER(SEARCH("Barnes Hall",Table1[[#This Row],[518]]))</f>
        <v>1</v>
      </c>
      <c r="H165" s="1" t="s">
        <v>1570</v>
      </c>
      <c r="I165" s="3">
        <v>41232</v>
      </c>
      <c r="J165" s="2" t="s">
        <v>832</v>
      </c>
      <c r="K165" s="1" t="s">
        <v>1364</v>
      </c>
    </row>
    <row r="166" spans="1:11" ht="64" x14ac:dyDescent="0.2">
      <c r="B166" s="1" t="s">
        <v>82</v>
      </c>
      <c r="C166" s="1" t="s">
        <v>83</v>
      </c>
      <c r="D166" s="1" t="s">
        <v>833</v>
      </c>
      <c r="F166" s="1" t="s">
        <v>834</v>
      </c>
      <c r="G166" s="1" t="b">
        <f>ISNUMBER(SEARCH("Barnes Hall",Table1[[#This Row],[518]]))</f>
        <v>1</v>
      </c>
      <c r="H166" s="1" t="s">
        <v>1570</v>
      </c>
      <c r="I166" s="3">
        <v>41240</v>
      </c>
      <c r="J166" s="2" t="s">
        <v>86</v>
      </c>
      <c r="K166" s="1" t="s">
        <v>1365</v>
      </c>
    </row>
    <row r="167" spans="1:11" ht="96" x14ac:dyDescent="0.2">
      <c r="B167" s="1" t="s">
        <v>835</v>
      </c>
      <c r="C167" s="1" t="s">
        <v>83</v>
      </c>
      <c r="D167" s="1" t="s">
        <v>836</v>
      </c>
      <c r="E167" s="1" t="s">
        <v>273</v>
      </c>
      <c r="F167" s="1" t="s">
        <v>837</v>
      </c>
      <c r="G167" s="1" t="b">
        <f>ISNUMBER(SEARCH("Barnes Hall",Table1[[#This Row],[518]]))</f>
        <v>1</v>
      </c>
      <c r="H167" s="1" t="s">
        <v>1570</v>
      </c>
      <c r="I167" s="3">
        <v>41241</v>
      </c>
      <c r="J167" s="2" t="s">
        <v>838</v>
      </c>
      <c r="K167" s="1" t="s">
        <v>1366</v>
      </c>
    </row>
    <row r="168" spans="1:11" ht="80" x14ac:dyDescent="0.2">
      <c r="B168" s="1" t="s">
        <v>122</v>
      </c>
      <c r="C168" s="1" t="s">
        <v>83</v>
      </c>
      <c r="D168" s="1" t="s">
        <v>839</v>
      </c>
      <c r="E168" s="1" t="s">
        <v>840</v>
      </c>
      <c r="F168" s="1" t="s">
        <v>841</v>
      </c>
      <c r="G168" s="1" t="b">
        <f>ISNUMBER(SEARCH("Barnes Hall",Table1[[#This Row],[518]]))</f>
        <v>1</v>
      </c>
      <c r="H168" s="1" t="s">
        <v>1570</v>
      </c>
      <c r="I168" s="3">
        <v>41244</v>
      </c>
      <c r="J168" s="2" t="s">
        <v>127</v>
      </c>
      <c r="K168" s="1" t="s">
        <v>1367</v>
      </c>
    </row>
    <row r="169" spans="1:11" ht="32" x14ac:dyDescent="0.2">
      <c r="B169" s="1" t="s">
        <v>605</v>
      </c>
      <c r="C169" s="1" t="s">
        <v>854</v>
      </c>
      <c r="D169" s="1" t="s">
        <v>855</v>
      </c>
      <c r="E169" s="1" t="s">
        <v>856</v>
      </c>
      <c r="F169" s="1" t="s">
        <v>857</v>
      </c>
      <c r="G169" s="1" t="b">
        <f>ISNUMBER(SEARCH("Barnes Hall",Table1[[#This Row],[518]]))</f>
        <v>1</v>
      </c>
      <c r="H169" s="1" t="s">
        <v>1570</v>
      </c>
      <c r="I169" s="3">
        <v>41245</v>
      </c>
      <c r="J169" s="2" t="s">
        <v>610</v>
      </c>
      <c r="K169" s="1" t="s">
        <v>1368</v>
      </c>
    </row>
    <row r="170" spans="1:11" ht="64" x14ac:dyDescent="0.2">
      <c r="B170" s="1" t="s">
        <v>842</v>
      </c>
      <c r="C170" s="1" t="s">
        <v>843</v>
      </c>
      <c r="D170" s="1" t="s">
        <v>844</v>
      </c>
      <c r="E170" s="1" t="s">
        <v>845</v>
      </c>
      <c r="F170" s="1" t="s">
        <v>846</v>
      </c>
      <c r="G170" s="1" t="b">
        <f>ISNUMBER(SEARCH("Barnes Hall",Table1[[#This Row],[518]]))</f>
        <v>1</v>
      </c>
      <c r="H170" s="1" t="s">
        <v>1570</v>
      </c>
      <c r="I170" s="3">
        <v>41247</v>
      </c>
      <c r="J170" s="2" t="s">
        <v>847</v>
      </c>
      <c r="K170" s="1" t="s">
        <v>1369</v>
      </c>
    </row>
    <row r="171" spans="1:11" ht="96" x14ac:dyDescent="0.2">
      <c r="B171" s="1" t="s">
        <v>848</v>
      </c>
      <c r="C171" s="1" t="s">
        <v>849</v>
      </c>
      <c r="D171" s="1" t="s">
        <v>850</v>
      </c>
      <c r="E171" s="1" t="s">
        <v>851</v>
      </c>
      <c r="F171" s="1" t="s">
        <v>852</v>
      </c>
      <c r="G171" s="1" t="b">
        <f>ISNUMBER(SEARCH("Barnes Hall",Table1[[#This Row],[518]]))</f>
        <v>1</v>
      </c>
      <c r="H171" s="1" t="s">
        <v>1570</v>
      </c>
      <c r="I171" s="3">
        <v>41251</v>
      </c>
      <c r="J171" s="2" t="s">
        <v>853</v>
      </c>
      <c r="K171" s="1" t="s">
        <v>1370</v>
      </c>
    </row>
    <row r="172" spans="1:11" ht="144" x14ac:dyDescent="0.2">
      <c r="B172" s="1" t="s">
        <v>858</v>
      </c>
      <c r="C172" s="1" t="s">
        <v>859</v>
      </c>
      <c r="D172" s="1" t="s">
        <v>860</v>
      </c>
      <c r="E172" s="1" t="s">
        <v>861</v>
      </c>
      <c r="F172" s="1" t="s">
        <v>862</v>
      </c>
      <c r="G172" s="1" t="b">
        <f>ISNUMBER(SEARCH("Barnes Hall",Table1[[#This Row],[518]]))</f>
        <v>1</v>
      </c>
      <c r="H172" s="1" t="s">
        <v>1570</v>
      </c>
      <c r="I172" s="3">
        <v>41308</v>
      </c>
      <c r="J172" s="2" t="s">
        <v>863</v>
      </c>
      <c r="K172" s="1" t="s">
        <v>1371</v>
      </c>
    </row>
    <row r="173" spans="1:11" ht="48" x14ac:dyDescent="0.2">
      <c r="B173" s="1" t="s">
        <v>667</v>
      </c>
      <c r="C173" s="1" t="s">
        <v>668</v>
      </c>
      <c r="D173" s="1" t="s">
        <v>864</v>
      </c>
      <c r="E173" s="1" t="s">
        <v>670</v>
      </c>
      <c r="F173" s="1" t="s">
        <v>865</v>
      </c>
      <c r="G173" s="1" t="b">
        <f>ISNUMBER(SEARCH("Barnes Hall",Table1[[#This Row],[518]]))</f>
        <v>1</v>
      </c>
      <c r="H173" s="1" t="s">
        <v>1570</v>
      </c>
      <c r="I173" s="3">
        <v>41313</v>
      </c>
      <c r="J173" s="2" t="s">
        <v>672</v>
      </c>
      <c r="K173" s="1" t="s">
        <v>1372</v>
      </c>
    </row>
    <row r="174" spans="1:11" ht="144" x14ac:dyDescent="0.2">
      <c r="B174" s="1" t="s">
        <v>866</v>
      </c>
      <c r="C174" s="1" t="s">
        <v>867</v>
      </c>
      <c r="D174" s="1" t="s">
        <v>868</v>
      </c>
      <c r="E174" s="1" t="s">
        <v>869</v>
      </c>
      <c r="F174" s="1" t="s">
        <v>870</v>
      </c>
      <c r="G174" s="1" t="b">
        <f>ISNUMBER(SEARCH("Barnes Hall",Table1[[#This Row],[518]]))</f>
        <v>1</v>
      </c>
      <c r="H174" s="1" t="s">
        <v>1570</v>
      </c>
      <c r="I174" s="3">
        <v>41314</v>
      </c>
      <c r="J174" s="2" t="s">
        <v>871</v>
      </c>
      <c r="K174" s="1" t="s">
        <v>1373</v>
      </c>
    </row>
    <row r="175" spans="1:11" ht="176" x14ac:dyDescent="0.2">
      <c r="B175" s="1" t="s">
        <v>872</v>
      </c>
      <c r="C175" s="1" t="s">
        <v>873</v>
      </c>
      <c r="D175" s="1" t="s">
        <v>874</v>
      </c>
      <c r="E175" s="1" t="s">
        <v>812</v>
      </c>
      <c r="F175" s="1" t="s">
        <v>875</v>
      </c>
      <c r="G175" s="1" t="b">
        <f>ISNUMBER(SEARCH("Barnes Hall",Table1[[#This Row],[518]]))</f>
        <v>1</v>
      </c>
      <c r="H175" s="1" t="s">
        <v>1570</v>
      </c>
      <c r="I175" s="3">
        <v>41318</v>
      </c>
      <c r="J175" s="2" t="s">
        <v>876</v>
      </c>
      <c r="K175" s="1" t="s">
        <v>1374</v>
      </c>
    </row>
    <row r="176" spans="1:11" ht="64" x14ac:dyDescent="0.2">
      <c r="B176" s="1" t="s">
        <v>877</v>
      </c>
      <c r="C176" s="1" t="s">
        <v>878</v>
      </c>
      <c r="D176" s="1" t="s">
        <v>879</v>
      </c>
      <c r="E176" s="1" t="s">
        <v>880</v>
      </c>
      <c r="F176" s="1" t="s">
        <v>881</v>
      </c>
      <c r="G176" s="1" t="b">
        <f>ISNUMBER(SEARCH("Barnes Hall",Table1[[#This Row],[518]]))</f>
        <v>1</v>
      </c>
      <c r="H176" s="1" t="s">
        <v>1570</v>
      </c>
      <c r="I176" s="3">
        <v>41320</v>
      </c>
      <c r="J176" s="2" t="s">
        <v>882</v>
      </c>
      <c r="K176" s="1" t="s">
        <v>1375</v>
      </c>
    </row>
    <row r="177" spans="1:11" ht="48" x14ac:dyDescent="0.2">
      <c r="B177" s="1" t="s">
        <v>889</v>
      </c>
      <c r="C177" s="1" t="s">
        <v>890</v>
      </c>
      <c r="D177" s="1" t="s">
        <v>891</v>
      </c>
      <c r="E177" s="1" t="s">
        <v>543</v>
      </c>
      <c r="F177" s="1" t="s">
        <v>892</v>
      </c>
      <c r="G177" s="1" t="b">
        <f>ISNUMBER(SEARCH("Barnes Hall",Table1[[#This Row],[518]]))</f>
        <v>1</v>
      </c>
      <c r="H177" s="1" t="s">
        <v>1570</v>
      </c>
      <c r="I177" s="3">
        <v>41321</v>
      </c>
      <c r="J177" s="2" t="s">
        <v>893</v>
      </c>
      <c r="K177" s="1" t="s">
        <v>1376</v>
      </c>
    </row>
    <row r="178" spans="1:11" ht="64" x14ac:dyDescent="0.2">
      <c r="B178" s="1" t="s">
        <v>883</v>
      </c>
      <c r="C178" s="1" t="s">
        <v>884</v>
      </c>
      <c r="D178" s="1" t="s">
        <v>885</v>
      </c>
      <c r="E178" s="1" t="s">
        <v>886</v>
      </c>
      <c r="F178" s="1" t="s">
        <v>887</v>
      </c>
      <c r="G178" s="1" t="b">
        <f>ISNUMBER(SEARCH("Barnes Hall",Table1[[#This Row],[518]]))</f>
        <v>1</v>
      </c>
      <c r="H178" s="1" t="s">
        <v>1570</v>
      </c>
      <c r="I178" s="3">
        <v>41326</v>
      </c>
      <c r="J178" s="2" t="s">
        <v>888</v>
      </c>
      <c r="K178" s="1" t="s">
        <v>1377</v>
      </c>
    </row>
    <row r="179" spans="1:11" ht="240" x14ac:dyDescent="0.2">
      <c r="B179" s="1" t="s">
        <v>894</v>
      </c>
      <c r="C179" s="1" t="s">
        <v>895</v>
      </c>
      <c r="D179" s="1" t="s">
        <v>896</v>
      </c>
      <c r="E179" s="1" t="s">
        <v>897</v>
      </c>
      <c r="F179" s="1" t="s">
        <v>898</v>
      </c>
      <c r="G179" s="1" t="b">
        <f>ISNUMBER(SEARCH("Barnes Hall",Table1[[#This Row],[518]]))</f>
        <v>1</v>
      </c>
      <c r="H179" s="1" t="s">
        <v>1570</v>
      </c>
      <c r="I179" s="3">
        <v>41337</v>
      </c>
      <c r="J179" s="2" t="s">
        <v>899</v>
      </c>
      <c r="K179" s="1" t="s">
        <v>1378</v>
      </c>
    </row>
    <row r="180" spans="1:11" ht="128" x14ac:dyDescent="0.2">
      <c r="B180" s="1" t="s">
        <v>900</v>
      </c>
      <c r="C180" s="1" t="s">
        <v>901</v>
      </c>
      <c r="D180" s="1" t="s">
        <v>902</v>
      </c>
      <c r="E180" s="1" t="s">
        <v>903</v>
      </c>
      <c r="F180" s="1" t="s">
        <v>904</v>
      </c>
      <c r="G180" s="1" t="b">
        <f>ISNUMBER(SEARCH("Barnes Hall",Table1[[#This Row],[518]]))</f>
        <v>1</v>
      </c>
      <c r="H180" s="1" t="s">
        <v>1570</v>
      </c>
      <c r="I180" s="3">
        <v>41342</v>
      </c>
      <c r="J180" s="2" t="s">
        <v>905</v>
      </c>
      <c r="K180" s="1" t="s">
        <v>1379</v>
      </c>
    </row>
    <row r="181" spans="1:11" ht="240" x14ac:dyDescent="0.2">
      <c r="B181" s="1" t="s">
        <v>906</v>
      </c>
      <c r="C181" s="1" t="s">
        <v>907</v>
      </c>
      <c r="D181" s="1" t="s">
        <v>908</v>
      </c>
      <c r="E181" s="1" t="s">
        <v>909</v>
      </c>
      <c r="F181" s="1" t="s">
        <v>910</v>
      </c>
      <c r="G181" s="1" t="b">
        <f>ISNUMBER(SEARCH("Barnes Hall",Table1[[#This Row],[518]]))</f>
        <v>1</v>
      </c>
      <c r="H181" s="1" t="s">
        <v>1570</v>
      </c>
      <c r="I181" s="3">
        <v>41346</v>
      </c>
      <c r="J181" s="2" t="s">
        <v>911</v>
      </c>
      <c r="K181" s="1" t="s">
        <v>1380</v>
      </c>
    </row>
    <row r="182" spans="1:11" ht="32" x14ac:dyDescent="0.2">
      <c r="B182" s="1" t="s">
        <v>912</v>
      </c>
      <c r="C182" s="1" t="s">
        <v>913</v>
      </c>
      <c r="D182" s="1" t="s">
        <v>914</v>
      </c>
      <c r="E182" s="1" t="s">
        <v>915</v>
      </c>
      <c r="F182" s="1" t="s">
        <v>916</v>
      </c>
      <c r="G182" s="1" t="b">
        <f>ISNUMBER(SEARCH("Barnes Hall",Table1[[#This Row],[518]]))</f>
        <v>1</v>
      </c>
      <c r="H182" s="1" t="s">
        <v>1570</v>
      </c>
      <c r="I182" s="3">
        <v>41347</v>
      </c>
      <c r="J182" s="2" t="s">
        <v>917</v>
      </c>
      <c r="K182" s="1" t="s">
        <v>1381</v>
      </c>
    </row>
    <row r="183" spans="1:11" ht="64" x14ac:dyDescent="0.2">
      <c r="A183" s="1" t="s">
        <v>481</v>
      </c>
      <c r="B183" s="1" t="s">
        <v>918</v>
      </c>
      <c r="C183" s="1" t="s">
        <v>919</v>
      </c>
      <c r="D183" s="1" t="s">
        <v>920</v>
      </c>
      <c r="E183" s="1" t="s">
        <v>921</v>
      </c>
      <c r="F183" s="1" t="s">
        <v>922</v>
      </c>
      <c r="G183" s="1" t="b">
        <f>ISNUMBER(SEARCH("Barnes Hall",Table1[[#This Row],[518]]))</f>
        <v>1</v>
      </c>
      <c r="H183" s="1" t="s">
        <v>1570</v>
      </c>
      <c r="I183" s="3">
        <v>41359</v>
      </c>
      <c r="J183" s="2" t="s">
        <v>923</v>
      </c>
      <c r="K183" s="1" t="s">
        <v>1382</v>
      </c>
    </row>
    <row r="184" spans="1:11" ht="32" x14ac:dyDescent="0.2">
      <c r="B184" s="1" t="s">
        <v>345</v>
      </c>
      <c r="C184" s="1" t="s">
        <v>924</v>
      </c>
      <c r="D184" s="1" t="s">
        <v>925</v>
      </c>
      <c r="E184" s="1" t="s">
        <v>926</v>
      </c>
      <c r="F184" s="1" t="s">
        <v>927</v>
      </c>
      <c r="G184" s="1" t="b">
        <f>ISNUMBER(SEARCH("Barnes Hall",Table1[[#This Row],[518]]))</f>
        <v>1</v>
      </c>
      <c r="H184" s="1" t="s">
        <v>1570</v>
      </c>
      <c r="I184" s="3">
        <v>41361</v>
      </c>
      <c r="J184" s="2" t="s">
        <v>350</v>
      </c>
      <c r="K184" s="1" t="s">
        <v>1383</v>
      </c>
    </row>
    <row r="185" spans="1:11" ht="192" x14ac:dyDescent="0.2">
      <c r="B185" s="1" t="s">
        <v>928</v>
      </c>
      <c r="C185" s="1" t="s">
        <v>929</v>
      </c>
      <c r="D185" s="1" t="s">
        <v>930</v>
      </c>
      <c r="E185" s="1" t="s">
        <v>931</v>
      </c>
      <c r="F185" s="1" t="s">
        <v>932</v>
      </c>
      <c r="G185" s="1" t="b">
        <f>ISNUMBER(SEARCH("Barnes Hall",Table1[[#This Row],[518]]))</f>
        <v>1</v>
      </c>
      <c r="H185" s="1" t="s">
        <v>1570</v>
      </c>
      <c r="I185" s="3">
        <v>41365</v>
      </c>
      <c r="J185" s="2" t="s">
        <v>933</v>
      </c>
      <c r="K185" s="1" t="s">
        <v>1384</v>
      </c>
    </row>
    <row r="186" spans="1:11" ht="48" x14ac:dyDescent="0.2">
      <c r="B186" s="1" t="s">
        <v>301</v>
      </c>
      <c r="C186" s="1" t="s">
        <v>934</v>
      </c>
      <c r="D186" s="1" t="s">
        <v>935</v>
      </c>
      <c r="E186" s="1" t="s">
        <v>163</v>
      </c>
      <c r="F186" s="1" t="s">
        <v>936</v>
      </c>
      <c r="G186" s="1" t="b">
        <f>ISNUMBER(SEARCH("Barnes Hall",Table1[[#This Row],[518]]))</f>
        <v>1</v>
      </c>
      <c r="H186" s="1" t="s">
        <v>1570</v>
      </c>
      <c r="I186" s="3">
        <v>41370</v>
      </c>
      <c r="J186" s="2" t="s">
        <v>306</v>
      </c>
      <c r="K186" s="1" t="s">
        <v>1385</v>
      </c>
    </row>
    <row r="187" spans="1:11" ht="32" x14ac:dyDescent="0.2">
      <c r="B187" s="1" t="s">
        <v>345</v>
      </c>
      <c r="C187" s="1" t="s">
        <v>937</v>
      </c>
      <c r="D187" s="1" t="s">
        <v>938</v>
      </c>
      <c r="E187" s="1" t="s">
        <v>939</v>
      </c>
      <c r="F187" s="1" t="s">
        <v>940</v>
      </c>
      <c r="G187" s="1" t="b">
        <f>ISNUMBER(SEARCH("Barnes Hall",Table1[[#This Row],[518]]))</f>
        <v>1</v>
      </c>
      <c r="H187" s="1" t="s">
        <v>1570</v>
      </c>
      <c r="I187" s="3">
        <v>41373</v>
      </c>
      <c r="J187" s="2" t="s">
        <v>350</v>
      </c>
      <c r="K187" s="1" t="s">
        <v>1386</v>
      </c>
    </row>
    <row r="188" spans="1:11" ht="128" x14ac:dyDescent="0.2">
      <c r="B188" s="1" t="s">
        <v>941</v>
      </c>
      <c r="C188" s="1" t="s">
        <v>942</v>
      </c>
      <c r="D188" s="1" t="s">
        <v>943</v>
      </c>
      <c r="E188" s="1" t="s">
        <v>944</v>
      </c>
      <c r="F188" s="1" t="s">
        <v>945</v>
      </c>
      <c r="G188" s="1" t="b">
        <f>ISNUMBER(SEARCH("Barnes Hall",Table1[[#This Row],[518]]))</f>
        <v>1</v>
      </c>
      <c r="H188" s="1" t="s">
        <v>1570</v>
      </c>
      <c r="I188" s="3">
        <v>41378</v>
      </c>
      <c r="J188" s="2" t="s">
        <v>946</v>
      </c>
      <c r="K188" s="1" t="s">
        <v>1387</v>
      </c>
    </row>
    <row r="189" spans="1:11" ht="32" x14ac:dyDescent="0.2">
      <c r="B189" s="1" t="s">
        <v>345</v>
      </c>
      <c r="C189" s="1" t="s">
        <v>947</v>
      </c>
      <c r="D189" s="1" t="s">
        <v>948</v>
      </c>
      <c r="E189" s="1" t="s">
        <v>949</v>
      </c>
      <c r="F189" s="1" t="s">
        <v>950</v>
      </c>
      <c r="G189" s="1" t="b">
        <f>ISNUMBER(SEARCH("Barnes Hall",Table1[[#This Row],[518]]))</f>
        <v>1</v>
      </c>
      <c r="H189" s="1" t="s">
        <v>1570</v>
      </c>
      <c r="I189" s="3">
        <v>41379</v>
      </c>
      <c r="J189" s="2" t="s">
        <v>350</v>
      </c>
      <c r="K189" s="1" t="s">
        <v>1388</v>
      </c>
    </row>
    <row r="190" spans="1:11" ht="32" x14ac:dyDescent="0.2">
      <c r="B190" s="1" t="s">
        <v>951</v>
      </c>
      <c r="C190" s="1" t="s">
        <v>952</v>
      </c>
      <c r="D190" s="1" t="s">
        <v>953</v>
      </c>
      <c r="E190" s="1" t="s">
        <v>954</v>
      </c>
      <c r="F190" s="1" t="s">
        <v>955</v>
      </c>
      <c r="G190" s="1" t="b">
        <f>ISNUMBER(SEARCH("Barnes Hall",Table1[[#This Row],[518]]))</f>
        <v>1</v>
      </c>
      <c r="H190" s="1" t="s">
        <v>1570</v>
      </c>
      <c r="I190" s="3">
        <v>41381</v>
      </c>
      <c r="J190" s="2" t="s">
        <v>956</v>
      </c>
      <c r="K190" s="1" t="s">
        <v>1389</v>
      </c>
    </row>
    <row r="191" spans="1:11" ht="64" x14ac:dyDescent="0.2">
      <c r="B191" s="1" t="s">
        <v>957</v>
      </c>
      <c r="C191" s="1" t="s">
        <v>958</v>
      </c>
      <c r="D191" s="1" t="s">
        <v>959</v>
      </c>
      <c r="E191" s="1" t="s">
        <v>960</v>
      </c>
      <c r="F191" s="1" t="s">
        <v>961</v>
      </c>
      <c r="G191" s="1" t="b">
        <f>ISNUMBER(SEARCH("Barnes Hall",Table1[[#This Row],[518]]))</f>
        <v>1</v>
      </c>
      <c r="H191" s="1" t="s">
        <v>1570</v>
      </c>
      <c r="I191" s="3">
        <v>41383</v>
      </c>
      <c r="J191" s="2" t="s">
        <v>962</v>
      </c>
      <c r="K191" s="1" t="s">
        <v>1390</v>
      </c>
    </row>
    <row r="192" spans="1:11" ht="64" x14ac:dyDescent="0.2">
      <c r="B192" s="1" t="s">
        <v>963</v>
      </c>
      <c r="C192" s="1" t="s">
        <v>964</v>
      </c>
      <c r="D192" s="1" t="s">
        <v>965</v>
      </c>
      <c r="F192" s="1" t="s">
        <v>966</v>
      </c>
      <c r="G192" s="1" t="b">
        <f>ISNUMBER(SEARCH("Barnes Hall",Table1[[#This Row],[518]]))</f>
        <v>1</v>
      </c>
      <c r="H192" s="1" t="s">
        <v>1570</v>
      </c>
      <c r="I192" s="3">
        <v>41385</v>
      </c>
      <c r="J192" s="2" t="s">
        <v>967</v>
      </c>
      <c r="K192" s="1" t="s">
        <v>1391</v>
      </c>
    </row>
    <row r="193" spans="2:11" ht="176" x14ac:dyDescent="0.2">
      <c r="B193" s="1" t="s">
        <v>968</v>
      </c>
      <c r="C193" s="1" t="s">
        <v>969</v>
      </c>
      <c r="D193" s="1" t="s">
        <v>970</v>
      </c>
      <c r="F193" s="1" t="s">
        <v>971</v>
      </c>
      <c r="G193" s="1" t="b">
        <f>ISNUMBER(SEARCH("Barnes Hall",Table1[[#This Row],[518]]))</f>
        <v>1</v>
      </c>
      <c r="H193" s="1" t="s">
        <v>1570</v>
      </c>
      <c r="I193" s="3">
        <v>41386</v>
      </c>
      <c r="J193" s="2" t="s">
        <v>972</v>
      </c>
      <c r="K193" s="1" t="s">
        <v>1392</v>
      </c>
    </row>
    <row r="194" spans="2:11" ht="176" x14ac:dyDescent="0.2">
      <c r="B194" s="1" t="s">
        <v>968</v>
      </c>
      <c r="C194" s="1" t="s">
        <v>973</v>
      </c>
      <c r="D194" s="1" t="s">
        <v>974</v>
      </c>
      <c r="E194" s="1" t="s">
        <v>975</v>
      </c>
      <c r="F194" s="1" t="s">
        <v>976</v>
      </c>
      <c r="G194" s="1" t="b">
        <f>ISNUMBER(SEARCH("Barnes Hall",Table1[[#This Row],[518]]))</f>
        <v>1</v>
      </c>
      <c r="H194" s="1" t="s">
        <v>1570</v>
      </c>
      <c r="I194" s="3">
        <v>41387</v>
      </c>
      <c r="J194" s="2" t="s">
        <v>972</v>
      </c>
      <c r="K194" s="1" t="s">
        <v>1393</v>
      </c>
    </row>
    <row r="195" spans="2:11" ht="48" x14ac:dyDescent="0.2">
      <c r="B195" s="1" t="s">
        <v>977</v>
      </c>
      <c r="C195" s="1" t="s">
        <v>978</v>
      </c>
      <c r="D195" s="1" t="s">
        <v>979</v>
      </c>
      <c r="E195" s="1" t="s">
        <v>980</v>
      </c>
      <c r="F195" s="1" t="s">
        <v>981</v>
      </c>
      <c r="G195" s="1" t="b">
        <f>ISNUMBER(SEARCH("Barnes Hall",Table1[[#This Row],[518]]))</f>
        <v>1</v>
      </c>
      <c r="H195" s="1" t="s">
        <v>1570</v>
      </c>
      <c r="I195" s="3">
        <v>41391</v>
      </c>
      <c r="J195" s="2" t="s">
        <v>982</v>
      </c>
      <c r="K195" s="1" t="s">
        <v>1394</v>
      </c>
    </row>
    <row r="196" spans="2:11" ht="112" x14ac:dyDescent="0.2">
      <c r="B196" s="1" t="s">
        <v>983</v>
      </c>
      <c r="C196" s="1" t="s">
        <v>984</v>
      </c>
      <c r="D196" s="1" t="s">
        <v>985</v>
      </c>
      <c r="E196" s="1" t="s">
        <v>986</v>
      </c>
      <c r="F196" s="1" t="s">
        <v>981</v>
      </c>
      <c r="G196" s="1" t="b">
        <f>ISNUMBER(SEARCH("Barnes Hall",Table1[[#This Row],[518]]))</f>
        <v>1</v>
      </c>
      <c r="H196" s="1" t="s">
        <v>1570</v>
      </c>
      <c r="I196" s="3">
        <v>41391</v>
      </c>
      <c r="J196" s="2" t="s">
        <v>987</v>
      </c>
      <c r="K196" s="1" t="s">
        <v>1395</v>
      </c>
    </row>
    <row r="197" spans="2:11" ht="80" x14ac:dyDescent="0.2">
      <c r="B197" s="1" t="s">
        <v>988</v>
      </c>
      <c r="C197" s="1" t="s">
        <v>83</v>
      </c>
      <c r="D197" s="1" t="s">
        <v>989</v>
      </c>
      <c r="E197" s="1" t="s">
        <v>990</v>
      </c>
      <c r="F197" s="1" t="s">
        <v>991</v>
      </c>
      <c r="G197" s="1" t="b">
        <f>ISNUMBER(SEARCH("Barnes Hall",Table1[[#This Row],[518]]))</f>
        <v>1</v>
      </c>
      <c r="H197" s="1" t="s">
        <v>1570</v>
      </c>
      <c r="I197" s="3">
        <v>41392</v>
      </c>
      <c r="J197" s="2" t="s">
        <v>992</v>
      </c>
      <c r="K197" s="1" t="s">
        <v>1396</v>
      </c>
    </row>
    <row r="198" spans="2:11" ht="80" x14ac:dyDescent="0.2">
      <c r="B198" s="1" t="s">
        <v>828</v>
      </c>
      <c r="C198" s="1" t="s">
        <v>993</v>
      </c>
      <c r="D198" s="1" t="s">
        <v>994</v>
      </c>
      <c r="F198" s="1" t="s">
        <v>995</v>
      </c>
      <c r="G198" s="1" t="b">
        <f>ISNUMBER(SEARCH("Barnes Hall",Table1[[#This Row],[518]]))</f>
        <v>1</v>
      </c>
      <c r="H198" s="1" t="s">
        <v>1570</v>
      </c>
      <c r="I198" s="3">
        <v>41393</v>
      </c>
      <c r="J198" s="2" t="s">
        <v>832</v>
      </c>
      <c r="K198" s="1" t="s">
        <v>1397</v>
      </c>
    </row>
    <row r="199" spans="2:11" ht="128" x14ac:dyDescent="0.2">
      <c r="B199" s="1" t="s">
        <v>996</v>
      </c>
      <c r="C199" s="1" t="s">
        <v>997</v>
      </c>
      <c r="D199" s="1" t="s">
        <v>998</v>
      </c>
      <c r="E199" s="1" t="s">
        <v>999</v>
      </c>
      <c r="F199" s="1" t="s">
        <v>1000</v>
      </c>
      <c r="G199" s="1" t="b">
        <f>ISNUMBER(SEARCH("Barnes Hall",Table1[[#This Row],[518]]))</f>
        <v>1</v>
      </c>
      <c r="H199" s="1" t="s">
        <v>1570</v>
      </c>
      <c r="I199" s="3">
        <v>41394</v>
      </c>
      <c r="J199" s="2" t="s">
        <v>1001</v>
      </c>
      <c r="K199" s="1" t="s">
        <v>1398</v>
      </c>
    </row>
    <row r="200" spans="2:11" ht="32" x14ac:dyDescent="0.2">
      <c r="B200" s="1" t="s">
        <v>1002</v>
      </c>
      <c r="C200" s="1" t="s">
        <v>854</v>
      </c>
      <c r="D200" s="1" t="s">
        <v>1003</v>
      </c>
      <c r="E200" s="1" t="s">
        <v>1004</v>
      </c>
      <c r="F200" s="1" t="s">
        <v>1005</v>
      </c>
      <c r="G200" s="1" t="b">
        <f>ISNUMBER(SEARCH("Barnes Hall",Table1[[#This Row],[518]]))</f>
        <v>1</v>
      </c>
      <c r="H200" s="1" t="s">
        <v>1570</v>
      </c>
      <c r="I200" s="3">
        <v>41395</v>
      </c>
      <c r="J200" s="2" t="s">
        <v>1006</v>
      </c>
      <c r="K200" s="1" t="s">
        <v>1399</v>
      </c>
    </row>
    <row r="201" spans="2:11" ht="48" x14ac:dyDescent="0.2">
      <c r="B201" s="1" t="s">
        <v>1007</v>
      </c>
      <c r="C201" s="1" t="s">
        <v>1008</v>
      </c>
      <c r="D201" s="1" t="s">
        <v>1009</v>
      </c>
      <c r="E201" s="1" t="s">
        <v>1010</v>
      </c>
      <c r="F201" s="1" t="s">
        <v>1011</v>
      </c>
      <c r="G201" s="1" t="b">
        <f>ISNUMBER(SEARCH("Barnes Hall",Table1[[#This Row],[518]]))</f>
        <v>1</v>
      </c>
      <c r="H201" s="1" t="s">
        <v>1570</v>
      </c>
      <c r="I201" s="3">
        <v>41399</v>
      </c>
      <c r="J201" s="2" t="s">
        <v>1012</v>
      </c>
      <c r="K201" s="1" t="s">
        <v>1400</v>
      </c>
    </row>
    <row r="202" spans="2:11" ht="64" x14ac:dyDescent="0.2">
      <c r="B202" s="1" t="s">
        <v>82</v>
      </c>
      <c r="C202" s="1" t="s">
        <v>83</v>
      </c>
      <c r="D202" s="1" t="s">
        <v>1013</v>
      </c>
      <c r="F202" s="1" t="s">
        <v>1011</v>
      </c>
      <c r="G202" s="1" t="b">
        <f>ISNUMBER(SEARCH("Barnes Hall",Table1[[#This Row],[518]]))</f>
        <v>1</v>
      </c>
      <c r="H202" s="1" t="s">
        <v>1570</v>
      </c>
      <c r="I202" s="3">
        <v>41399</v>
      </c>
      <c r="J202" s="2" t="s">
        <v>86</v>
      </c>
      <c r="K202" s="1" t="s">
        <v>1401</v>
      </c>
    </row>
    <row r="203" spans="2:11" ht="128" x14ac:dyDescent="0.2">
      <c r="B203" s="1" t="s">
        <v>1014</v>
      </c>
      <c r="C203" s="1" t="s">
        <v>83</v>
      </c>
      <c r="D203" s="1" t="s">
        <v>1015</v>
      </c>
      <c r="E203" s="1" t="s">
        <v>1016</v>
      </c>
      <c r="F203" s="1" t="s">
        <v>1017</v>
      </c>
      <c r="G203" s="1" t="b">
        <f>ISNUMBER(SEARCH("Barnes Hall",Table1[[#This Row],[518]]))</f>
        <v>1</v>
      </c>
      <c r="H203" s="1" t="s">
        <v>1570</v>
      </c>
      <c r="I203" s="3">
        <v>41400</v>
      </c>
      <c r="J203" s="2" t="s">
        <v>1018</v>
      </c>
      <c r="K203" s="1" t="s">
        <v>1402</v>
      </c>
    </row>
    <row r="204" spans="2:11" ht="64" x14ac:dyDescent="0.2">
      <c r="B204" s="1" t="s">
        <v>82</v>
      </c>
      <c r="C204" s="1" t="s">
        <v>83</v>
      </c>
      <c r="D204" s="1" t="s">
        <v>1020</v>
      </c>
      <c r="F204" s="1" t="s">
        <v>1019</v>
      </c>
      <c r="G204" s="1" t="b">
        <f>ISNUMBER(SEARCH("Barnes Hall",Table1[[#This Row],[518]]))</f>
        <v>1</v>
      </c>
      <c r="H204" s="1" t="s">
        <v>1570</v>
      </c>
      <c r="I204" s="3">
        <v>41401</v>
      </c>
      <c r="J204" s="2" t="s">
        <v>86</v>
      </c>
      <c r="K204" s="1" t="s">
        <v>1403</v>
      </c>
    </row>
    <row r="205" spans="2:11" ht="96" x14ac:dyDescent="0.2">
      <c r="B205" s="1" t="s">
        <v>1021</v>
      </c>
      <c r="C205" s="1" t="s">
        <v>1022</v>
      </c>
      <c r="D205" s="1" t="s">
        <v>1023</v>
      </c>
      <c r="E205" s="1" t="s">
        <v>1024</v>
      </c>
      <c r="F205" s="1" t="s">
        <v>1025</v>
      </c>
      <c r="G205" s="1" t="b">
        <f>ISNUMBER(SEARCH("Barnes Hall",Table1[[#This Row],[518]]))</f>
        <v>1</v>
      </c>
      <c r="H205" s="1" t="s">
        <v>1570</v>
      </c>
      <c r="I205" s="3">
        <v>41405</v>
      </c>
      <c r="J205" s="2" t="s">
        <v>1026</v>
      </c>
      <c r="K205" s="1" t="s">
        <v>1404</v>
      </c>
    </row>
    <row r="206" spans="2:11" ht="32" x14ac:dyDescent="0.2">
      <c r="B206" s="1" t="s">
        <v>1027</v>
      </c>
      <c r="C206" s="1" t="s">
        <v>83</v>
      </c>
      <c r="D206" s="1" t="s">
        <v>1028</v>
      </c>
      <c r="E206" s="1" t="s">
        <v>745</v>
      </c>
      <c r="F206" s="1" t="s">
        <v>1029</v>
      </c>
      <c r="G206" s="1" t="b">
        <f>ISNUMBER(SEARCH("Barnes Hall",Table1[[#This Row],[518]]))</f>
        <v>1</v>
      </c>
      <c r="H206" s="1" t="s">
        <v>1570</v>
      </c>
      <c r="I206" s="3">
        <v>41413</v>
      </c>
      <c r="J206" s="2" t="s">
        <v>1030</v>
      </c>
      <c r="K206" s="1" t="s">
        <v>1405</v>
      </c>
    </row>
    <row r="207" spans="2:11" ht="32" x14ac:dyDescent="0.2">
      <c r="B207" s="1" t="s">
        <v>748</v>
      </c>
      <c r="C207" s="1" t="s">
        <v>83</v>
      </c>
      <c r="D207" s="1" t="s">
        <v>1031</v>
      </c>
      <c r="E207" s="1" t="s">
        <v>745</v>
      </c>
      <c r="F207" s="1" t="s">
        <v>1032</v>
      </c>
      <c r="G207" s="1" t="b">
        <f>ISNUMBER(SEARCH("Barnes Hall",Table1[[#This Row],[518]]))</f>
        <v>1</v>
      </c>
      <c r="H207" s="1" t="s">
        <v>1570</v>
      </c>
      <c r="I207" s="3">
        <v>41415</v>
      </c>
      <c r="J207" s="2" t="s">
        <v>751</v>
      </c>
      <c r="K207" s="1" t="s">
        <v>1406</v>
      </c>
    </row>
    <row r="208" spans="2:11" ht="32" x14ac:dyDescent="0.2">
      <c r="B208" s="1" t="s">
        <v>752</v>
      </c>
      <c r="C208" s="1" t="s">
        <v>83</v>
      </c>
      <c r="D208" s="1" t="s">
        <v>1033</v>
      </c>
      <c r="E208" s="1" t="s">
        <v>745</v>
      </c>
      <c r="F208" s="1" t="s">
        <v>1034</v>
      </c>
      <c r="G208" s="1" t="b">
        <f>ISNUMBER(SEARCH("Barnes Hall",Table1[[#This Row],[518]]))</f>
        <v>1</v>
      </c>
      <c r="H208" s="1" t="s">
        <v>1570</v>
      </c>
      <c r="I208" s="3">
        <v>41416</v>
      </c>
      <c r="J208" s="2" t="s">
        <v>755</v>
      </c>
      <c r="K208" s="1" t="s">
        <v>1407</v>
      </c>
    </row>
    <row r="209" spans="2:11" ht="128" x14ac:dyDescent="0.2">
      <c r="B209" s="1" t="s">
        <v>1035</v>
      </c>
      <c r="C209" s="1" t="s">
        <v>1036</v>
      </c>
      <c r="E209" s="1" t="s">
        <v>1037</v>
      </c>
      <c r="F209" s="1" t="s">
        <v>1038</v>
      </c>
      <c r="G209" s="1" t="b">
        <f>ISNUMBER(SEARCH("Barnes Hall",Table1[[#This Row],[518]]))</f>
        <v>1</v>
      </c>
      <c r="H209" s="1" t="s">
        <v>1570</v>
      </c>
      <c r="I209" s="3">
        <v>41523</v>
      </c>
      <c r="J209" s="2" t="s">
        <v>1039</v>
      </c>
      <c r="K209" s="1" t="s">
        <v>1408</v>
      </c>
    </row>
    <row r="210" spans="2:11" ht="64" x14ac:dyDescent="0.2">
      <c r="B210" s="1" t="s">
        <v>1040</v>
      </c>
      <c r="C210" s="1" t="s">
        <v>1041</v>
      </c>
      <c r="D210" s="1" t="s">
        <v>1042</v>
      </c>
      <c r="E210" s="1" t="s">
        <v>1043</v>
      </c>
      <c r="F210" s="1" t="s">
        <v>1044</v>
      </c>
      <c r="G210" s="1" t="b">
        <f>ISNUMBER(SEARCH("Barnes Hall",Table1[[#This Row],[518]]))</f>
        <v>1</v>
      </c>
      <c r="H210" s="1" t="s">
        <v>1570</v>
      </c>
      <c r="I210" s="3">
        <v>41524</v>
      </c>
      <c r="J210" s="2" t="s">
        <v>1045</v>
      </c>
      <c r="K210" s="1" t="s">
        <v>1409</v>
      </c>
    </row>
    <row r="211" spans="2:11" ht="96" x14ac:dyDescent="0.2">
      <c r="B211" s="1" t="s">
        <v>1046</v>
      </c>
      <c r="C211" s="1" t="s">
        <v>1047</v>
      </c>
      <c r="D211" s="1" t="s">
        <v>1048</v>
      </c>
      <c r="E211" s="1" t="s">
        <v>1049</v>
      </c>
      <c r="F211" s="1" t="s">
        <v>1050</v>
      </c>
      <c r="G211" s="1" t="b">
        <f>ISNUMBER(SEARCH("Barnes Hall",Table1[[#This Row],[518]]))</f>
        <v>1</v>
      </c>
      <c r="H211" s="1" t="s">
        <v>1570</v>
      </c>
      <c r="I211" s="3">
        <v>41548</v>
      </c>
      <c r="J211" s="2" t="s">
        <v>1051</v>
      </c>
      <c r="K211" s="1" t="s">
        <v>1410</v>
      </c>
    </row>
    <row r="212" spans="2:11" ht="80" x14ac:dyDescent="0.2">
      <c r="B212" s="1" t="s">
        <v>1052</v>
      </c>
      <c r="C212" s="1" t="s">
        <v>1053</v>
      </c>
      <c r="D212" s="1" t="s">
        <v>1054</v>
      </c>
      <c r="E212" s="1" t="s">
        <v>1055</v>
      </c>
      <c r="F212" s="1" t="s">
        <v>1056</v>
      </c>
      <c r="G212" s="1" t="b">
        <f>ISNUMBER(SEARCH("Barnes Hall",Table1[[#This Row],[518]]))</f>
        <v>1</v>
      </c>
      <c r="H212" s="1" t="s">
        <v>1570</v>
      </c>
      <c r="I212" s="3">
        <v>41567</v>
      </c>
      <c r="J212" s="2" t="s">
        <v>1057</v>
      </c>
      <c r="K212" s="1" t="s">
        <v>1411</v>
      </c>
    </row>
    <row r="213" spans="2:11" ht="192" x14ac:dyDescent="0.2">
      <c r="B213" s="1" t="s">
        <v>1058</v>
      </c>
      <c r="C213" s="1" t="s">
        <v>1059</v>
      </c>
      <c r="D213" s="1" t="s">
        <v>1060</v>
      </c>
      <c r="E213" s="1" t="s">
        <v>1061</v>
      </c>
      <c r="F213" s="1" t="s">
        <v>1062</v>
      </c>
      <c r="G213" s="1" t="b">
        <f>ISNUMBER(SEARCH("Barnes Hall",Table1[[#This Row],[518]]))</f>
        <v>1</v>
      </c>
      <c r="H213" s="1" t="s">
        <v>1570</v>
      </c>
      <c r="I213" s="3">
        <v>41569</v>
      </c>
      <c r="J213" s="2" t="s">
        <v>1063</v>
      </c>
      <c r="K213" s="1" t="s">
        <v>1412</v>
      </c>
    </row>
    <row r="214" spans="2:11" ht="48" x14ac:dyDescent="0.2">
      <c r="B214" s="1" t="s">
        <v>621</v>
      </c>
      <c r="C214" s="1" t="s">
        <v>1064</v>
      </c>
      <c r="D214" s="1" t="s">
        <v>1065</v>
      </c>
      <c r="E214" s="1" t="s">
        <v>1066</v>
      </c>
      <c r="F214" s="1" t="s">
        <v>1067</v>
      </c>
      <c r="G214" s="1" t="b">
        <f>ISNUMBER(SEARCH("Barnes Hall",Table1[[#This Row],[518]]))</f>
        <v>1</v>
      </c>
      <c r="H214" s="1" t="s">
        <v>1570</v>
      </c>
      <c r="I214" s="3">
        <v>41573</v>
      </c>
      <c r="J214" s="2" t="s">
        <v>626</v>
      </c>
      <c r="K214" s="1" t="s">
        <v>1413</v>
      </c>
    </row>
    <row r="215" spans="2:11" ht="192" x14ac:dyDescent="0.2">
      <c r="B215" s="1" t="s">
        <v>1068</v>
      </c>
      <c r="C215" s="1" t="s">
        <v>1069</v>
      </c>
      <c r="D215" s="1" t="s">
        <v>1070</v>
      </c>
      <c r="E215" s="1" t="s">
        <v>1071</v>
      </c>
      <c r="F215" s="1" t="s">
        <v>1072</v>
      </c>
      <c r="G215" s="1" t="b">
        <f>ISNUMBER(SEARCH("Barnes Hall",Table1[[#This Row],[518]]))</f>
        <v>1</v>
      </c>
      <c r="H215" s="1" t="s">
        <v>1570</v>
      </c>
      <c r="I215" s="3">
        <v>41574</v>
      </c>
      <c r="J215" s="2" t="s">
        <v>1073</v>
      </c>
      <c r="K215" s="1" t="s">
        <v>1414</v>
      </c>
    </row>
    <row r="216" spans="2:11" ht="48" x14ac:dyDescent="0.2">
      <c r="B216" s="1" t="s">
        <v>391</v>
      </c>
      <c r="C216" s="1" t="s">
        <v>1074</v>
      </c>
      <c r="D216" s="1" t="s">
        <v>1075</v>
      </c>
      <c r="E216" s="1" t="s">
        <v>1076</v>
      </c>
      <c r="F216" s="1" t="s">
        <v>1077</v>
      </c>
      <c r="G216" s="1" t="b">
        <f>ISNUMBER(SEARCH("Barnes Hall",Table1[[#This Row],[518]]))</f>
        <v>1</v>
      </c>
      <c r="H216" s="1" t="s">
        <v>1570</v>
      </c>
      <c r="I216" s="3">
        <v>41598</v>
      </c>
      <c r="J216" s="2" t="s">
        <v>396</v>
      </c>
      <c r="K216" s="1" t="s">
        <v>1415</v>
      </c>
    </row>
    <row r="217" spans="2:11" ht="80" x14ac:dyDescent="0.2">
      <c r="B217" s="1" t="s">
        <v>1078</v>
      </c>
      <c r="C217" s="1" t="s">
        <v>1079</v>
      </c>
      <c r="D217" s="1" t="s">
        <v>1080</v>
      </c>
      <c r="E217" s="1" t="s">
        <v>1081</v>
      </c>
      <c r="F217" s="1" t="s">
        <v>1082</v>
      </c>
      <c r="G217" s="1" t="b">
        <f>ISNUMBER(SEARCH("Barnes Hall",Table1[[#This Row],[518]]))</f>
        <v>1</v>
      </c>
      <c r="H217" s="1" t="s">
        <v>1570</v>
      </c>
      <c r="I217" s="3">
        <v>41599</v>
      </c>
      <c r="J217" s="2" t="s">
        <v>1083</v>
      </c>
      <c r="K217" s="1" t="s">
        <v>1416</v>
      </c>
    </row>
    <row r="218" spans="2:11" ht="96" x14ac:dyDescent="0.2">
      <c r="B218" s="1" t="s">
        <v>1084</v>
      </c>
      <c r="C218" s="1" t="s">
        <v>1085</v>
      </c>
      <c r="D218" s="1" t="s">
        <v>1086</v>
      </c>
      <c r="F218" s="1" t="s">
        <v>1087</v>
      </c>
      <c r="G218" s="1" t="b">
        <f>ISNUMBER(SEARCH("Barnes Hall",Table1[[#This Row],[518]]))</f>
        <v>1</v>
      </c>
      <c r="H218" s="1" t="s">
        <v>1570</v>
      </c>
      <c r="I218" s="3">
        <v>41604</v>
      </c>
      <c r="J218" s="2" t="s">
        <v>1088</v>
      </c>
      <c r="K218" s="1" t="s">
        <v>1417</v>
      </c>
    </row>
    <row r="219" spans="2:11" ht="80" x14ac:dyDescent="0.2">
      <c r="B219" s="1" t="s">
        <v>122</v>
      </c>
      <c r="C219" s="1" t="s">
        <v>83</v>
      </c>
      <c r="D219" s="1" t="s">
        <v>1089</v>
      </c>
      <c r="E219" s="1" t="s">
        <v>840</v>
      </c>
      <c r="F219" s="1" t="s">
        <v>1090</v>
      </c>
      <c r="G219" s="1" t="b">
        <f>ISNUMBER(SEARCH("Barnes Hall",Table1[[#This Row],[518]]))</f>
        <v>1</v>
      </c>
      <c r="H219" s="1" t="s">
        <v>1570</v>
      </c>
      <c r="I219" s="3">
        <v>41610</v>
      </c>
      <c r="J219" s="2" t="s">
        <v>127</v>
      </c>
      <c r="K219" s="1" t="s">
        <v>1418</v>
      </c>
    </row>
    <row r="220" spans="2:11" ht="64" x14ac:dyDescent="0.2">
      <c r="B220" s="1" t="s">
        <v>633</v>
      </c>
      <c r="C220" s="1" t="s">
        <v>83</v>
      </c>
      <c r="D220" s="1" t="s">
        <v>1091</v>
      </c>
      <c r="E220" s="1" t="s">
        <v>273</v>
      </c>
      <c r="F220" s="1" t="s">
        <v>1092</v>
      </c>
      <c r="G220" s="1" t="b">
        <f>ISNUMBER(SEARCH("Barnes Hall",Table1[[#This Row],[518]]))</f>
        <v>1</v>
      </c>
      <c r="H220" s="1" t="s">
        <v>1570</v>
      </c>
      <c r="I220" s="3">
        <v>41615</v>
      </c>
      <c r="J220" s="2" t="s">
        <v>636</v>
      </c>
      <c r="K220" s="1" t="s">
        <v>1419</v>
      </c>
    </row>
    <row r="221" spans="2:11" ht="32" x14ac:dyDescent="0.2">
      <c r="B221" s="1" t="s">
        <v>1093</v>
      </c>
      <c r="C221" s="1" t="s">
        <v>854</v>
      </c>
      <c r="D221" s="1" t="s">
        <v>1094</v>
      </c>
      <c r="E221" s="1" t="s">
        <v>856</v>
      </c>
      <c r="F221" s="1" t="s">
        <v>1095</v>
      </c>
      <c r="G221" s="1" t="b">
        <f>ISNUMBER(SEARCH("Barnes Hall",Table1[[#This Row],[518]]))</f>
        <v>1</v>
      </c>
      <c r="H221" s="1" t="s">
        <v>1570</v>
      </c>
      <c r="I221" s="3">
        <v>41616</v>
      </c>
      <c r="J221" s="2" t="s">
        <v>1096</v>
      </c>
      <c r="K221" s="1" t="s">
        <v>1420</v>
      </c>
    </row>
    <row r="222" spans="2:11" ht="64" x14ac:dyDescent="0.2">
      <c r="B222" s="1" t="s">
        <v>82</v>
      </c>
      <c r="C222" s="1" t="s">
        <v>83</v>
      </c>
      <c r="D222" s="1" t="s">
        <v>1097</v>
      </c>
      <c r="F222" s="1" t="s">
        <v>1098</v>
      </c>
      <c r="G222" s="1" t="b">
        <f>ISNUMBER(SEARCH("Barnes Hall",Table1[[#This Row],[518]]))</f>
        <v>1</v>
      </c>
      <c r="H222" s="1" t="s">
        <v>1570</v>
      </c>
      <c r="I222" s="3">
        <v>41617</v>
      </c>
      <c r="J222" s="2" t="s">
        <v>86</v>
      </c>
      <c r="K222" s="1" t="s">
        <v>1421</v>
      </c>
    </row>
    <row r="223" spans="2:11" ht="32" x14ac:dyDescent="0.2">
      <c r="B223" s="1" t="s">
        <v>1099</v>
      </c>
      <c r="C223" s="1" t="s">
        <v>1100</v>
      </c>
      <c r="D223" s="1" t="s">
        <v>1101</v>
      </c>
      <c r="E223" s="1" t="s">
        <v>1102</v>
      </c>
      <c r="F223" s="1" t="s">
        <v>1103</v>
      </c>
      <c r="G223" s="1" t="b">
        <f>ISNUMBER(SEARCH("Barnes Hall",Table1[[#This Row],[518]]))</f>
        <v>1</v>
      </c>
      <c r="H223" s="1" t="s">
        <v>1570</v>
      </c>
      <c r="I223" s="3">
        <v>41668</v>
      </c>
      <c r="J223" s="2" t="s">
        <v>1104</v>
      </c>
      <c r="K223" s="1" t="s">
        <v>1422</v>
      </c>
    </row>
    <row r="224" spans="2:11" ht="80" x14ac:dyDescent="0.2">
      <c r="B224" s="1" t="s">
        <v>1105</v>
      </c>
      <c r="C224" s="1" t="s">
        <v>1106</v>
      </c>
      <c r="D224" s="1" t="s">
        <v>1107</v>
      </c>
      <c r="E224" s="1" t="s">
        <v>1108</v>
      </c>
      <c r="F224" s="1" t="s">
        <v>1109</v>
      </c>
      <c r="G224" s="1" t="b">
        <f>ISNUMBER(SEARCH("Barnes Hall",Table1[[#This Row],[518]]))</f>
        <v>1</v>
      </c>
      <c r="H224" s="1" t="s">
        <v>1570</v>
      </c>
      <c r="I224" s="3">
        <v>41670</v>
      </c>
      <c r="J224" s="2" t="s">
        <v>1110</v>
      </c>
      <c r="K224" s="1" t="s">
        <v>1423</v>
      </c>
    </row>
    <row r="225" spans="2:11" ht="32" x14ac:dyDescent="0.2">
      <c r="B225" s="1" t="s">
        <v>345</v>
      </c>
      <c r="C225" s="1" t="s">
        <v>1111</v>
      </c>
      <c r="D225" s="1" t="s">
        <v>1112</v>
      </c>
      <c r="E225" s="1" t="s">
        <v>1113</v>
      </c>
      <c r="F225" s="1" t="s">
        <v>1114</v>
      </c>
      <c r="G225" s="1" t="b">
        <f>ISNUMBER(SEARCH("Barnes Hall",Table1[[#This Row],[518]]))</f>
        <v>1</v>
      </c>
      <c r="H225" s="1" t="s">
        <v>1570</v>
      </c>
      <c r="I225" s="3">
        <v>41672</v>
      </c>
      <c r="J225" s="2" t="s">
        <v>350</v>
      </c>
      <c r="K225" s="1" t="s">
        <v>1424</v>
      </c>
    </row>
    <row r="226" spans="2:11" ht="80" x14ac:dyDescent="0.2">
      <c r="B226" s="1" t="s">
        <v>1115</v>
      </c>
      <c r="C226" s="1" t="s">
        <v>1116</v>
      </c>
      <c r="D226" s="1" t="s">
        <v>1117</v>
      </c>
      <c r="E226" s="1" t="s">
        <v>1118</v>
      </c>
      <c r="F226" s="1" t="s">
        <v>1119</v>
      </c>
      <c r="G226" s="1" t="b">
        <f>ISNUMBER(SEARCH("Barnes Hall",Table1[[#This Row],[518]]))</f>
        <v>1</v>
      </c>
      <c r="H226" s="1" t="s">
        <v>1570</v>
      </c>
      <c r="I226" s="3">
        <v>41678</v>
      </c>
      <c r="J226" s="2" t="s">
        <v>1120</v>
      </c>
      <c r="K226" s="1" t="s">
        <v>1425</v>
      </c>
    </row>
    <row r="227" spans="2:11" ht="48" x14ac:dyDescent="0.2">
      <c r="B227" s="1" t="s">
        <v>667</v>
      </c>
      <c r="C227" s="1" t="s">
        <v>668</v>
      </c>
      <c r="D227" s="1" t="s">
        <v>1121</v>
      </c>
      <c r="E227" s="1" t="s">
        <v>670</v>
      </c>
      <c r="F227" s="1" t="s">
        <v>1122</v>
      </c>
      <c r="G227" s="1" t="b">
        <f>ISNUMBER(SEARCH("Barnes Hall",Table1[[#This Row],[518]]))</f>
        <v>1</v>
      </c>
      <c r="H227" s="1" t="s">
        <v>1570</v>
      </c>
      <c r="I227" s="3">
        <v>41691</v>
      </c>
      <c r="J227" s="2" t="s">
        <v>672</v>
      </c>
      <c r="K227" s="1" t="s">
        <v>1426</v>
      </c>
    </row>
    <row r="228" spans="2:11" x14ac:dyDescent="0.2">
      <c r="B228" s="1" t="s">
        <v>1123</v>
      </c>
      <c r="C228" s="1" t="s">
        <v>1124</v>
      </c>
      <c r="D228" s="1" t="s">
        <v>1125</v>
      </c>
      <c r="E228" s="1" t="s">
        <v>1126</v>
      </c>
      <c r="F228" s="1" t="s">
        <v>1127</v>
      </c>
      <c r="G228" s="1" t="b">
        <f>ISNUMBER(SEARCH("Barnes Hall",Table1[[#This Row],[518]]))</f>
        <v>1</v>
      </c>
      <c r="H228" s="1" t="s">
        <v>1570</v>
      </c>
      <c r="I228" s="3">
        <v>41692</v>
      </c>
      <c r="J228" s="2" t="s">
        <v>1128</v>
      </c>
      <c r="K228" s="1" t="s">
        <v>1427</v>
      </c>
    </row>
    <row r="229" spans="2:11" ht="48" x14ac:dyDescent="0.2">
      <c r="B229" s="1" t="s">
        <v>1129</v>
      </c>
      <c r="C229" s="1" t="s">
        <v>1130</v>
      </c>
      <c r="D229" s="1" t="s">
        <v>1131</v>
      </c>
      <c r="E229" s="1" t="s">
        <v>1132</v>
      </c>
      <c r="F229" s="1" t="s">
        <v>1133</v>
      </c>
      <c r="G229" s="1" t="b">
        <f>ISNUMBER(SEARCH("Barnes Hall",Table1[[#This Row],[518]]))</f>
        <v>1</v>
      </c>
      <c r="H229" s="1" t="s">
        <v>1570</v>
      </c>
      <c r="I229" s="3">
        <v>41693</v>
      </c>
      <c r="J229" s="2" t="s">
        <v>1134</v>
      </c>
      <c r="K229" s="1" t="s">
        <v>1428</v>
      </c>
    </row>
    <row r="230" spans="2:11" ht="32" x14ac:dyDescent="0.2">
      <c r="B230" s="1" t="s">
        <v>1135</v>
      </c>
      <c r="C230" s="1" t="s">
        <v>83</v>
      </c>
      <c r="D230" s="1" t="s">
        <v>1136</v>
      </c>
      <c r="F230" s="1" t="s">
        <v>1137</v>
      </c>
      <c r="G230" s="1" t="b">
        <f>ISNUMBER(SEARCH("Barnes Hall",Table1[[#This Row],[518]]))</f>
        <v>1</v>
      </c>
      <c r="H230" s="1" t="s">
        <v>1570</v>
      </c>
      <c r="I230" s="3">
        <v>41700</v>
      </c>
      <c r="J230" s="2" t="s">
        <v>1138</v>
      </c>
      <c r="K230" s="1" t="s">
        <v>1429</v>
      </c>
    </row>
    <row r="231" spans="2:11" ht="32" x14ac:dyDescent="0.2">
      <c r="B231" s="1" t="s">
        <v>1139</v>
      </c>
      <c r="C231" s="1" t="s">
        <v>1140</v>
      </c>
      <c r="D231" s="1" t="s">
        <v>1141</v>
      </c>
      <c r="E231" s="1" t="s">
        <v>1142</v>
      </c>
      <c r="F231" s="1" t="s">
        <v>1143</v>
      </c>
      <c r="G231" s="1" t="b">
        <f>ISNUMBER(SEARCH("Barnes Hall",Table1[[#This Row],[518]]))</f>
        <v>1</v>
      </c>
      <c r="H231" s="1" t="s">
        <v>1570</v>
      </c>
      <c r="I231" s="3">
        <v>41702</v>
      </c>
      <c r="J231" s="2" t="s">
        <v>1144</v>
      </c>
      <c r="K231" s="1" t="s">
        <v>1430</v>
      </c>
    </row>
    <row r="232" spans="2:11" ht="48" x14ac:dyDescent="0.2">
      <c r="B232" s="1" t="s">
        <v>391</v>
      </c>
      <c r="C232" s="1" t="s">
        <v>1145</v>
      </c>
      <c r="D232" s="1" t="s">
        <v>1146</v>
      </c>
      <c r="E232" s="1" t="s">
        <v>1147</v>
      </c>
      <c r="F232" s="1" t="s">
        <v>1148</v>
      </c>
      <c r="G232" s="1" t="b">
        <f>ISNUMBER(SEARCH("Barnes Hall",Table1[[#This Row],[518]]))</f>
        <v>1</v>
      </c>
      <c r="H232" s="1" t="s">
        <v>1570</v>
      </c>
      <c r="I232" s="3">
        <v>41706</v>
      </c>
      <c r="J232" s="2" t="s">
        <v>396</v>
      </c>
      <c r="K232" s="1" t="s">
        <v>1431</v>
      </c>
    </row>
    <row r="233" spans="2:11" ht="48" x14ac:dyDescent="0.2">
      <c r="B233" s="1" t="s">
        <v>1149</v>
      </c>
      <c r="C233" s="1" t="s">
        <v>1150</v>
      </c>
      <c r="D233" s="1" t="s">
        <v>1151</v>
      </c>
      <c r="E233" s="1" t="s">
        <v>921</v>
      </c>
      <c r="F233" s="1" t="s">
        <v>1152</v>
      </c>
      <c r="G233" s="1" t="b">
        <f>ISNUMBER(SEARCH("Barnes Hall",Table1[[#This Row],[518]]))</f>
        <v>1</v>
      </c>
      <c r="H233" s="1" t="s">
        <v>1570</v>
      </c>
      <c r="I233" s="3">
        <v>41709</v>
      </c>
      <c r="J233" s="2" t="s">
        <v>1153</v>
      </c>
      <c r="K233" s="1" t="s">
        <v>1432</v>
      </c>
    </row>
    <row r="234" spans="2:11" ht="32" x14ac:dyDescent="0.2">
      <c r="B234" s="1" t="s">
        <v>524</v>
      </c>
      <c r="C234" s="1" t="s">
        <v>1154</v>
      </c>
      <c r="D234" s="1" t="s">
        <v>1155</v>
      </c>
      <c r="E234" s="1" t="s">
        <v>1156</v>
      </c>
      <c r="F234" s="1" t="s">
        <v>1157</v>
      </c>
      <c r="G234" s="1" t="b">
        <f>ISNUMBER(SEARCH("Barnes Hall",Table1[[#This Row],[518]]))</f>
        <v>1</v>
      </c>
      <c r="H234" s="1" t="s">
        <v>1570</v>
      </c>
      <c r="I234" s="3">
        <v>41711</v>
      </c>
      <c r="J234" s="2" t="s">
        <v>529</v>
      </c>
      <c r="K234" s="1" t="s">
        <v>1433</v>
      </c>
    </row>
    <row r="235" spans="2:11" ht="48" x14ac:dyDescent="0.2">
      <c r="B235" s="1" t="s">
        <v>1158</v>
      </c>
      <c r="C235" s="1" t="s">
        <v>1159</v>
      </c>
      <c r="D235" s="1" t="s">
        <v>1160</v>
      </c>
      <c r="E235" s="1" t="s">
        <v>1161</v>
      </c>
      <c r="F235" s="1" t="s">
        <v>1162</v>
      </c>
      <c r="G235" s="1" t="b">
        <f>ISNUMBER(SEARCH("Barnes Hall",Table1[[#This Row],[518]]))</f>
        <v>1</v>
      </c>
      <c r="H235" s="1" t="s">
        <v>1570</v>
      </c>
      <c r="I235" s="3">
        <v>41714</v>
      </c>
      <c r="J235" s="2" t="s">
        <v>1163</v>
      </c>
      <c r="K235" s="1" t="s">
        <v>1434</v>
      </c>
    </row>
    <row r="236" spans="2:11" ht="80" x14ac:dyDescent="0.2">
      <c r="B236" s="1" t="s">
        <v>1164</v>
      </c>
      <c r="C236" s="1" t="s">
        <v>1165</v>
      </c>
      <c r="D236" s="1" t="s">
        <v>1166</v>
      </c>
      <c r="E236" s="1" t="s">
        <v>1167</v>
      </c>
      <c r="F236" s="1" t="s">
        <v>1162</v>
      </c>
      <c r="G236" s="1" t="b">
        <f>ISNUMBER(SEARCH("Barnes Hall",Table1[[#This Row],[518]]))</f>
        <v>1</v>
      </c>
      <c r="H236" s="1" t="s">
        <v>1570</v>
      </c>
      <c r="I236" s="3">
        <v>41714</v>
      </c>
      <c r="J236" s="2" t="s">
        <v>1168</v>
      </c>
      <c r="K236" s="1" t="s">
        <v>1435</v>
      </c>
    </row>
    <row r="237" spans="2:11" ht="128" x14ac:dyDescent="0.2">
      <c r="B237" s="1" t="s">
        <v>1169</v>
      </c>
      <c r="C237" s="1" t="s">
        <v>1170</v>
      </c>
      <c r="D237" s="1" t="s">
        <v>1171</v>
      </c>
      <c r="E237" s="1" t="s">
        <v>1172</v>
      </c>
      <c r="F237" s="1" t="s">
        <v>1173</v>
      </c>
      <c r="G237" s="1" t="b">
        <f>ISNUMBER(SEARCH("Barnes Hall",Table1[[#This Row],[518]]))</f>
        <v>1</v>
      </c>
      <c r="H237" s="1" t="s">
        <v>1570</v>
      </c>
      <c r="I237" s="3">
        <v>41715</v>
      </c>
      <c r="J237" s="2" t="s">
        <v>1174</v>
      </c>
      <c r="K237" s="1" t="s">
        <v>1436</v>
      </c>
    </row>
    <row r="238" spans="2:11" ht="160" x14ac:dyDescent="0.2">
      <c r="B238" s="1" t="s">
        <v>1175</v>
      </c>
      <c r="C238" s="1" t="s">
        <v>1176</v>
      </c>
      <c r="D238" s="1" t="s">
        <v>1177</v>
      </c>
      <c r="E238" s="1" t="s">
        <v>1178</v>
      </c>
      <c r="F238" s="1" t="s">
        <v>1179</v>
      </c>
      <c r="G238" s="1" t="b">
        <f>ISNUMBER(SEARCH("Barnes Hall",Table1[[#This Row],[518]]))</f>
        <v>1</v>
      </c>
      <c r="H238" s="1" t="s">
        <v>1570</v>
      </c>
      <c r="I238" s="3">
        <v>41717</v>
      </c>
      <c r="J238" s="2" t="s">
        <v>1180</v>
      </c>
      <c r="K238" s="1" t="s">
        <v>1437</v>
      </c>
    </row>
    <row r="239" spans="2:11" ht="48" x14ac:dyDescent="0.2">
      <c r="B239" s="1" t="s">
        <v>1181</v>
      </c>
      <c r="C239" s="1" t="s">
        <v>1182</v>
      </c>
      <c r="D239" s="1" t="s">
        <v>1183</v>
      </c>
      <c r="E239" s="1" t="s">
        <v>1184</v>
      </c>
      <c r="F239" s="1" t="s">
        <v>1185</v>
      </c>
      <c r="G239" s="1" t="b">
        <f>ISNUMBER(SEARCH("Barnes Hall",Table1[[#This Row],[518]]))</f>
        <v>1</v>
      </c>
      <c r="H239" s="1" t="s">
        <v>1570</v>
      </c>
      <c r="I239" s="3">
        <v>41719</v>
      </c>
      <c r="J239" s="2" t="s">
        <v>1186</v>
      </c>
      <c r="K239" s="1" t="s">
        <v>1438</v>
      </c>
    </row>
    <row r="240" spans="2:11" ht="48" x14ac:dyDescent="0.2">
      <c r="B240" s="1" t="s">
        <v>1181</v>
      </c>
      <c r="C240" s="1" t="s">
        <v>1187</v>
      </c>
      <c r="D240" s="1" t="s">
        <v>1188</v>
      </c>
      <c r="E240" s="1" t="s">
        <v>1189</v>
      </c>
      <c r="F240" s="1" t="s">
        <v>1190</v>
      </c>
      <c r="G240" s="1" t="b">
        <f>ISNUMBER(SEARCH("Barnes Hall",Table1[[#This Row],[518]]))</f>
        <v>1</v>
      </c>
      <c r="H240" s="1" t="s">
        <v>1570</v>
      </c>
      <c r="I240" s="3">
        <v>41720</v>
      </c>
      <c r="J240" s="2" t="s">
        <v>1186</v>
      </c>
      <c r="K240" s="1" t="s">
        <v>1439</v>
      </c>
    </row>
    <row r="241" spans="1:11" ht="112" x14ac:dyDescent="0.2">
      <c r="B241" s="1" t="s">
        <v>1191</v>
      </c>
      <c r="C241" s="1" t="s">
        <v>1192</v>
      </c>
      <c r="D241" s="1" t="s">
        <v>1193</v>
      </c>
      <c r="E241" s="1" t="s">
        <v>1194</v>
      </c>
      <c r="F241" s="1" t="s">
        <v>1195</v>
      </c>
      <c r="G241" s="1" t="b">
        <f>ISNUMBER(SEARCH("Barnes Hall",Table1[[#This Row],[518]]))</f>
        <v>1</v>
      </c>
      <c r="H241" s="1" t="s">
        <v>1570</v>
      </c>
      <c r="I241" s="3">
        <v>41721</v>
      </c>
      <c r="J241" s="2" t="s">
        <v>1196</v>
      </c>
      <c r="K241" s="1" t="s">
        <v>1440</v>
      </c>
    </row>
    <row r="242" spans="1:11" ht="80" x14ac:dyDescent="0.2">
      <c r="B242" s="1" t="s">
        <v>1197</v>
      </c>
      <c r="C242" s="1" t="s">
        <v>1198</v>
      </c>
      <c r="D242" s="1" t="s">
        <v>1199</v>
      </c>
      <c r="E242" s="1" t="s">
        <v>1200</v>
      </c>
      <c r="F242" s="1" t="s">
        <v>1201</v>
      </c>
      <c r="G242" s="1" t="b">
        <f>ISNUMBER(SEARCH("Barnes Hall",Table1[[#This Row],[518]]))</f>
        <v>1</v>
      </c>
      <c r="H242" s="1" t="s">
        <v>1570</v>
      </c>
      <c r="I242" s="3">
        <v>41723</v>
      </c>
      <c r="J242" s="2" t="s">
        <v>1202</v>
      </c>
      <c r="K242" s="1" t="s">
        <v>1441</v>
      </c>
    </row>
    <row r="243" spans="1:11" ht="96" x14ac:dyDescent="0.2">
      <c r="B243" s="1" t="s">
        <v>1203</v>
      </c>
      <c r="C243" s="1" t="s">
        <v>1204</v>
      </c>
      <c r="D243" s="1" t="s">
        <v>1205</v>
      </c>
      <c r="E243" s="1" t="s">
        <v>1206</v>
      </c>
      <c r="F243" s="1" t="s">
        <v>1207</v>
      </c>
      <c r="G243" s="1" t="b">
        <f>ISNUMBER(SEARCH("Barnes Hall",Table1[[#This Row],[518]]))</f>
        <v>1</v>
      </c>
      <c r="H243" s="1" t="s">
        <v>1570</v>
      </c>
      <c r="I243" s="3">
        <v>41725</v>
      </c>
      <c r="J243" s="2" t="s">
        <v>1208</v>
      </c>
      <c r="K243" s="1" t="s">
        <v>1442</v>
      </c>
    </row>
    <row r="244" spans="1:11" ht="32" x14ac:dyDescent="0.2">
      <c r="B244" s="1" t="s">
        <v>345</v>
      </c>
      <c r="C244" s="1" t="s">
        <v>1209</v>
      </c>
      <c r="D244" s="1" t="s">
        <v>1210</v>
      </c>
      <c r="E244" s="1" t="s">
        <v>1211</v>
      </c>
      <c r="F244" s="1" t="s">
        <v>1212</v>
      </c>
      <c r="G244" s="1" t="b">
        <f>ISNUMBER(SEARCH("Barnes Hall",Table1[[#This Row],[518]]))</f>
        <v>1</v>
      </c>
      <c r="H244" s="1" t="s">
        <v>1570</v>
      </c>
      <c r="I244" s="3">
        <v>41736</v>
      </c>
      <c r="J244" s="2" t="s">
        <v>350</v>
      </c>
      <c r="K244" s="1" t="s">
        <v>1443</v>
      </c>
    </row>
    <row r="245" spans="1:11" ht="48" x14ac:dyDescent="0.2">
      <c r="B245" s="1" t="s">
        <v>301</v>
      </c>
      <c r="C245" s="1" t="s">
        <v>161</v>
      </c>
      <c r="D245" s="1" t="s">
        <v>1213</v>
      </c>
      <c r="E245" s="1" t="s">
        <v>163</v>
      </c>
      <c r="F245" s="1" t="s">
        <v>1214</v>
      </c>
      <c r="G245" s="1" t="b">
        <f>ISNUMBER(SEARCH("Barnes Hall",Table1[[#This Row],[518]]))</f>
        <v>1</v>
      </c>
      <c r="H245" s="1" t="s">
        <v>1570</v>
      </c>
      <c r="I245" s="3">
        <v>41741</v>
      </c>
      <c r="J245" s="2" t="s">
        <v>306</v>
      </c>
      <c r="K245" s="1" t="s">
        <v>1444</v>
      </c>
    </row>
    <row r="246" spans="1:11" x14ac:dyDescent="0.2">
      <c r="A246"/>
      <c r="B246" t="s">
        <v>82</v>
      </c>
      <c r="C246" t="s">
        <v>1448</v>
      </c>
      <c r="D246" t="s">
        <v>1449</v>
      </c>
      <c r="E246"/>
      <c r="F246" t="s">
        <v>1450</v>
      </c>
      <c r="G246" s="4" t="b">
        <f>ISNUMBER(SEARCH("Barnes Hall",Table1[[#This Row],[518]]))</f>
        <v>1</v>
      </c>
      <c r="H246" s="1" t="s">
        <v>1570</v>
      </c>
      <c r="I246" s="3">
        <v>41602</v>
      </c>
      <c r="J246" t="s">
        <v>86</v>
      </c>
      <c r="K246" s="1" t="s">
        <v>1545</v>
      </c>
    </row>
    <row r="247" spans="1:11" x14ac:dyDescent="0.2">
      <c r="A247"/>
      <c r="B247" t="s">
        <v>232</v>
      </c>
      <c r="C247" t="s">
        <v>1451</v>
      </c>
      <c r="D247" t="s">
        <v>1452</v>
      </c>
      <c r="E247" t="s">
        <v>1453</v>
      </c>
      <c r="F247" t="s">
        <v>1454</v>
      </c>
      <c r="G247" s="1" t="b">
        <f>ISNUMBER(SEARCH("Barnes Hall",Table1[[#This Row],[518]]))</f>
        <v>1</v>
      </c>
      <c r="H247" s="1" t="s">
        <v>1570</v>
      </c>
      <c r="I247" s="3">
        <v>41601</v>
      </c>
      <c r="J247" t="s">
        <v>236</v>
      </c>
      <c r="K247" s="1" t="s">
        <v>1546</v>
      </c>
    </row>
    <row r="248" spans="1:11" x14ac:dyDescent="0.2">
      <c r="B248" s="1" t="s">
        <v>345</v>
      </c>
      <c r="C248" s="1" t="s">
        <v>1455</v>
      </c>
      <c r="D248" s="1" t="s">
        <v>1456</v>
      </c>
      <c r="E248" s="1" t="s">
        <v>1457</v>
      </c>
      <c r="F248" s="1" t="s">
        <v>1458</v>
      </c>
      <c r="G248" s="4" t="b">
        <f>ISNUMBER(SEARCH("Barnes Hall",Table1[[#This Row],[518]]))</f>
        <v>1</v>
      </c>
      <c r="H248" s="1" t="s">
        <v>1570</v>
      </c>
      <c r="I248" s="5">
        <v>41744</v>
      </c>
      <c r="J248" s="1" t="s">
        <v>350</v>
      </c>
      <c r="K248" s="1" t="s">
        <v>1547</v>
      </c>
    </row>
    <row r="249" spans="1:11" x14ac:dyDescent="0.2">
      <c r="B249" s="1" t="s">
        <v>1459</v>
      </c>
      <c r="C249" s="1" t="s">
        <v>1460</v>
      </c>
      <c r="E249" s="1" t="s">
        <v>1461</v>
      </c>
      <c r="F249" s="1" t="s">
        <v>1462</v>
      </c>
      <c r="G249" s="4" t="b">
        <f>ISNUMBER(SEARCH("Barnes Hall",Table1[[#This Row],[518]]))</f>
        <v>1</v>
      </c>
      <c r="H249" s="1" t="s">
        <v>1570</v>
      </c>
      <c r="I249" s="5">
        <v>41742</v>
      </c>
      <c r="J249" s="1" t="s">
        <v>1533</v>
      </c>
      <c r="K249" s="1" t="s">
        <v>1548</v>
      </c>
    </row>
    <row r="250" spans="1:11" x14ac:dyDescent="0.2">
      <c r="B250" s="1" t="s">
        <v>345</v>
      </c>
      <c r="C250" s="1" t="s">
        <v>1463</v>
      </c>
      <c r="D250" s="1" t="s">
        <v>1464</v>
      </c>
      <c r="E250" s="1" t="s">
        <v>1465</v>
      </c>
      <c r="F250" s="1" t="s">
        <v>1466</v>
      </c>
      <c r="G250" s="4" t="b">
        <f>ISNUMBER(SEARCH("Barnes Hall",Table1[[#This Row],[518]]))</f>
        <v>1</v>
      </c>
      <c r="H250" s="1" t="s">
        <v>1570</v>
      </c>
      <c r="I250" s="5">
        <v>41745</v>
      </c>
      <c r="J250" s="1" t="s">
        <v>350</v>
      </c>
      <c r="K250" s="1" t="s">
        <v>1549</v>
      </c>
    </row>
    <row r="251" spans="1:11" x14ac:dyDescent="0.2">
      <c r="B251" s="1" t="s">
        <v>345</v>
      </c>
      <c r="C251" s="1" t="s">
        <v>1467</v>
      </c>
      <c r="D251" s="1" t="s">
        <v>1468</v>
      </c>
      <c r="E251" s="1" t="s">
        <v>1469</v>
      </c>
      <c r="F251" s="1" t="s">
        <v>1470</v>
      </c>
      <c r="G251" s="4" t="b">
        <f>ISNUMBER(SEARCH("Barnes Hall",Table1[[#This Row],[518]]))</f>
        <v>1</v>
      </c>
      <c r="H251" s="1" t="s">
        <v>1570</v>
      </c>
      <c r="I251" s="5">
        <v>41749</v>
      </c>
      <c r="J251" s="1" t="s">
        <v>350</v>
      </c>
      <c r="K251" s="1" t="s">
        <v>1550</v>
      </c>
    </row>
    <row r="252" spans="1:11" x14ac:dyDescent="0.2">
      <c r="B252" s="1" t="s">
        <v>1471</v>
      </c>
      <c r="C252" s="1" t="s">
        <v>1472</v>
      </c>
      <c r="D252" s="1" t="s">
        <v>1473</v>
      </c>
      <c r="E252" s="1" t="s">
        <v>1474</v>
      </c>
      <c r="F252" s="1" t="s">
        <v>1475</v>
      </c>
      <c r="G252" s="4" t="b">
        <f>ISNUMBER(SEARCH("Barnes Hall",Table1[[#This Row],[518]]))</f>
        <v>1</v>
      </c>
      <c r="H252" s="1" t="s">
        <v>1570</v>
      </c>
      <c r="I252" s="5">
        <v>41750</v>
      </c>
      <c r="J252" s="1" t="s">
        <v>1534</v>
      </c>
      <c r="K252" s="1" t="s">
        <v>1551</v>
      </c>
    </row>
    <row r="253" spans="1:11" x14ac:dyDescent="0.2">
      <c r="A253" s="1" t="s">
        <v>1476</v>
      </c>
      <c r="B253" s="1" t="s">
        <v>1477</v>
      </c>
      <c r="C253" s="1" t="s">
        <v>1478</v>
      </c>
      <c r="D253" s="1" t="s">
        <v>1479</v>
      </c>
      <c r="F253" s="1" t="s">
        <v>1480</v>
      </c>
      <c r="G253" s="4" t="b">
        <f>ISNUMBER(SEARCH("Barnes Hall",Table1[[#This Row],[518]]))</f>
        <v>1</v>
      </c>
      <c r="H253" s="1" t="s">
        <v>1570</v>
      </c>
      <c r="I253" s="5">
        <v>41752</v>
      </c>
      <c r="J253" s="1" t="s">
        <v>1535</v>
      </c>
      <c r="K253" s="1" t="s">
        <v>1552</v>
      </c>
    </row>
    <row r="254" spans="1:11" x14ac:dyDescent="0.2">
      <c r="B254" s="1" t="s">
        <v>122</v>
      </c>
      <c r="C254" s="1" t="s">
        <v>1481</v>
      </c>
      <c r="D254" s="1" t="s">
        <v>1482</v>
      </c>
      <c r="E254" s="1" t="s">
        <v>1483</v>
      </c>
      <c r="F254" s="1" t="s">
        <v>1484</v>
      </c>
      <c r="G254" s="4" t="b">
        <f>ISNUMBER(SEARCH("Barnes Hall",Table1[[#This Row],[518]]))</f>
        <v>1</v>
      </c>
      <c r="H254" s="1" t="s">
        <v>1570</v>
      </c>
      <c r="I254" s="5">
        <v>41756</v>
      </c>
      <c r="J254" s="1" t="s">
        <v>1536</v>
      </c>
      <c r="K254" s="1" t="s">
        <v>1553</v>
      </c>
    </row>
    <row r="255" spans="1:11" x14ac:dyDescent="0.2">
      <c r="B255" s="1" t="s">
        <v>1485</v>
      </c>
      <c r="C255" s="1" t="s">
        <v>1486</v>
      </c>
      <c r="D255" s="1" t="s">
        <v>1487</v>
      </c>
      <c r="E255" s="1" t="s">
        <v>1488</v>
      </c>
      <c r="F255" s="1" t="s">
        <v>1489</v>
      </c>
      <c r="G255" s="4" t="b">
        <f>ISNUMBER(SEARCH("Barnes Hall",Table1[[#This Row],[518]]))</f>
        <v>1</v>
      </c>
      <c r="H255" s="1" t="s">
        <v>1570</v>
      </c>
      <c r="I255" s="5">
        <v>41758</v>
      </c>
      <c r="J255" s="1" t="s">
        <v>1537</v>
      </c>
      <c r="K255" s="1" t="s">
        <v>1554</v>
      </c>
    </row>
    <row r="256" spans="1:11" x14ac:dyDescent="0.2">
      <c r="B256" s="1" t="s">
        <v>1490</v>
      </c>
      <c r="C256" s="1" t="s">
        <v>83</v>
      </c>
      <c r="D256" s="1" t="s">
        <v>1491</v>
      </c>
      <c r="E256" s="1" t="s">
        <v>273</v>
      </c>
      <c r="F256" s="1" t="s">
        <v>1492</v>
      </c>
      <c r="G256" s="4" t="b">
        <f>ISNUMBER(SEARCH("Barnes Hall",Table1[[#This Row],[518]]))</f>
        <v>1</v>
      </c>
      <c r="H256" s="1" t="s">
        <v>1570</v>
      </c>
      <c r="I256" s="5">
        <v>41759</v>
      </c>
      <c r="J256" s="1" t="s">
        <v>1538</v>
      </c>
      <c r="K256" s="1" t="s">
        <v>1555</v>
      </c>
    </row>
    <row r="257" spans="1:11" x14ac:dyDescent="0.2">
      <c r="B257" s="1" t="s">
        <v>1007</v>
      </c>
      <c r="C257" s="1" t="s">
        <v>1493</v>
      </c>
      <c r="D257" s="1" t="s">
        <v>1494</v>
      </c>
      <c r="E257" s="1" t="s">
        <v>1495</v>
      </c>
      <c r="F257" s="1" t="s">
        <v>1496</v>
      </c>
      <c r="G257" s="4" t="b">
        <f>ISNUMBER(SEARCH("Barnes Hall",Table1[[#This Row],[518]]))</f>
        <v>1</v>
      </c>
      <c r="H257" s="1" t="s">
        <v>1570</v>
      </c>
      <c r="I257" s="5">
        <v>41762</v>
      </c>
      <c r="J257" s="1" t="s">
        <v>1012</v>
      </c>
      <c r="K257" s="1" t="s">
        <v>1556</v>
      </c>
    </row>
    <row r="258" spans="1:11" x14ac:dyDescent="0.2">
      <c r="B258" s="1" t="s">
        <v>82</v>
      </c>
      <c r="C258" s="1" t="s">
        <v>83</v>
      </c>
      <c r="D258" s="1" t="s">
        <v>1497</v>
      </c>
      <c r="F258" s="1" t="s">
        <v>1498</v>
      </c>
      <c r="G258" s="4" t="b">
        <f>ISNUMBER(SEARCH("Barnes Hall",Table1[[#This Row],[518]]))</f>
        <v>1</v>
      </c>
      <c r="H258" s="1" t="s">
        <v>1570</v>
      </c>
      <c r="I258" s="5">
        <v>41764</v>
      </c>
      <c r="J258" s="1" t="s">
        <v>86</v>
      </c>
      <c r="K258" s="1" t="s">
        <v>1557</v>
      </c>
    </row>
    <row r="259" spans="1:11" x14ac:dyDescent="0.2">
      <c r="B259" s="1" t="s">
        <v>82</v>
      </c>
      <c r="C259" s="1" t="s">
        <v>83</v>
      </c>
      <c r="D259" s="1" t="s">
        <v>1499</v>
      </c>
      <c r="F259" s="1" t="s">
        <v>1500</v>
      </c>
      <c r="G259" s="4" t="b">
        <f>ISNUMBER(SEARCH("Barnes Hall",Table1[[#This Row],[518]]))</f>
        <v>1</v>
      </c>
      <c r="H259" s="1" t="s">
        <v>1570</v>
      </c>
      <c r="I259" s="5">
        <v>41765</v>
      </c>
      <c r="J259" s="1" t="s">
        <v>86</v>
      </c>
      <c r="K259" s="1" t="s">
        <v>1558</v>
      </c>
    </row>
    <row r="260" spans="1:11" x14ac:dyDescent="0.2">
      <c r="B260" s="1" t="s">
        <v>345</v>
      </c>
      <c r="C260" s="1" t="s">
        <v>1501</v>
      </c>
      <c r="D260" s="1" t="s">
        <v>1502</v>
      </c>
      <c r="E260" s="1" t="s">
        <v>1503</v>
      </c>
      <c r="F260" s="1" t="s">
        <v>1504</v>
      </c>
      <c r="G260" s="4" t="b">
        <f>ISNUMBER(SEARCH("Barnes Hall",Table1[[#This Row],[518]]))</f>
        <v>1</v>
      </c>
      <c r="H260" s="1" t="s">
        <v>1570</v>
      </c>
      <c r="I260" s="5">
        <v>41768</v>
      </c>
      <c r="J260" s="1" t="s">
        <v>350</v>
      </c>
      <c r="K260" s="1" t="s">
        <v>1559</v>
      </c>
    </row>
    <row r="261" spans="1:11" x14ac:dyDescent="0.2">
      <c r="A261" s="1" t="s">
        <v>1505</v>
      </c>
      <c r="B261" s="1" t="s">
        <v>1506</v>
      </c>
      <c r="C261" s="1" t="s">
        <v>1507</v>
      </c>
      <c r="D261" s="1" t="s">
        <v>1508</v>
      </c>
      <c r="E261" s="1" t="s">
        <v>1509</v>
      </c>
      <c r="F261" s="1" t="s">
        <v>1510</v>
      </c>
      <c r="G261" s="4" t="b">
        <f>ISNUMBER(SEARCH("Barnes Hall",Table1[[#This Row],[518]]))</f>
        <v>1</v>
      </c>
      <c r="H261" s="1" t="s">
        <v>1570</v>
      </c>
      <c r="I261" s="5">
        <v>41769</v>
      </c>
      <c r="J261" s="1" t="s">
        <v>1539</v>
      </c>
      <c r="K261" s="1" t="s">
        <v>1560</v>
      </c>
    </row>
    <row r="262" spans="1:11" x14ac:dyDescent="0.2">
      <c r="B262" s="1" t="s">
        <v>912</v>
      </c>
      <c r="C262" s="1" t="s">
        <v>1511</v>
      </c>
      <c r="D262" s="1" t="s">
        <v>1512</v>
      </c>
      <c r="E262" s="1" t="s">
        <v>1513</v>
      </c>
      <c r="F262" s="1" t="s">
        <v>1514</v>
      </c>
      <c r="G262" s="4" t="b">
        <f>ISNUMBER(SEARCH("Barnes Hall",Table1[[#This Row],[518]]))</f>
        <v>1</v>
      </c>
      <c r="H262" s="1" t="s">
        <v>1570</v>
      </c>
      <c r="I262" s="5">
        <v>41770</v>
      </c>
      <c r="J262" s="1" t="s">
        <v>917</v>
      </c>
      <c r="K262" s="1" t="s">
        <v>1561</v>
      </c>
    </row>
    <row r="263" spans="1:11" x14ac:dyDescent="0.2">
      <c r="B263" s="1" t="s">
        <v>1027</v>
      </c>
      <c r="C263" s="1" t="s">
        <v>743</v>
      </c>
      <c r="D263" s="1" t="s">
        <v>1515</v>
      </c>
      <c r="E263" s="1" t="s">
        <v>745</v>
      </c>
      <c r="F263" s="1" t="s">
        <v>1516</v>
      </c>
      <c r="G263" s="4" t="b">
        <f>ISNUMBER(SEARCH("Barnes Hall",Table1[[#This Row],[518]]))</f>
        <v>1</v>
      </c>
      <c r="H263" s="1" t="s">
        <v>1570</v>
      </c>
      <c r="I263" s="5">
        <v>41776</v>
      </c>
      <c r="J263" s="1" t="s">
        <v>1540</v>
      </c>
      <c r="K263" s="1" t="s">
        <v>1562</v>
      </c>
    </row>
    <row r="264" spans="1:11" x14ac:dyDescent="0.2">
      <c r="B264" s="1" t="s">
        <v>1517</v>
      </c>
      <c r="C264" s="1" t="s">
        <v>1518</v>
      </c>
      <c r="D264" s="1" t="s">
        <v>1519</v>
      </c>
      <c r="E264" s="1" t="s">
        <v>1520</v>
      </c>
      <c r="F264" s="1" t="s">
        <v>1521</v>
      </c>
      <c r="G264" s="4" t="b">
        <f>ISNUMBER(SEARCH("Barnes Hall",Table1[[#This Row],[518]]))</f>
        <v>1</v>
      </c>
      <c r="H264" s="1" t="s">
        <v>1570</v>
      </c>
      <c r="I264" s="5">
        <v>41777</v>
      </c>
      <c r="J264" s="1" t="s">
        <v>1541</v>
      </c>
      <c r="K264" s="1" t="s">
        <v>1563</v>
      </c>
    </row>
    <row r="265" spans="1:11" x14ac:dyDescent="0.2">
      <c r="B265" s="1" t="s">
        <v>752</v>
      </c>
      <c r="C265" s="1" t="s">
        <v>1522</v>
      </c>
      <c r="D265" s="1" t="s">
        <v>1523</v>
      </c>
      <c r="F265" s="1" t="s">
        <v>1524</v>
      </c>
      <c r="G265" s="4" t="b">
        <f>ISNUMBER(SEARCH("Barnes Hall",Table1[[#This Row],[518]]))</f>
        <v>1</v>
      </c>
      <c r="H265" s="1" t="s">
        <v>1570</v>
      </c>
      <c r="I265" s="5">
        <v>41778</v>
      </c>
      <c r="J265" s="1" t="s">
        <v>1542</v>
      </c>
      <c r="K265" s="1" t="s">
        <v>1564</v>
      </c>
    </row>
    <row r="266" spans="1:11" x14ac:dyDescent="0.2">
      <c r="B266" s="1" t="s">
        <v>1525</v>
      </c>
      <c r="C266" s="1" t="s">
        <v>743</v>
      </c>
      <c r="D266" s="1" t="s">
        <v>1526</v>
      </c>
      <c r="E266" s="1" t="s">
        <v>745</v>
      </c>
      <c r="F266" s="1" t="s">
        <v>1527</v>
      </c>
      <c r="G266" s="4" t="b">
        <f>ISNUMBER(SEARCH("Barnes Hall",Table1[[#This Row],[518]]))</f>
        <v>1</v>
      </c>
      <c r="H266" s="1" t="s">
        <v>1570</v>
      </c>
      <c r="I266" s="5">
        <v>41779</v>
      </c>
      <c r="J266" s="1" t="s">
        <v>1543</v>
      </c>
      <c r="K266" s="1" t="s">
        <v>1565</v>
      </c>
    </row>
    <row r="267" spans="1:11" x14ac:dyDescent="0.2">
      <c r="B267" s="1" t="s">
        <v>1528</v>
      </c>
      <c r="C267" s="1" t="s">
        <v>743</v>
      </c>
      <c r="D267" s="1" t="s">
        <v>1529</v>
      </c>
      <c r="E267" s="1" t="s">
        <v>745</v>
      </c>
      <c r="F267" s="1" t="s">
        <v>1530</v>
      </c>
      <c r="G267" s="4" t="b">
        <f>ISNUMBER(SEARCH("Barnes Hall",Table1[[#This Row],[518]]))</f>
        <v>1</v>
      </c>
      <c r="H267" s="1" t="s">
        <v>1570</v>
      </c>
      <c r="I267" s="5">
        <v>41780</v>
      </c>
      <c r="J267" s="1" t="s">
        <v>1544</v>
      </c>
      <c r="K267" s="1" t="s">
        <v>1566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Barnes_Matching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2016-04-19T17:01:16Z</dcterms:created>
  <dcterms:modified xsi:type="dcterms:W3CDTF">2016-06-01T15:57:53Z</dcterms:modified>
</cp:coreProperties>
</file>