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henn/Documents/GitHub/Incident-Management-Process-BPIC2014/"/>
    </mc:Choice>
  </mc:AlternateContent>
  <xr:revisionPtr revIDLastSave="0" documentId="13_ncr:1_{637B3AB1-FBD4-C54F-BC55-CFB5B24E6DE7}" xr6:coauthVersionLast="45" xr6:coauthVersionMax="45" xr10:uidLastSave="{00000000-0000-0000-0000-000000000000}"/>
  <bookViews>
    <workbookView xWindow="39460" yWindow="780" windowWidth="33400" windowHeight="19640" xr2:uid="{FB96DE96-92D8-F34D-AAC6-E6F764F376C1}"/>
  </bookViews>
  <sheets>
    <sheet name="Running Notes" sheetId="1" r:id="rId1"/>
    <sheet name="Field 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9" i="1"/>
  <c r="F27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</calcChain>
</file>

<file path=xl/sharedStrings.xml><?xml version="1.0" encoding="utf-8"?>
<sst xmlns="http://schemas.openxmlformats.org/spreadsheetml/2006/main" count="368" uniqueCount="211">
  <si>
    <t>CI_Name_aff</t>
  </si>
  <si>
    <t>Service_Component_WBS_aff</t>
  </si>
  <si>
    <t>Urgency</t>
  </si>
  <si>
    <t>Count_Reassignments</t>
  </si>
  <si>
    <t>Close_Time</t>
  </si>
  <si>
    <t>Count_Related_Interactions</t>
  </si>
  <si>
    <t>Count_Related_Incidents</t>
  </si>
  <si>
    <t>CI_Name_CBy</t>
  </si>
  <si>
    <t>CI_Type_aff</t>
  </si>
  <si>
    <t>Incident_ID</t>
  </si>
  <si>
    <t>Priority</t>
  </si>
  <si>
    <t>Open_Time</t>
  </si>
  <si>
    <t>Handle_Time_Hours</t>
  </si>
  <si>
    <t>Related_Interaction</t>
  </si>
  <si>
    <t>Count_Related_Changes</t>
  </si>
  <si>
    <t>CI_Type_CBy</t>
  </si>
  <si>
    <t>CI_Subtype_aff</t>
  </si>
  <si>
    <t>Status</t>
  </si>
  <si>
    <t>Category</t>
  </si>
  <si>
    <t>Reopen_Time</t>
  </si>
  <si>
    <t>Closure_Code</t>
  </si>
  <si>
    <t>Related_Change</t>
  </si>
  <si>
    <t>CI_Subtype_CBy</t>
  </si>
  <si>
    <t>Impact</t>
  </si>
  <si>
    <t>KM_number</t>
  </si>
  <si>
    <t>Resolved_Time</t>
  </si>
  <si>
    <t>ServiceComp_WBS_CBy</t>
  </si>
  <si>
    <t>Alert_Status</t>
  </si>
  <si>
    <t>Column1</t>
  </si>
  <si>
    <t>Column2</t>
  </si>
  <si>
    <t>Column3</t>
  </si>
  <si>
    <t>Column8</t>
  </si>
  <si>
    <t>Index</t>
  </si>
  <si>
    <t>Variable</t>
  </si>
  <si>
    <t>Observation Step</t>
  </si>
  <si>
    <t>Description</t>
  </si>
  <si>
    <r>
      <rPr>
        <sz val="8"/>
        <color rgb="FF00004D"/>
        <rFont val="Arial"/>
        <family val="2"/>
      </rPr>
      <t>CI Type (aff)</t>
    </r>
  </si>
  <si>
    <r>
      <rPr>
        <sz val="8"/>
        <color rgb="FF00004D"/>
        <rFont val="Arial"/>
        <family val="2"/>
      </rPr>
      <t>Every CI in the CMDB is related to an Entity Type.</t>
    </r>
  </si>
  <si>
    <r>
      <rPr>
        <sz val="8"/>
        <color rgb="FF00004D"/>
        <rFont val="Arial"/>
        <family val="2"/>
      </rPr>
      <t>CI Subtype (aff)</t>
    </r>
  </si>
  <si>
    <r>
      <rPr>
        <sz val="8"/>
        <color rgb="FF00004D"/>
        <rFont val="Arial"/>
        <family val="2"/>
      </rPr>
      <t>Every CI in the CMDB is related to a Subtype, which is related to a CI Type.</t>
    </r>
  </si>
  <si>
    <r>
      <rPr>
        <sz val="8"/>
        <color rgb="FF00004D"/>
        <rFont val="Arial"/>
        <family val="2"/>
      </rPr>
      <t>Service Comp WBS (aff)</t>
    </r>
  </si>
  <si>
    <r>
      <rPr>
        <sz val="8"/>
        <color rgb="FF00004D"/>
        <rFont val="Arial"/>
        <family val="2"/>
      </rPr>
      <t>Every CI in the CMDB is related to 1 Service Component, in order to identify which Product Manager is responsible for the CI. A Service Component is equal to a product in the Bill of Material and is part of one or more Services.</t>
    </r>
  </si>
  <si>
    <r>
      <rPr>
        <sz val="8"/>
        <color rgb="FF00004D"/>
        <rFont val="Arial"/>
        <family val="2"/>
      </rPr>
      <t>Incident ID</t>
    </r>
  </si>
  <si>
    <r>
      <rPr>
        <sz val="8"/>
        <color rgb="FF00004D"/>
        <rFont val="Arial"/>
        <family val="2"/>
      </rPr>
      <t>The unique ID of an Incident-record in the Service Management tool.</t>
    </r>
  </si>
  <si>
    <r>
      <rPr>
        <sz val="8"/>
        <color rgb="FF00004D"/>
        <rFont val="Arial"/>
        <family val="2"/>
      </rPr>
      <t>Status</t>
    </r>
  </si>
  <si>
    <r>
      <rPr>
        <sz val="8"/>
        <color rgb="FF00004D"/>
        <rFont val="Arial"/>
        <family val="2"/>
      </rPr>
      <t>Status of the Incident-record.</t>
    </r>
  </si>
  <si>
    <r>
      <rPr>
        <sz val="8"/>
        <color rgb="FF00004D"/>
        <rFont val="Arial"/>
        <family val="2"/>
      </rPr>
      <t>Impact</t>
    </r>
  </si>
  <si>
    <r>
      <rPr>
        <sz val="8"/>
        <color rgb="FF00004D"/>
        <rFont val="Arial"/>
        <family val="2"/>
      </rPr>
      <t>Impact of the service disruption to the customer.</t>
    </r>
  </si>
  <si>
    <r>
      <rPr>
        <sz val="8"/>
        <color rgb="FF00004D"/>
        <rFont val="Arial"/>
        <family val="2"/>
      </rPr>
      <t>Urgency</t>
    </r>
  </si>
  <si>
    <r>
      <rPr>
        <sz val="8"/>
        <color rgb="FF00004D"/>
        <rFont val="Arial"/>
        <family val="2"/>
      </rPr>
      <t>Indication of how urgent the customer needs a solution.</t>
    </r>
  </si>
  <si>
    <r>
      <rPr>
        <sz val="8"/>
        <color rgb="FF00004D"/>
        <rFont val="Arial"/>
        <family val="2"/>
      </rPr>
      <t>Priority</t>
    </r>
  </si>
  <si>
    <r>
      <rPr>
        <sz val="8"/>
        <color rgb="FF00004D"/>
        <rFont val="Arial"/>
        <family val="2"/>
      </rPr>
      <t>Impact and Urgency lead to a Priority for the Assignment Group to resolve the service disruption.</t>
    </r>
  </si>
  <si>
    <r>
      <rPr>
        <sz val="8"/>
        <color rgb="FF00004D"/>
        <rFont val="Arial"/>
        <family val="2"/>
      </rPr>
      <t>Category</t>
    </r>
  </si>
  <si>
    <r>
      <rPr>
        <sz val="8"/>
        <color rgb="FF00004D"/>
        <rFont val="Arial"/>
        <family val="2"/>
      </rPr>
      <t>In order to select and compare similar Incidents in the Service Management tool., all records are categorized. The categorization is derived from the Knowledge Document.</t>
    </r>
  </si>
  <si>
    <r>
      <rPr>
        <sz val="8"/>
        <color rgb="FF00004D"/>
        <rFont val="Arial"/>
        <family val="2"/>
      </rPr>
      <t>KM number</t>
    </r>
  </si>
  <si>
    <r>
      <rPr>
        <sz val="8"/>
        <color rgb="FF00004D"/>
        <rFont val="Arial"/>
        <family val="2"/>
      </rPr>
      <t>A Knowledge Document contains default attribute values for the Interaction-record and a set of questions for a Service Desk Agent to derive which Configuration Item is disrupted and to determine Impact and Urgency for the customer.</t>
    </r>
  </si>
  <si>
    <r>
      <rPr>
        <sz val="8"/>
        <color rgb="FF00004D"/>
        <rFont val="Arial"/>
        <family val="2"/>
      </rPr>
      <t>Open Time</t>
    </r>
  </si>
  <si>
    <r>
      <rPr>
        <sz val="8"/>
        <color rgb="FF00004D"/>
        <rFont val="Arial"/>
        <family val="2"/>
      </rPr>
      <t>Date and time the Incident record was opened in the Service Management tool..</t>
    </r>
  </si>
  <si>
    <r>
      <rPr>
        <sz val="8"/>
        <color rgb="FF00004D"/>
        <rFont val="Arial"/>
        <family val="2"/>
      </rPr>
      <t>Reopen Time</t>
    </r>
  </si>
  <si>
    <r>
      <rPr>
        <sz val="8"/>
        <color rgb="FF00004D"/>
        <rFont val="Arial"/>
        <family val="2"/>
      </rPr>
      <t>Date and time the Incident record was reopened in the Service Management tool. This option is used when an Incident record was closed and within a short period of time it is discovered that the resolution is not effective for the customer.</t>
    </r>
  </si>
  <si>
    <r>
      <rPr>
        <sz val="8"/>
        <color rgb="FF00004D"/>
        <rFont val="Arial"/>
        <family val="2"/>
      </rPr>
      <t>Resolved Time</t>
    </r>
  </si>
  <si>
    <r>
      <rPr>
        <sz val="8"/>
        <color rgb="FF00004D"/>
        <rFont val="Arial"/>
        <family val="2"/>
      </rPr>
      <t>Date and time the Service disruption is resolved.</t>
    </r>
  </si>
  <si>
    <r>
      <rPr>
        <sz val="8"/>
        <color rgb="FF00004D"/>
        <rFont val="Arial"/>
        <family val="2"/>
      </rPr>
      <t>Closed Time</t>
    </r>
  </si>
  <si>
    <r>
      <rPr>
        <sz val="8"/>
        <color rgb="FF00004D"/>
        <rFont val="Arial"/>
        <family val="2"/>
      </rPr>
      <t>Date and time the Incident record is closed in the Service Management tool.</t>
    </r>
  </si>
  <si>
    <r>
      <rPr>
        <sz val="8"/>
        <color rgb="FF00004D"/>
        <rFont val="Arial"/>
        <family val="2"/>
      </rPr>
      <t>Handle Time (secs)</t>
    </r>
  </si>
  <si>
    <r>
      <rPr>
        <sz val="8"/>
        <color rgb="FF00004D"/>
        <rFont val="Arial"/>
        <family val="2"/>
      </rPr>
      <t>Time registered to resolve the service disruption.</t>
    </r>
  </si>
  <si>
    <r>
      <rPr>
        <sz val="8"/>
        <color rgb="FF00004D"/>
        <rFont val="Arial"/>
        <family val="2"/>
      </rPr>
      <t>Closure Code</t>
    </r>
  </si>
  <si>
    <r>
      <rPr>
        <sz val="8"/>
        <color rgb="FF00004D"/>
        <rFont val="Arial"/>
        <family val="2"/>
      </rPr>
      <t>Short code to classify the type of Service disruption.</t>
    </r>
  </si>
  <si>
    <r>
      <rPr>
        <sz val="8"/>
        <color rgb="FF00004D"/>
        <rFont val="Arial"/>
        <family val="2"/>
      </rPr>
      <t>Alert Status</t>
    </r>
  </si>
  <si>
    <r>
      <rPr>
        <sz val="8"/>
        <color rgb="FF00004D"/>
        <rFont val="Arial"/>
        <family val="2"/>
      </rPr>
      <t>Alert status of the Incident-record, during it's lifecycle, based on defined Service Levels in the Service Management tool.</t>
    </r>
  </si>
  <si>
    <r>
      <rPr>
        <sz val="8"/>
        <color rgb="FF00004D"/>
        <rFont val="Arial"/>
        <family val="2"/>
      </rPr>
      <t># Reassignments</t>
    </r>
  </si>
  <si>
    <r>
      <rPr>
        <sz val="8"/>
        <color rgb="FF00004D"/>
        <rFont val="Arial"/>
        <family val="2"/>
      </rPr>
      <t>Number of Incident Activities with Actvity Type "Reassignment".</t>
    </r>
  </si>
  <si>
    <r>
      <rPr>
        <sz val="8"/>
        <color rgb="FF00004D"/>
        <rFont val="Arial"/>
        <family val="2"/>
      </rPr>
      <t># Related Interactions</t>
    </r>
  </si>
  <si>
    <r>
      <rPr>
        <sz val="8"/>
        <color rgb="FF00004D"/>
        <rFont val="Arial"/>
        <family val="2"/>
      </rPr>
      <t>Number of related Interactions to this Incident.</t>
    </r>
  </si>
  <si>
    <r>
      <rPr>
        <sz val="8"/>
        <color rgb="FF00004D"/>
        <rFont val="Arial"/>
        <family val="2"/>
      </rPr>
      <t>Related Interaction</t>
    </r>
  </si>
  <si>
    <r>
      <rPr>
        <sz val="8"/>
        <color rgb="FF00004D"/>
        <rFont val="Arial"/>
        <family val="2"/>
      </rPr>
      <t>Record-number if only one Interaction is related to this Incident.</t>
    </r>
  </si>
  <si>
    <r>
      <rPr>
        <sz val="8"/>
        <color rgb="FF00004D"/>
        <rFont val="Arial"/>
        <family val="2"/>
      </rPr>
      <t># Related Incidents</t>
    </r>
  </si>
  <si>
    <r>
      <rPr>
        <sz val="8"/>
        <color rgb="FF00004D"/>
        <rFont val="Arial"/>
        <family val="2"/>
      </rPr>
      <t>Number of similar Incidents, related to this record. The related Incidents are what we call child-records for this parent Incident-record, which is used for logging all Activities toe resolve the service disruption.</t>
    </r>
  </si>
  <si>
    <r>
      <rPr>
        <sz val="8"/>
        <color rgb="FF00004D"/>
        <rFont val="Arial"/>
        <family val="2"/>
      </rPr>
      <t># Related Changes</t>
    </r>
  </si>
  <si>
    <r>
      <rPr>
        <sz val="8"/>
        <color rgb="FF00004D"/>
        <rFont val="Arial"/>
        <family val="2"/>
      </rPr>
      <t>Number of related Changes to this Incident.</t>
    </r>
  </si>
  <si>
    <r>
      <rPr>
        <sz val="8"/>
        <color rgb="FF00004D"/>
        <rFont val="Arial"/>
        <family val="2"/>
      </rPr>
      <t>Related Change</t>
    </r>
  </si>
  <si>
    <r>
      <rPr>
        <sz val="8"/>
        <color rgb="FF00004D"/>
        <rFont val="Arial"/>
        <family val="2"/>
      </rPr>
      <t>Record-number if only one Change is related to this Incident.</t>
    </r>
  </si>
  <si>
    <r>
      <rPr>
        <sz val="8"/>
        <color rgb="FF00004D"/>
        <rFont val="Arial"/>
        <family val="2"/>
      </rPr>
      <t>CI Name (CBy)</t>
    </r>
  </si>
  <si>
    <r>
      <rPr>
        <sz val="8"/>
        <color rgb="FF00004D"/>
        <rFont val="Arial"/>
        <family val="2"/>
      </rPr>
      <t>CI Type (CBy)</t>
    </r>
  </si>
  <si>
    <r>
      <rPr>
        <sz val="8"/>
        <color rgb="FF00004D"/>
        <rFont val="Arial"/>
        <family val="2"/>
      </rPr>
      <t>CI Subtype (CBy)</t>
    </r>
  </si>
  <si>
    <r>
      <rPr>
        <sz val="8"/>
        <color rgb="FF00004D"/>
        <rFont val="Arial"/>
        <family val="2"/>
      </rPr>
      <t>ServiceComp WBS (CBy)</t>
    </r>
  </si>
  <si>
    <r>
      <rPr>
        <sz val="8"/>
        <color rgb="FF00004D"/>
        <rFont val="Arial"/>
        <family val="2"/>
      </rPr>
      <t>Every CI in the CMDB is related to 1 Service Component, in order to identify which Product Manager is responsible for the CI. A Service Component is equal to a product in the Bill of Material.</t>
    </r>
  </si>
  <si>
    <r>
      <rPr>
        <sz val="12"/>
        <color rgb="FF00004D"/>
        <rFont val="Calibri"/>
        <family val="2"/>
        <scheme val="minor"/>
      </rPr>
      <t>CI Name (aff)</t>
    </r>
  </si>
  <si>
    <t>Configuration Item (CI) where a disruption of an ICT Service is noticed, this is what we call the "Affected CI". When a Service Desk Agent decides to create an Incident from an Interaction, the Affected CI is copied from the Interaction-record into the Incident-record.</t>
  </si>
  <si>
    <t>From Quick reference BPI Challenge 2014</t>
  </si>
  <si>
    <t>1. EDA</t>
  </si>
  <si>
    <t>Observation</t>
  </si>
  <si>
    <t>Option</t>
  </si>
  <si>
    <t>Decision</t>
  </si>
  <si>
    <t>Implementation Step</t>
  </si>
  <si>
    <t>Categorical, CONST</t>
  </si>
  <si>
    <t>Drop</t>
  </si>
  <si>
    <t>Categorical, distinct count 4 where:
incident represents 81% of the values (count 37748)
'request for information', 'complaint', and 'request for change' may be irrelvent to our research question of predicting conditions causing SLA risk</t>
  </si>
  <si>
    <t>drop records where value is not 'incident', then drop the column since it will be a constant value</t>
  </si>
  <si>
    <t>Categorical, HIGH CARDINALITY</t>
  </si>
  <si>
    <t>Categorical</t>
  </si>
  <si>
    <t>consider binning items representing less than 1% frequency</t>
  </si>
  <si>
    <t>Date
Minimum: 	2013-10-01 06:45:43
Maximum: 	2014-03-31 22:47:32</t>
  </si>
  <si>
    <t xml:space="preserve">Categorical
1.0% missing
</t>
  </si>
  <si>
    <t>monitor missing values that may be removed due to other data cleaning (restriction of dates)</t>
  </si>
  <si>
    <t>Configuration Item (CI) where a disruption is noticed (Affected CI)</t>
  </si>
  <si>
    <t>Configuration Item (CI) which caused the disruption of an ICT Service, this is what we call the "CausedBy CI". When an Operator resolves an Incident , the CausedBy CI must be registered before closing the Incident-record.</t>
  </si>
  <si>
    <t>Configuration Item (CI) which caused the disruption (CausedBy CI)</t>
  </si>
  <si>
    <t>Top-level category of Affected CI</t>
  </si>
  <si>
    <t>Top-level category of CausedBy CI</t>
  </si>
  <si>
    <t>Second-level category of Affected CI</t>
  </si>
  <si>
    <t>Second-level category of CausedBy CI</t>
  </si>
  <si>
    <t>Date and time of incident closure</t>
  </si>
  <si>
    <t>Classification of disruption type</t>
  </si>
  <si>
    <t>Number of time the incident was reassigned</t>
  </si>
  <si>
    <t>Number of Change Management records associated with the incident</t>
  </si>
  <si>
    <t>Number of similar or related incidents (child records)</t>
  </si>
  <si>
    <t>Number of updates or changes to the incident record</t>
  </si>
  <si>
    <t>Time required to actively resolve the incident</t>
  </si>
  <si>
    <t>Impact of the disruption to the customer</t>
  </si>
  <si>
    <t>Unique identifier for each incident</t>
  </si>
  <si>
    <t xml:space="preserve">Knowledge management article containing default attributes and questions for service desk analyst use </t>
  </si>
  <si>
    <t>Date and time the incident was created</t>
  </si>
  <si>
    <t>Priority derived from the Impact and Urgency values</t>
  </si>
  <si>
    <t>Change record identifier (if only one change is related to the incident)</t>
  </si>
  <si>
    <t>Interaction record identifier (if only one interact is related to the incident)</t>
  </si>
  <si>
    <t>If the incident is re-opened within a short time of closure based on customer feedback, the date and time the incident was re-opened</t>
  </si>
  <si>
    <t>Date and time the incident was resolved</t>
  </si>
  <si>
    <t>Service component identifier for the Affected CI</t>
  </si>
  <si>
    <t>Service component identifier for the CausedBy CI</t>
  </si>
  <si>
    <t>Status of the incident</t>
  </si>
  <si>
    <t>Indicates incident resolution urgency</t>
  </si>
  <si>
    <t>Status for monitoring service levels</t>
  </si>
  <si>
    <t>Grouping of types of incidents</t>
  </si>
  <si>
    <t>Continuous, Real number (ℝ≥0), MISSING (97.4%)</t>
  </si>
  <si>
    <t>Continuous, Real number (ℝ≥0) ZEROS (58.9%)</t>
  </si>
  <si>
    <t>Real number (ℝ≥0), SKEWED</t>
  </si>
  <si>
    <t>Profile reports as Categorical, however dtype is float64
Continuous, Real number (ℝ≥0), MISSING (98.8%)</t>
  </si>
  <si>
    <t>Monitor dtype in subsequent steps</t>
  </si>
  <si>
    <t>Continuous, Real number (ℝ≥0)</t>
  </si>
  <si>
    <t>Categorical, UNIQUE,
HIGH CARDINALITY</t>
  </si>
  <si>
    <t>Date 
Minimum: 	2012-02-05 13:32:57
Maximum: 	2014-03-31 17:24:49</t>
  </si>
  <si>
    <t>Categorical, five levels</t>
  </si>
  <si>
    <t>Categorical, MISSING (98.8%), 
HIGH CARDINALITY</t>
  </si>
  <si>
    <t>Date
Minimum: 	2013-04-10 09:15:55
Maximum: 	2014-03-31 16:21:15</t>
  </si>
  <si>
    <t>Date
Minimum: 	2013-10-01 06:45:36
Maximum: 	2014-03-31 22:47:29</t>
  </si>
  <si>
    <t>Categorical, two levels</t>
  </si>
  <si>
    <t>Monitor "Work in Progress" as it might drop when restricting records to three months.</t>
  </si>
  <si>
    <t>Topic Paper Description</t>
  </si>
  <si>
    <t>Date
Minimum: 2013-10-01 06:45:43
Maximum: 2014-03-31 22:47:32</t>
  </si>
  <si>
    <t>Date 
Minimum: 2012-02-05 13:32:57
Maximum: 2014-03-31 17:24:49</t>
  </si>
  <si>
    <t>Date
Minimum: 2013-04-10 09:15:55
Maximum: 2014-03-31 16:21:15</t>
  </si>
  <si>
    <t>Date
Minimum: 2013-10-01 06:45:36
Maximum: 2014-03-31 22:47:29</t>
  </si>
  <si>
    <t>Categorical, CONSTANT value "closed"</t>
  </si>
  <si>
    <t>Categorical, four levels</t>
  </si>
  <si>
    <t>Categorical, 13 levels</t>
  </si>
  <si>
    <t>Categorical, 14 levels</t>
  </si>
  <si>
    <t xml:space="preserve">Categorical, 15 levels
1.0% missing
</t>
  </si>
  <si>
    <t>Limit study to dates from 1 October 2013 through 31 March 2014 (Buffett et al, 2014)</t>
  </si>
  <si>
    <t>The same level is interpreted differently by value_counts(), investigate</t>
  </si>
  <si>
    <t>converting to string and using only the first character</t>
  </si>
  <si>
    <t>fixed</t>
  </si>
  <si>
    <t>drop field</t>
  </si>
  <si>
    <t>2. Cleaning</t>
  </si>
  <si>
    <t>records remain … drop them</t>
  </si>
  <si>
    <t>Missing: 	1627
Missing (%): 	4.4%</t>
  </si>
  <si>
    <t>Missing values</t>
  </si>
  <si>
    <t>Urgency, Impact, Priority</t>
  </si>
  <si>
    <t>Highly Correlated with Priority being calculated from Urgency and Impact</t>
  </si>
  <si>
    <t>drop Urgency and Impact</t>
  </si>
  <si>
    <t>Met_SLA</t>
  </si>
  <si>
    <t>Does not exist in the data set, need to calculate or set it by some business rule</t>
  </si>
  <si>
    <t>Priority	SLA in Minutes	SLA in Hours	SLA in Days
1 Very High 	240	4	0.16
2 High	480	8	0.3
3 Medium	1440	24	1
4 Low	2880	48	2
5 Very Low	5760	96	4</t>
  </si>
  <si>
    <t>done</t>
  </si>
  <si>
    <t>3. Create_SLAFail</t>
  </si>
  <si>
    <t>3.Create SLAFail</t>
  </si>
  <si>
    <t>SLAFail</t>
  </si>
  <si>
    <t>CI_Type_aff, CI_Subtype_aff</t>
  </si>
  <si>
    <t>CI_Type_Cby, CI_Subtype_Cby</t>
  </si>
  <si>
    <t>Highly correlated</t>
  </si>
  <si>
    <t>convert to strings: 
1 Very High
2 High
3 Medium
4 Low
5 Very Low</t>
  </si>
  <si>
    <t>aggregate by concatenation</t>
  </si>
  <si>
    <t>integer data type</t>
  </si>
  <si>
    <t>Close_Time, Open_Time, Reopen_Time, 
Resolved_Time</t>
  </si>
  <si>
    <t>Access to Day-of-Week and Hour-of-Day for these variables may introduce some insight</t>
  </si>
  <si>
    <t>Create DayOfWeek and HourOfDay variables from the four time variables</t>
  </si>
  <si>
    <t>4. Final Data Prep</t>
  </si>
  <si>
    <t>An unbalanced data set with a 70/30 split, not rare events
0    0.701261
1    0.298739</t>
  </si>
  <si>
    <t>create proportional stratified random sampled data sets for training and testing</t>
  </si>
  <si>
    <t>drop records where missing</t>
  </si>
  <si>
    <t>drop variable</t>
  </si>
  <si>
    <t>see item 29</t>
  </si>
  <si>
    <t>see other item</t>
  </si>
  <si>
    <t>see item 35</t>
  </si>
  <si>
    <t>information about 'shift' may be helpful</t>
  </si>
  <si>
    <t>Create *Shift variables</t>
  </si>
  <si>
    <t>concate with CI_Type_aff</t>
  </si>
  <si>
    <t>concate with CI_Type_Cby</t>
  </si>
  <si>
    <t>concate with CI_Type_aff for new var and drop</t>
  </si>
  <si>
    <t>concate with CI_Subtype_aff for new var and drop</t>
  </si>
  <si>
    <t>5. Model Building</t>
  </si>
  <si>
    <t>concate for new var and drop</t>
  </si>
  <si>
    <t>no action pre 5. Model Building</t>
  </si>
  <si>
    <t>set missing values to 0</t>
  </si>
  <si>
    <t>todo</t>
  </si>
  <si>
    <t>Reopen_Time has 33782 (95.9%) missing values
Reopen_Time_DayOfWeek has 33782 (95.9%) missing values
Reopen_Time_HourOfDay has 33782 (95.9%) missing values</t>
  </si>
  <si>
    <t>Bin the variable to create a Reopened categorical variable with Yes and No levels</t>
  </si>
  <si>
    <t>Close_Time, Open_Time, 
Resolved_Time</t>
  </si>
  <si>
    <t>Create DayOfWeek and HourOfDay variables from the three time variables</t>
  </si>
  <si>
    <t>todo in 2. (in 4. remove code for creating DayOfWeek and HourOfDay)</t>
  </si>
  <si>
    <t>todo in 4. remove code for creating Reopen_Time DayOfWeek and HourOfDay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</si>
</sst>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Arial Unicode MS"/>
      <family val="2"/>
    </font>
    <font>
      <sz val="8"/>
      <name val="Arial"/>
      <family val="2"/>
    </font>
    <font>
      <sz val="8"/>
      <color rgb="FF00004D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2"/>
      <color rgb="FF00004D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EE4AD"/>
      </patternFill>
    </fill>
    <fill>
      <patternFill patternType="solid">
        <fgColor rgb="FFC6D6E3"/>
      </patternFill>
    </fill>
    <fill>
      <patternFill patternType="solid">
        <fgColor rgb="FFED9ED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top" wrapText="1"/>
    </xf>
  </cellStyleXfs>
  <cellXfs count="27">
    <xf numFmtId="0" fontId="0" fillId="0" borderId="0" xfId="0">
      <alignment vertical="top" wrapText="1"/>
    </xf>
    <xf numFmtId="0" fontId="2" fillId="0" borderId="0" xfId="0" applyFont="1">
      <alignment vertical="top" wrapText="1"/>
    </xf>
    <xf numFmtId="0" fontId="0" fillId="0" borderId="1" xfId="0" applyFont="1" applyBorder="1">
      <alignment vertical="top" wrapText="1"/>
    </xf>
    <xf numFmtId="0" fontId="1" fillId="2" borderId="0" xfId="0" applyFont="1" applyFill="1" applyBorder="1">
      <alignment vertical="top" wrapText="1"/>
    </xf>
    <xf numFmtId="0" fontId="0" fillId="0" borderId="0" xfId="0" applyFont="1" applyBorder="1">
      <alignment vertical="top" wrapText="1"/>
    </xf>
    <xf numFmtId="0" fontId="1" fillId="2" borderId="0" xfId="0" applyFont="1" applyFill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4" xfId="0" applyFont="1" applyBorder="1" applyAlignment="1">
      <alignment horizontal="left" vertical="top" wrapText="1"/>
    </xf>
    <xf numFmtId="0" fontId="8" fillId="0" borderId="6" xfId="0" applyFont="1" applyBorder="1">
      <alignment vertical="top" wrapText="1"/>
    </xf>
    <xf numFmtId="0" fontId="8" fillId="0" borderId="6" xfId="0" applyFont="1" applyBorder="1" applyAlignment="1">
      <alignment wrapText="1"/>
    </xf>
    <xf numFmtId="0" fontId="8" fillId="0" borderId="0" xfId="0" applyFont="1" applyBorder="1">
      <alignment vertical="top" wrapText="1"/>
    </xf>
    <xf numFmtId="0" fontId="8" fillId="0" borderId="0" xfId="0" applyFont="1" applyBorder="1" applyAlignment="1">
      <alignment wrapText="1"/>
    </xf>
    <xf numFmtId="0" fontId="8" fillId="0" borderId="0" xfId="0" applyNumberFormat="1" applyFont="1" applyBorder="1">
      <alignment vertical="top" wrapText="1"/>
    </xf>
    <xf numFmtId="0" fontId="0" fillId="6" borderId="0" xfId="0" applyFill="1">
      <alignment vertical="top" wrapText="1"/>
    </xf>
    <xf numFmtId="0" fontId="0" fillId="0" borderId="0" xfId="0" applyNumberFormat="1">
      <alignment vertical="top" wrapText="1"/>
    </xf>
    <xf numFmtId="0" fontId="9" fillId="0" borderId="0" xfId="0" applyFont="1">
      <alignment vertical="top" wrapText="1"/>
    </xf>
  </cellXfs>
  <cellStyles count="1">
    <cellStyle name="Normal" xfId="0" builtinId="0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3A74F-7C8D-DD46-BCDF-7352698E0E8A}" name="Table1" displayName="Table1" ref="B1:K41" totalsRowShown="0">
  <autoFilter ref="B1:K41" xr:uid="{94B46508-935A-624A-9E09-6A379551513A}"/>
  <sortState xmlns:xlrd2="http://schemas.microsoft.com/office/spreadsheetml/2017/richdata2" ref="B2:K38">
    <sortCondition ref="D1:D38"/>
  </sortState>
  <tableColumns count="10">
    <tableColumn id="1" xr3:uid="{7B3D75FD-2DE0-3243-A0CE-9BB0DE1C4427}" name="Index"/>
    <tableColumn id="2" xr3:uid="{4D6348A7-DE37-7241-8305-E21D87FB7FC8}" name="Observation Step"/>
    <tableColumn id="3" xr3:uid="{9C551E42-6A37-5F47-B345-7737D300CC9E}" name="Variable"/>
    <tableColumn id="9" xr3:uid="{D16613CD-49BA-C04E-BB42-30A366EEB647}" name="Topic Paper Description"/>
    <tableColumn id="10" xr3:uid="{41D22B09-9FCF-D040-BCFF-E0E59D512542}" name="Description" dataDxfId="8">
      <calculatedColumnFormula>INDEX(Table2[],MATCH(Table1[[#This Row],[Variable]],Table2[Variable],0),2)</calculatedColumnFormula>
    </tableColumn>
    <tableColumn id="4" xr3:uid="{48D7B998-E3A8-6C4F-9C07-1588BBCF1509}" name="Observation"/>
    <tableColumn id="5" xr3:uid="{309CC54E-D4DA-2C42-BE14-99E6906B6DD2}" name="Option"/>
    <tableColumn id="6" xr3:uid="{87EC899E-9CDB-EC41-93BE-8FE7CEC8E3E2}" name="Decision"/>
    <tableColumn id="7" xr3:uid="{6A8067C4-31B5-5046-AF07-0C880BAA38C4}" name="Implementation Step"/>
    <tableColumn id="8" xr3:uid="{F5AEABE5-551A-9A41-A8C4-11BAEBD169F7}" name="Column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3AFE4-F064-404C-9320-7D1C3D3CF0B5}" name="Table2" displayName="Table2" ref="A3:E31" totalsRowShown="0" headerRowDxfId="7" dataDxfId="6" tableBorderDxfId="5">
  <autoFilter ref="A3:E31" xr:uid="{F1D69959-7817-7745-9481-CD0304322852}"/>
  <tableColumns count="5">
    <tableColumn id="1" xr3:uid="{F1B8F234-34DE-4D44-BDB0-CEED322ED8CF}" name="Variable" dataDxfId="4"/>
    <tableColumn id="2" xr3:uid="{6CE15344-8841-C843-A0E5-EBC0159BB940}" name="Description" dataDxfId="3"/>
    <tableColumn id="3" xr3:uid="{F0D41033-E80D-5641-B27D-ADF699956AA9}" name="Column1" dataDxfId="2"/>
    <tableColumn id="4" xr3:uid="{567D992E-5C23-1147-A248-42C5FF0B88A4}" name="Column2" dataDxfId="1"/>
    <tableColumn id="5" xr3:uid="{74B2B9A7-6602-B24C-BAC2-D0B4EE19FD29}" name="Column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229B-1C06-224D-9955-C66897FBAF2E}">
  <dimension ref="A1:K41"/>
  <sheetViews>
    <sheetView tabSelected="1" topLeftCell="A5" workbookViewId="0">
      <selection activeCell="K15" sqref="K15"/>
    </sheetView>
  </sheetViews>
  <sheetFormatPr baseColWidth="10" defaultRowHeight="16"/>
  <cols>
    <col min="1" max="1" width="33.1640625" bestFit="1" customWidth="1"/>
    <col min="2" max="2" width="8" customWidth="1"/>
    <col min="3" max="3" width="23.83203125" customWidth="1"/>
    <col min="4" max="4" width="26.83203125" customWidth="1"/>
    <col min="5" max="6" width="26.83203125" hidden="1" customWidth="1"/>
    <col min="7" max="7" width="30.33203125" customWidth="1"/>
    <col min="8" max="8" width="30.1640625" customWidth="1"/>
    <col min="9" max="9" width="20.1640625" customWidth="1"/>
    <col min="10" max="10" width="27.5" customWidth="1"/>
  </cols>
  <sheetData>
    <row r="1" spans="1:11" ht="18">
      <c r="A1" s="1"/>
      <c r="B1" t="s">
        <v>32</v>
      </c>
      <c r="C1" t="s">
        <v>34</v>
      </c>
      <c r="D1" t="s">
        <v>33</v>
      </c>
      <c r="E1" t="s">
        <v>148</v>
      </c>
      <c r="F1" t="s">
        <v>35</v>
      </c>
      <c r="G1" t="s">
        <v>91</v>
      </c>
      <c r="H1" t="s">
        <v>92</v>
      </c>
      <c r="I1" t="s">
        <v>93</v>
      </c>
      <c r="J1" t="s">
        <v>94</v>
      </c>
      <c r="K1" t="s">
        <v>31</v>
      </c>
    </row>
    <row r="2" spans="1:11" ht="34">
      <c r="A2" s="1"/>
      <c r="B2">
        <v>1</v>
      </c>
      <c r="C2" t="s">
        <v>90</v>
      </c>
      <c r="D2" t="s">
        <v>27</v>
      </c>
      <c r="E2" s="19" t="s">
        <v>153</v>
      </c>
      <c r="F2" s="21" t="str">
        <f>INDEX(Table2[],MATCH(Table1[[#This Row],[Variable]],Table2[Variable],0),2)</f>
        <v>Status for monitoring service levels</v>
      </c>
      <c r="G2" t="s">
        <v>95</v>
      </c>
      <c r="H2" t="s">
        <v>96</v>
      </c>
      <c r="I2" t="s">
        <v>162</v>
      </c>
      <c r="J2" t="s">
        <v>163</v>
      </c>
    </row>
    <row r="3" spans="1:11" ht="132" customHeight="1">
      <c r="A3" s="1"/>
      <c r="B3">
        <v>2</v>
      </c>
      <c r="C3" t="s">
        <v>90</v>
      </c>
      <c r="D3" t="s">
        <v>18</v>
      </c>
      <c r="E3" s="20" t="s">
        <v>154</v>
      </c>
      <c r="F3" s="22" t="str">
        <f>INDEX(Table2[],MATCH(Table1[[#This Row],[Variable]],Table2[Variable],0),2)</f>
        <v>Grouping of types of incidents</v>
      </c>
      <c r="G3" s="17" t="s">
        <v>97</v>
      </c>
      <c r="H3" t="s">
        <v>98</v>
      </c>
      <c r="I3" t="s">
        <v>98</v>
      </c>
      <c r="J3" t="s">
        <v>163</v>
      </c>
    </row>
    <row r="4" spans="1:11" ht="51">
      <c r="A4" s="1"/>
      <c r="B4">
        <v>3</v>
      </c>
      <c r="C4" t="s">
        <v>90</v>
      </c>
      <c r="D4" t="s">
        <v>0</v>
      </c>
      <c r="E4" s="19" t="s">
        <v>99</v>
      </c>
      <c r="F4" s="21" t="str">
        <f>INDEX(Table2[],MATCH(Table1[[#This Row],[Variable]],Table2[Variable],0),2)</f>
        <v>Configuration Item (CI) where a disruption is noticed (Affected CI)</v>
      </c>
      <c r="G4" t="s">
        <v>99</v>
      </c>
      <c r="J4" t="s">
        <v>202</v>
      </c>
    </row>
    <row r="5" spans="1:11" ht="51">
      <c r="A5" s="1"/>
      <c r="B5">
        <v>4</v>
      </c>
      <c r="C5" t="s">
        <v>90</v>
      </c>
      <c r="D5" t="s">
        <v>7</v>
      </c>
      <c r="E5" s="19" t="s">
        <v>99</v>
      </c>
      <c r="F5" s="21" t="str">
        <f>INDEX(Table2[],MATCH(Table1[[#This Row],[Variable]],Table2[Variable],0),2)</f>
        <v>Configuration Item (CI) which caused the disruption (CausedBy CI)</v>
      </c>
      <c r="G5" t="s">
        <v>99</v>
      </c>
      <c r="J5" t="s">
        <v>202</v>
      </c>
    </row>
    <row r="6" spans="1:11" ht="51">
      <c r="A6" s="1"/>
      <c r="B6">
        <v>5</v>
      </c>
      <c r="C6" t="s">
        <v>90</v>
      </c>
      <c r="D6" t="s">
        <v>16</v>
      </c>
      <c r="E6" s="19" t="s">
        <v>99</v>
      </c>
      <c r="F6" s="21" t="str">
        <f>INDEX(Table2[],MATCH(Table1[[#This Row],[Variable]],Table2[Variable],0),2)</f>
        <v>Second-level category of Affected CI</v>
      </c>
      <c r="G6" t="s">
        <v>99</v>
      </c>
      <c r="H6" t="s">
        <v>196</v>
      </c>
      <c r="I6" t="s">
        <v>199</v>
      </c>
      <c r="J6" t="s">
        <v>186</v>
      </c>
    </row>
    <row r="7" spans="1:11" ht="51">
      <c r="A7" s="1"/>
      <c r="B7">
        <v>6</v>
      </c>
      <c r="C7" t="s">
        <v>90</v>
      </c>
      <c r="D7" t="s">
        <v>22</v>
      </c>
      <c r="E7" s="19" t="s">
        <v>99</v>
      </c>
      <c r="F7" s="21" t="str">
        <f>INDEX(Table2[],MATCH(Table1[[#This Row],[Variable]],Table2[Variable],0),2)</f>
        <v>Second-level category of CausedBy CI</v>
      </c>
      <c r="G7" t="s">
        <v>99</v>
      </c>
      <c r="H7" t="s">
        <v>197</v>
      </c>
      <c r="I7" t="s">
        <v>199</v>
      </c>
      <c r="J7" t="s">
        <v>186</v>
      </c>
    </row>
    <row r="8" spans="1:11" ht="51">
      <c r="A8" s="1"/>
      <c r="B8">
        <v>7</v>
      </c>
      <c r="C8" t="s">
        <v>90</v>
      </c>
      <c r="D8" t="s">
        <v>8</v>
      </c>
      <c r="E8" s="19" t="s">
        <v>155</v>
      </c>
      <c r="F8" s="21" t="str">
        <f>INDEX(Table2[],MATCH(Table1[[#This Row],[Variable]],Table2[Variable],0),2)</f>
        <v>Top-level category of Affected CI</v>
      </c>
      <c r="G8" t="s">
        <v>100</v>
      </c>
      <c r="H8" t="s">
        <v>101</v>
      </c>
      <c r="I8" t="s">
        <v>198</v>
      </c>
      <c r="J8" t="s">
        <v>186</v>
      </c>
    </row>
    <row r="9" spans="1:11" ht="51">
      <c r="B9">
        <v>8</v>
      </c>
      <c r="C9" t="s">
        <v>90</v>
      </c>
      <c r="D9" t="s">
        <v>15</v>
      </c>
      <c r="E9" s="19" t="s">
        <v>156</v>
      </c>
      <c r="F9" s="21" t="str">
        <f>INDEX(Table2[],MATCH(Table1[[#This Row],[Variable]],Table2[Variable],0),2)</f>
        <v>Top-level category of CausedBy CI</v>
      </c>
      <c r="G9" t="s">
        <v>100</v>
      </c>
      <c r="H9" t="s">
        <v>101</v>
      </c>
      <c r="I9" t="s">
        <v>198</v>
      </c>
      <c r="J9" t="s">
        <v>186</v>
      </c>
    </row>
    <row r="10" spans="1:11" ht="85">
      <c r="B10">
        <v>9</v>
      </c>
      <c r="C10" t="s">
        <v>90</v>
      </c>
      <c r="D10" t="s">
        <v>4</v>
      </c>
      <c r="E10" s="19" t="s">
        <v>149</v>
      </c>
      <c r="F10" s="21" t="str">
        <f>INDEX(Table2[],MATCH(Table1[[#This Row],[Variable]],Table2[Variable],0),2)</f>
        <v>Date and time of incident closure</v>
      </c>
      <c r="G10" t="s">
        <v>102</v>
      </c>
      <c r="H10" t="s">
        <v>158</v>
      </c>
      <c r="I10" t="s">
        <v>158</v>
      </c>
      <c r="J10" t="s">
        <v>163</v>
      </c>
    </row>
    <row r="11" spans="1:11" ht="51">
      <c r="B11">
        <v>10</v>
      </c>
      <c r="C11" t="s">
        <v>90</v>
      </c>
      <c r="D11" t="s">
        <v>20</v>
      </c>
      <c r="E11" s="19" t="s">
        <v>157</v>
      </c>
      <c r="F11" s="21" t="str">
        <f>INDEX(Table2[],MATCH(Table1[[#This Row],[Variable]],Table2[Variable],0),2)</f>
        <v>Classification of disruption type</v>
      </c>
      <c r="G11" t="s">
        <v>103</v>
      </c>
      <c r="H11" t="s">
        <v>101</v>
      </c>
      <c r="J11" t="s">
        <v>202</v>
      </c>
    </row>
    <row r="12" spans="1:11" ht="51">
      <c r="B12">
        <v>10.1</v>
      </c>
      <c r="C12" t="s">
        <v>90</v>
      </c>
      <c r="D12" t="s">
        <v>20</v>
      </c>
      <c r="E12" s="19"/>
      <c r="F12" s="21" t="str">
        <f>INDEX(Table2[],MATCH(Table1[[#This Row],[Variable]],Table2[Variable],0),2)</f>
        <v>Classification of disruption type</v>
      </c>
      <c r="G12" t="s">
        <v>103</v>
      </c>
      <c r="H12" t="s">
        <v>104</v>
      </c>
      <c r="J12" t="s">
        <v>202</v>
      </c>
    </row>
    <row r="13" spans="1:11" ht="34">
      <c r="B13">
        <v>11</v>
      </c>
      <c r="C13" t="s">
        <v>90</v>
      </c>
      <c r="D13" t="s">
        <v>3</v>
      </c>
      <c r="E13" s="19" t="s">
        <v>135</v>
      </c>
      <c r="F13" s="21" t="str">
        <f>INDEX(Table2[],MATCH(Table1[[#This Row],[Variable]],Table2[Variable],0),2)</f>
        <v>Number of time the incident was reassigned</v>
      </c>
      <c r="G13" t="s">
        <v>135</v>
      </c>
      <c r="J13" t="s">
        <v>202</v>
      </c>
    </row>
    <row r="14" spans="1:11" ht="85">
      <c r="B14">
        <v>12</v>
      </c>
      <c r="C14" t="s">
        <v>90</v>
      </c>
      <c r="D14" t="s">
        <v>14</v>
      </c>
      <c r="E14" s="19" t="s">
        <v>137</v>
      </c>
      <c r="F14" s="21" t="str">
        <f>INDEX(Table2[],MATCH(Table1[[#This Row],[Variable]],Table2[Variable],0),2)</f>
        <v>Number of Change Management records associated with the incident</v>
      </c>
      <c r="G14" t="s">
        <v>137</v>
      </c>
      <c r="H14" t="s">
        <v>138</v>
      </c>
      <c r="I14" t="s">
        <v>203</v>
      </c>
      <c r="J14" s="24" t="s">
        <v>163</v>
      </c>
      <c r="K14" s="24" t="s">
        <v>204</v>
      </c>
    </row>
    <row r="15" spans="1:11" ht="34">
      <c r="B15">
        <v>13</v>
      </c>
      <c r="C15" t="s">
        <v>90</v>
      </c>
      <c r="D15" t="s">
        <v>6</v>
      </c>
      <c r="E15" s="19" t="s">
        <v>134</v>
      </c>
      <c r="F15" s="21" t="str">
        <f>INDEX(Table2[],MATCH(Table1[[#This Row],[Variable]],Table2[Variable],0),2)</f>
        <v>Number of similar or related incidents (child records)</v>
      </c>
      <c r="G15" t="s">
        <v>134</v>
      </c>
      <c r="H15" t="s">
        <v>203</v>
      </c>
      <c r="I15" t="s">
        <v>203</v>
      </c>
      <c r="J15" s="24" t="s">
        <v>163</v>
      </c>
      <c r="K15" s="24" t="s">
        <v>204</v>
      </c>
    </row>
    <row r="16" spans="1:11" ht="34">
      <c r="B16">
        <v>14</v>
      </c>
      <c r="C16" t="s">
        <v>90</v>
      </c>
      <c r="D16" t="s">
        <v>5</v>
      </c>
      <c r="E16" s="19" t="s">
        <v>136</v>
      </c>
      <c r="F16" s="21" t="str">
        <f>INDEX(Table2[],MATCH(Table1[[#This Row],[Variable]],Table2[Variable],0),2)</f>
        <v>Number of updates or changes to the incident record</v>
      </c>
      <c r="G16" t="s">
        <v>136</v>
      </c>
      <c r="J16" t="s">
        <v>202</v>
      </c>
    </row>
    <row r="17" spans="2:10" ht="34">
      <c r="B17">
        <v>15</v>
      </c>
      <c r="C17" t="s">
        <v>90</v>
      </c>
      <c r="D17" t="s">
        <v>12</v>
      </c>
      <c r="E17" s="19" t="s">
        <v>139</v>
      </c>
      <c r="F17" s="21" t="str">
        <f>INDEX(Table2[],MATCH(Table1[[#This Row],[Variable]],Table2[Variable],0),2)</f>
        <v>Time required to actively resolve the incident</v>
      </c>
      <c r="G17" t="s">
        <v>139</v>
      </c>
      <c r="J17" t="s">
        <v>202</v>
      </c>
    </row>
    <row r="18" spans="2:10" ht="34">
      <c r="B18">
        <v>16</v>
      </c>
      <c r="C18" t="s">
        <v>90</v>
      </c>
      <c r="D18" t="s">
        <v>23</v>
      </c>
      <c r="E18" s="19" t="s">
        <v>142</v>
      </c>
      <c r="F18" s="21" t="str">
        <f>INDEX(Table2[],MATCH(Table1[[#This Row],[Variable]],Table2[Variable],0),2)</f>
        <v>Impact of the disruption to the customer</v>
      </c>
      <c r="G18" t="s">
        <v>100</v>
      </c>
      <c r="H18" t="s">
        <v>191</v>
      </c>
      <c r="J18" t="s">
        <v>192</v>
      </c>
    </row>
    <row r="19" spans="2:10" ht="34">
      <c r="B19">
        <v>17</v>
      </c>
      <c r="C19" t="s">
        <v>90</v>
      </c>
      <c r="D19" t="s">
        <v>9</v>
      </c>
      <c r="E19" s="19" t="s">
        <v>140</v>
      </c>
      <c r="F19" s="21" t="str">
        <f>INDEX(Table2[],MATCH(Table1[[#This Row],[Variable]],Table2[Variable],0),2)</f>
        <v>Unique identifier for each incident</v>
      </c>
      <c r="G19" t="s">
        <v>140</v>
      </c>
      <c r="H19" t="s">
        <v>190</v>
      </c>
      <c r="I19" t="s">
        <v>190</v>
      </c>
      <c r="J19" t="s">
        <v>186</v>
      </c>
    </row>
    <row r="20" spans="2:10" ht="68">
      <c r="B20">
        <v>18</v>
      </c>
      <c r="C20" t="s">
        <v>90</v>
      </c>
      <c r="D20" t="s">
        <v>24</v>
      </c>
      <c r="E20" s="19" t="s">
        <v>99</v>
      </c>
      <c r="F20" s="21" t="str">
        <f>INDEX(Table2[],MATCH(Table1[[#This Row],[Variable]],Table2[Variable],0),2)</f>
        <v xml:space="preserve">Knowledge management article containing default attributes and questions for service desk analyst use </v>
      </c>
      <c r="G20" t="s">
        <v>99</v>
      </c>
      <c r="J20" t="s">
        <v>202</v>
      </c>
    </row>
    <row r="21" spans="2:10" ht="85">
      <c r="B21">
        <v>19</v>
      </c>
      <c r="C21" t="s">
        <v>90</v>
      </c>
      <c r="D21" t="s">
        <v>11</v>
      </c>
      <c r="E21" s="19" t="s">
        <v>150</v>
      </c>
      <c r="F21" s="21" t="str">
        <f>INDEX(Table2[],MATCH(Table1[[#This Row],[Variable]],Table2[Variable],0),2)</f>
        <v>Date and time the incident was created</v>
      </c>
      <c r="G21" t="s">
        <v>141</v>
      </c>
      <c r="H21" t="s">
        <v>158</v>
      </c>
      <c r="J21" t="s">
        <v>202</v>
      </c>
    </row>
    <row r="22" spans="2:10" ht="34">
      <c r="B22">
        <v>20</v>
      </c>
      <c r="C22" t="s">
        <v>90</v>
      </c>
      <c r="D22" t="s">
        <v>10</v>
      </c>
      <c r="E22" s="19" t="s">
        <v>142</v>
      </c>
      <c r="F22" s="21" t="str">
        <f>INDEX(Table2[],MATCH(Table1[[#This Row],[Variable]],Table2[Variable],0),2)</f>
        <v>Priority derived from the Impact and Urgency values</v>
      </c>
      <c r="G22" t="s">
        <v>142</v>
      </c>
      <c r="H22" t="s">
        <v>193</v>
      </c>
      <c r="J22" t="s">
        <v>192</v>
      </c>
    </row>
    <row r="23" spans="2:10" ht="51">
      <c r="B23">
        <v>21</v>
      </c>
      <c r="C23" t="s">
        <v>90</v>
      </c>
      <c r="D23" t="s">
        <v>21</v>
      </c>
      <c r="E23" s="19" t="s">
        <v>143</v>
      </c>
      <c r="F23" s="21" t="str">
        <f>INDEX(Table2[],MATCH(Table1[[#This Row],[Variable]],Table2[Variable],0),2)</f>
        <v>Change record identifier (if only one change is related to the incident)</v>
      </c>
      <c r="G23" t="s">
        <v>143</v>
      </c>
      <c r="J23" t="s">
        <v>202</v>
      </c>
    </row>
    <row r="24" spans="2:10" ht="51">
      <c r="B24">
        <v>22</v>
      </c>
      <c r="C24" t="s">
        <v>90</v>
      </c>
      <c r="D24" t="s">
        <v>13</v>
      </c>
      <c r="E24" s="19" t="s">
        <v>99</v>
      </c>
      <c r="F24" s="21" t="str">
        <f>INDEX(Table2[],MATCH(Table1[[#This Row],[Variable]],Table2[Variable],0),2)</f>
        <v>Interaction record identifier (if only one interact is related to the incident)</v>
      </c>
      <c r="G24" t="s">
        <v>99</v>
      </c>
      <c r="J24" t="s">
        <v>202</v>
      </c>
    </row>
    <row r="25" spans="2:10" ht="85">
      <c r="B25">
        <v>23</v>
      </c>
      <c r="C25" t="s">
        <v>90</v>
      </c>
      <c r="D25" t="s">
        <v>19</v>
      </c>
      <c r="E25" s="19" t="s">
        <v>151</v>
      </c>
      <c r="F25" s="21" t="str">
        <f>INDEX(Table2[],MATCH(Table1[[#This Row],[Variable]],Table2[Variable],0),2)</f>
        <v>If the incident is re-opened within a short time of closure based on customer feedback, the date and time the incident was re-opened</v>
      </c>
      <c r="G25" t="s">
        <v>144</v>
      </c>
      <c r="H25" t="s">
        <v>158</v>
      </c>
      <c r="I25" t="s">
        <v>158</v>
      </c>
      <c r="J25" t="s">
        <v>163</v>
      </c>
    </row>
    <row r="26" spans="2:10" ht="85">
      <c r="B26">
        <v>24</v>
      </c>
      <c r="C26" t="s">
        <v>90</v>
      </c>
      <c r="D26" t="s">
        <v>25</v>
      </c>
      <c r="E26" s="19" t="s">
        <v>152</v>
      </c>
      <c r="F26" s="21" t="str">
        <f>INDEX(Table2[],MATCH(Table1[[#This Row],[Variable]],Table2[Variable],0),2)</f>
        <v>Date and time the incident was resolved</v>
      </c>
      <c r="G26" t="s">
        <v>145</v>
      </c>
      <c r="H26" t="s">
        <v>158</v>
      </c>
      <c r="I26" t="s">
        <v>158</v>
      </c>
      <c r="J26" t="s">
        <v>163</v>
      </c>
    </row>
    <row r="27" spans="2:10" ht="34">
      <c r="B27">
        <v>24.1</v>
      </c>
      <c r="C27" t="s">
        <v>90</v>
      </c>
      <c r="D27" t="s">
        <v>25</v>
      </c>
      <c r="E27" s="19" t="s">
        <v>165</v>
      </c>
      <c r="F27" s="23" t="str">
        <f>INDEX(Table2[],MATCH(Table1[[#This Row],[Variable]],Table2[Variable],0),2)</f>
        <v>Date and time the incident was resolved</v>
      </c>
      <c r="G27" t="s">
        <v>166</v>
      </c>
      <c r="H27" t="s">
        <v>189</v>
      </c>
      <c r="I27" t="s">
        <v>189</v>
      </c>
      <c r="J27" t="s">
        <v>163</v>
      </c>
    </row>
    <row r="28" spans="2:10" ht="34">
      <c r="B28">
        <v>25</v>
      </c>
      <c r="C28" t="s">
        <v>90</v>
      </c>
      <c r="D28" t="s">
        <v>1</v>
      </c>
      <c r="E28" s="19" t="s">
        <v>99</v>
      </c>
      <c r="F28" s="21" t="str">
        <f>INDEX(Table2[],MATCH(Table1[[#This Row],[Variable]],Table2[Variable],0),2)</f>
        <v>Service component identifier for the Affected CI</v>
      </c>
      <c r="G28" t="s">
        <v>99</v>
      </c>
      <c r="J28" t="s">
        <v>202</v>
      </c>
    </row>
    <row r="29" spans="2:10" ht="34">
      <c r="B29">
        <v>26</v>
      </c>
      <c r="C29" t="s">
        <v>90</v>
      </c>
      <c r="D29" t="s">
        <v>26</v>
      </c>
      <c r="E29" s="19" t="s">
        <v>99</v>
      </c>
      <c r="F29" s="21" t="str">
        <f>INDEX(Table2[],MATCH(Table1[[#This Row],[Variable]],Table2[Variable],0),2)</f>
        <v>Service component identifier for the CausedBy CI</v>
      </c>
      <c r="G29" t="s">
        <v>99</v>
      </c>
      <c r="J29" t="s">
        <v>202</v>
      </c>
    </row>
    <row r="30" spans="2:10" ht="51">
      <c r="B30">
        <v>27</v>
      </c>
      <c r="C30" t="s">
        <v>90</v>
      </c>
      <c r="D30" t="s">
        <v>17</v>
      </c>
      <c r="E30" s="19" t="s">
        <v>146</v>
      </c>
      <c r="F30" s="21" t="str">
        <f>INDEX(Table2[],MATCH(Table1[[#This Row],[Variable]],Table2[Variable],0),2)</f>
        <v>Status of the incident</v>
      </c>
      <c r="G30" t="s">
        <v>146</v>
      </c>
      <c r="H30" t="s">
        <v>147</v>
      </c>
      <c r="I30" t="s">
        <v>164</v>
      </c>
      <c r="J30" t="s">
        <v>163</v>
      </c>
    </row>
    <row r="31" spans="2:10" ht="51">
      <c r="B31">
        <v>28</v>
      </c>
      <c r="C31" t="s">
        <v>90</v>
      </c>
      <c r="D31" t="s">
        <v>2</v>
      </c>
      <c r="E31" s="19" t="s">
        <v>142</v>
      </c>
      <c r="F31" s="21" t="str">
        <f>INDEX(Table2[],MATCH(Table1[[#This Row],[Variable]],Table2[Variable],0),2)</f>
        <v>Indicates incident resolution urgency</v>
      </c>
      <c r="G31" t="s">
        <v>159</v>
      </c>
      <c r="H31" t="s">
        <v>160</v>
      </c>
      <c r="I31" t="s">
        <v>161</v>
      </c>
      <c r="J31" t="s">
        <v>90</v>
      </c>
    </row>
    <row r="32" spans="2:10" ht="51">
      <c r="B32">
        <v>29</v>
      </c>
      <c r="C32" t="s">
        <v>163</v>
      </c>
      <c r="D32" t="s">
        <v>167</v>
      </c>
      <c r="F32" t="e">
        <f>INDEX(Table2[],MATCH(Table1[[#This Row],[Variable]],Table2[Variable],0),2)</f>
        <v>#N/A</v>
      </c>
      <c r="G32" t="s">
        <v>168</v>
      </c>
      <c r="H32" t="s">
        <v>169</v>
      </c>
      <c r="I32" t="s">
        <v>173</v>
      </c>
      <c r="J32" t="s">
        <v>186</v>
      </c>
    </row>
    <row r="33" spans="2:11" ht="119">
      <c r="B33">
        <v>31</v>
      </c>
      <c r="C33" t="s">
        <v>163</v>
      </c>
      <c r="D33" t="s">
        <v>170</v>
      </c>
      <c r="F33" t="e">
        <f>INDEX(Table2[],MATCH(Table1[[#This Row],[Variable]],Table2[Variable],0),2)</f>
        <v>#N/A</v>
      </c>
      <c r="G33" t="s">
        <v>171</v>
      </c>
      <c r="H33" t="s">
        <v>172</v>
      </c>
      <c r="I33" t="s">
        <v>173</v>
      </c>
      <c r="J33" t="s">
        <v>174</v>
      </c>
    </row>
    <row r="34" spans="2:11" ht="68">
      <c r="B34">
        <v>32</v>
      </c>
      <c r="C34" t="s">
        <v>175</v>
      </c>
      <c r="D34" t="s">
        <v>176</v>
      </c>
      <c r="F34" t="e">
        <f>INDEX(Table2[],MATCH(Table1[[#This Row],[Variable]],Table2[Variable],0),2)</f>
        <v>#N/A</v>
      </c>
      <c r="G34" t="s">
        <v>187</v>
      </c>
      <c r="H34" t="s">
        <v>188</v>
      </c>
      <c r="J34" t="s">
        <v>200</v>
      </c>
    </row>
    <row r="35" spans="2:11" ht="34">
      <c r="B35">
        <v>33</v>
      </c>
      <c r="C35" t="s">
        <v>163</v>
      </c>
      <c r="D35" t="s">
        <v>177</v>
      </c>
      <c r="F35" t="e">
        <f>INDEX(Table2[],MATCH(Table1[[#This Row],[Variable]],Table2[Variable],0),2)</f>
        <v>#N/A</v>
      </c>
      <c r="G35" t="s">
        <v>179</v>
      </c>
      <c r="H35" t="s">
        <v>181</v>
      </c>
      <c r="I35" t="s">
        <v>201</v>
      </c>
      <c r="J35" t="s">
        <v>186</v>
      </c>
    </row>
    <row r="36" spans="2:11" ht="34">
      <c r="B36">
        <v>34</v>
      </c>
      <c r="C36" t="s">
        <v>163</v>
      </c>
      <c r="D36" t="s">
        <v>178</v>
      </c>
      <c r="F36" t="e">
        <f>INDEX(Table2[],MATCH(Table1[[#This Row],[Variable]],Table2[Variable],0),2)</f>
        <v>#N/A</v>
      </c>
      <c r="G36" t="s">
        <v>179</v>
      </c>
      <c r="H36" t="s">
        <v>181</v>
      </c>
      <c r="I36" t="s">
        <v>201</v>
      </c>
      <c r="J36" t="s">
        <v>186</v>
      </c>
    </row>
    <row r="37" spans="2:11" ht="119">
      <c r="B37">
        <v>35</v>
      </c>
      <c r="C37" t="s">
        <v>163</v>
      </c>
      <c r="D37" t="s">
        <v>10</v>
      </c>
      <c r="F37" t="str">
        <f>INDEX(Table2[],MATCH(Table1[[#This Row],[Variable]],Table2[Variable],0),2)</f>
        <v>Priority derived from the Impact and Urgency values</v>
      </c>
      <c r="G37" t="s">
        <v>182</v>
      </c>
      <c r="H37" t="s">
        <v>180</v>
      </c>
      <c r="I37" t="s">
        <v>173</v>
      </c>
      <c r="J37" t="s">
        <v>186</v>
      </c>
    </row>
    <row r="38" spans="2:11" ht="153">
      <c r="B38">
        <v>36</v>
      </c>
      <c r="C38" t="s">
        <v>163</v>
      </c>
      <c r="D38" t="s">
        <v>207</v>
      </c>
      <c r="F38" t="e">
        <f>INDEX(Table2[],MATCH(Table1[[#This Row],[Variable]],Table2[Variable],0),2)</f>
        <v>#N/A</v>
      </c>
      <c r="G38" t="s">
        <v>184</v>
      </c>
      <c r="H38" t="s">
        <v>185</v>
      </c>
      <c r="I38" t="s">
        <v>208</v>
      </c>
      <c r="J38" s="24" t="s">
        <v>186</v>
      </c>
      <c r="K38" s="24" t="s">
        <v>210</v>
      </c>
    </row>
    <row r="39" spans="2:11" ht="51">
      <c r="C39" t="s">
        <v>163</v>
      </c>
      <c r="D39" t="s">
        <v>183</v>
      </c>
      <c r="F39" s="25" t="e">
        <f>INDEX(Table2[],MATCH(Table1[[#This Row],[Variable]],Table2[Variable],0),2)</f>
        <v>#N/A</v>
      </c>
      <c r="G39" t="s">
        <v>194</v>
      </c>
      <c r="H39" t="s">
        <v>195</v>
      </c>
      <c r="I39" t="s">
        <v>195</v>
      </c>
      <c r="J39" t="s">
        <v>186</v>
      </c>
    </row>
    <row r="40" spans="2:11" ht="136">
      <c r="C40" t="s">
        <v>163</v>
      </c>
      <c r="D40" t="s">
        <v>19</v>
      </c>
      <c r="F40" s="25" t="str">
        <f>INDEX(Table2[],MATCH(Table1[[#This Row],[Variable]],Table2[Variable],0),2)</f>
        <v>If the incident is re-opened within a short time of closure based on customer feedback, the date and time the incident was re-opened</v>
      </c>
      <c r="G40" t="s">
        <v>205</v>
      </c>
      <c r="I40" s="26" t="s">
        <v>206</v>
      </c>
      <c r="J40" s="24" t="s">
        <v>163</v>
      </c>
      <c r="K40" s="24" t="s">
        <v>209</v>
      </c>
    </row>
    <row r="41" spans="2:11">
      <c r="F41" s="25" t="e">
        <f>INDEX(Table2[],MATCH(Table1[[#This Row],[Variable]],Table2[Variable],0),2)</f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AE3FF-6B2A-3845-AAF4-2F157B259FB5}">
  <dimension ref="A1:H31"/>
  <sheetViews>
    <sheetView workbookViewId="0">
      <selection activeCell="B6" sqref="B6"/>
    </sheetView>
  </sheetViews>
  <sheetFormatPr baseColWidth="10" defaultRowHeight="16"/>
  <cols>
    <col min="1" max="1" width="26" bestFit="1" customWidth="1"/>
    <col min="2" max="2" width="89" customWidth="1"/>
    <col min="3" max="3" width="14.83203125" customWidth="1"/>
    <col min="5" max="5" width="87.6640625" customWidth="1"/>
    <col min="8" max="8" width="66" customWidth="1"/>
  </cols>
  <sheetData>
    <row r="1" spans="1:5" ht="34">
      <c r="A1" t="s">
        <v>89</v>
      </c>
    </row>
    <row r="3" spans="1:5" ht="17">
      <c r="A3" s="3" t="s">
        <v>33</v>
      </c>
      <c r="B3" s="5" t="s">
        <v>35</v>
      </c>
      <c r="C3" s="5" t="s">
        <v>28</v>
      </c>
      <c r="D3" s="5" t="s">
        <v>29</v>
      </c>
      <c r="E3" s="5" t="s">
        <v>30</v>
      </c>
    </row>
    <row r="4" spans="1:5" ht="17">
      <c r="A4" s="2" t="s">
        <v>27</v>
      </c>
      <c r="B4" s="4" t="s">
        <v>132</v>
      </c>
      <c r="C4" s="11" t="s">
        <v>68</v>
      </c>
      <c r="D4" s="12"/>
      <c r="E4" s="6" t="s">
        <v>69</v>
      </c>
    </row>
    <row r="5" spans="1:5" ht="24">
      <c r="A5" s="2" t="s">
        <v>18</v>
      </c>
      <c r="B5" s="4" t="s">
        <v>133</v>
      </c>
      <c r="C5" s="11" t="s">
        <v>52</v>
      </c>
      <c r="D5" s="12"/>
      <c r="E5" s="6" t="s">
        <v>53</v>
      </c>
    </row>
    <row r="6" spans="1:5" ht="51">
      <c r="A6" s="2" t="s">
        <v>0</v>
      </c>
      <c r="B6" s="4" t="s">
        <v>105</v>
      </c>
      <c r="C6" s="13" t="s">
        <v>87</v>
      </c>
      <c r="D6" s="13"/>
      <c r="E6" s="14" t="s">
        <v>88</v>
      </c>
    </row>
    <row r="7" spans="1:5" ht="24">
      <c r="A7" s="2" t="s">
        <v>7</v>
      </c>
      <c r="B7" s="4" t="s">
        <v>107</v>
      </c>
      <c r="C7" s="15" t="s">
        <v>82</v>
      </c>
      <c r="D7" s="16"/>
      <c r="E7" s="18" t="s">
        <v>106</v>
      </c>
    </row>
    <row r="8" spans="1:5" ht="17">
      <c r="A8" s="2" t="s">
        <v>16</v>
      </c>
      <c r="B8" s="4" t="s">
        <v>110</v>
      </c>
      <c r="C8" s="9" t="s">
        <v>38</v>
      </c>
      <c r="D8" s="10"/>
      <c r="E8" s="6" t="s">
        <v>39</v>
      </c>
    </row>
    <row r="9" spans="1:5" ht="17">
      <c r="A9" s="2" t="s">
        <v>22</v>
      </c>
      <c r="B9" s="4" t="s">
        <v>111</v>
      </c>
      <c r="C9" s="15" t="s">
        <v>84</v>
      </c>
      <c r="D9" s="16"/>
      <c r="E9" s="6" t="s">
        <v>39</v>
      </c>
    </row>
    <row r="10" spans="1:5" ht="17">
      <c r="A10" s="2" t="s">
        <v>8</v>
      </c>
      <c r="B10" s="4" t="s">
        <v>108</v>
      </c>
      <c r="C10" s="9" t="s">
        <v>36</v>
      </c>
      <c r="D10" s="10"/>
      <c r="E10" s="6" t="s">
        <v>37</v>
      </c>
    </row>
    <row r="11" spans="1:5" ht="17">
      <c r="A11" s="2" t="s">
        <v>15</v>
      </c>
      <c r="B11" s="4" t="s">
        <v>109</v>
      </c>
      <c r="C11" s="15" t="s">
        <v>83</v>
      </c>
      <c r="D11" s="16"/>
      <c r="E11" s="6" t="s">
        <v>37</v>
      </c>
    </row>
    <row r="12" spans="1:5" ht="17">
      <c r="A12" s="2" t="s">
        <v>4</v>
      </c>
      <c r="B12" s="4" t="s">
        <v>112</v>
      </c>
      <c r="C12" s="11" t="s">
        <v>62</v>
      </c>
      <c r="D12" s="12"/>
      <c r="E12" s="6" t="s">
        <v>63</v>
      </c>
    </row>
    <row r="13" spans="1:5" ht="17">
      <c r="A13" s="2" t="s">
        <v>20</v>
      </c>
      <c r="B13" s="4" t="s">
        <v>113</v>
      </c>
      <c r="C13" s="11" t="s">
        <v>66</v>
      </c>
      <c r="D13" s="12"/>
      <c r="E13" s="6" t="s">
        <v>67</v>
      </c>
    </row>
    <row r="14" spans="1:5" ht="17">
      <c r="A14" s="2" t="s">
        <v>3</v>
      </c>
      <c r="B14" s="4" t="s">
        <v>114</v>
      </c>
      <c r="C14" s="11" t="s">
        <v>70</v>
      </c>
      <c r="D14" s="12"/>
      <c r="E14" s="6" t="s">
        <v>71</v>
      </c>
    </row>
    <row r="15" spans="1:5" ht="17">
      <c r="A15" s="2" t="s">
        <v>14</v>
      </c>
      <c r="B15" s="4" t="s">
        <v>115</v>
      </c>
      <c r="C15" s="11" t="s">
        <v>78</v>
      </c>
      <c r="D15" s="12"/>
      <c r="E15" s="6" t="s">
        <v>79</v>
      </c>
    </row>
    <row r="16" spans="1:5" ht="24">
      <c r="A16" s="2" t="s">
        <v>6</v>
      </c>
      <c r="B16" s="4" t="s">
        <v>116</v>
      </c>
      <c r="C16" s="11" t="s">
        <v>76</v>
      </c>
      <c r="D16" s="12"/>
      <c r="E16" s="6" t="s">
        <v>77</v>
      </c>
    </row>
    <row r="17" spans="1:8" ht="17">
      <c r="A17" s="2" t="s">
        <v>5</v>
      </c>
      <c r="B17" s="4" t="s">
        <v>117</v>
      </c>
      <c r="C17" s="11" t="s">
        <v>72</v>
      </c>
      <c r="D17" s="12"/>
      <c r="E17" s="6" t="s">
        <v>73</v>
      </c>
    </row>
    <row r="18" spans="1:8" ht="16" customHeight="1">
      <c r="A18" s="2" t="s">
        <v>12</v>
      </c>
      <c r="B18" s="4" t="s">
        <v>118</v>
      </c>
      <c r="C18" s="11" t="s">
        <v>64</v>
      </c>
      <c r="D18" s="12"/>
      <c r="E18" s="6" t="s">
        <v>65</v>
      </c>
    </row>
    <row r="19" spans="1:8" ht="17">
      <c r="A19" s="2" t="s">
        <v>23</v>
      </c>
      <c r="B19" s="4" t="s">
        <v>119</v>
      </c>
      <c r="C19" s="11" t="s">
        <v>46</v>
      </c>
      <c r="D19" s="12"/>
      <c r="E19" s="6" t="s">
        <v>47</v>
      </c>
    </row>
    <row r="20" spans="1:8" ht="18">
      <c r="A20" s="2" t="s">
        <v>9</v>
      </c>
      <c r="B20" s="4" t="s">
        <v>120</v>
      </c>
      <c r="C20" s="11" t="s">
        <v>42</v>
      </c>
      <c r="D20" s="12"/>
      <c r="E20" s="6" t="s">
        <v>43</v>
      </c>
      <c r="F20" s="7"/>
      <c r="G20" s="8"/>
      <c r="H20" s="8"/>
    </row>
    <row r="21" spans="1:8" ht="24">
      <c r="A21" s="2" t="s">
        <v>24</v>
      </c>
      <c r="B21" s="4" t="s">
        <v>121</v>
      </c>
      <c r="C21" s="11" t="s">
        <v>54</v>
      </c>
      <c r="D21" s="12"/>
      <c r="E21" s="6" t="s">
        <v>55</v>
      </c>
    </row>
    <row r="22" spans="1:8" ht="17">
      <c r="A22" s="2" t="s">
        <v>11</v>
      </c>
      <c r="B22" s="4" t="s">
        <v>122</v>
      </c>
      <c r="C22" s="11" t="s">
        <v>56</v>
      </c>
      <c r="D22" s="12"/>
      <c r="E22" s="6" t="s">
        <v>57</v>
      </c>
    </row>
    <row r="23" spans="1:8" ht="16" customHeight="1">
      <c r="A23" s="2" t="s">
        <v>10</v>
      </c>
      <c r="B23" s="4" t="s">
        <v>123</v>
      </c>
      <c r="C23" s="11" t="s">
        <v>50</v>
      </c>
      <c r="D23" s="12"/>
      <c r="E23" s="6" t="s">
        <v>51</v>
      </c>
    </row>
    <row r="24" spans="1:8" ht="16" customHeight="1">
      <c r="A24" s="2" t="s">
        <v>21</v>
      </c>
      <c r="B24" s="4" t="s">
        <v>124</v>
      </c>
      <c r="C24" s="11" t="s">
        <v>80</v>
      </c>
      <c r="D24" s="12"/>
      <c r="E24" s="6" t="s">
        <v>81</v>
      </c>
    </row>
    <row r="25" spans="1:8" ht="17">
      <c r="A25" s="2" t="s">
        <v>13</v>
      </c>
      <c r="B25" s="4" t="s">
        <v>125</v>
      </c>
      <c r="C25" s="11" t="s">
        <v>74</v>
      </c>
      <c r="D25" s="12"/>
      <c r="E25" s="6" t="s">
        <v>75</v>
      </c>
    </row>
    <row r="26" spans="1:8" ht="34">
      <c r="A26" s="2" t="s">
        <v>19</v>
      </c>
      <c r="B26" s="4" t="s">
        <v>126</v>
      </c>
      <c r="C26" s="11" t="s">
        <v>58</v>
      </c>
      <c r="D26" s="12"/>
      <c r="E26" s="6" t="s">
        <v>59</v>
      </c>
    </row>
    <row r="27" spans="1:8" ht="17">
      <c r="A27" s="2" t="s">
        <v>25</v>
      </c>
      <c r="B27" s="4" t="s">
        <v>127</v>
      </c>
      <c r="C27" s="11" t="s">
        <v>60</v>
      </c>
      <c r="D27" s="12"/>
      <c r="E27" s="6" t="s">
        <v>61</v>
      </c>
    </row>
    <row r="28" spans="1:8" ht="24">
      <c r="A28" s="2" t="s">
        <v>1</v>
      </c>
      <c r="B28" s="4" t="s">
        <v>128</v>
      </c>
      <c r="C28" s="9" t="s">
        <v>40</v>
      </c>
      <c r="D28" s="10"/>
      <c r="E28" s="6" t="s">
        <v>41</v>
      </c>
    </row>
    <row r="29" spans="1:8" ht="24">
      <c r="A29" s="2" t="s">
        <v>26</v>
      </c>
      <c r="B29" s="4" t="s">
        <v>129</v>
      </c>
      <c r="C29" s="15" t="s">
        <v>85</v>
      </c>
      <c r="D29" s="16"/>
      <c r="E29" s="6" t="s">
        <v>86</v>
      </c>
    </row>
    <row r="30" spans="1:8" ht="17">
      <c r="A30" s="2" t="s">
        <v>17</v>
      </c>
      <c r="B30" s="4" t="s">
        <v>130</v>
      </c>
      <c r="C30" s="11" t="s">
        <v>44</v>
      </c>
      <c r="D30" s="12"/>
      <c r="E30" s="6" t="s">
        <v>45</v>
      </c>
    </row>
    <row r="31" spans="1:8" ht="17">
      <c r="A31" s="2" t="s">
        <v>2</v>
      </c>
      <c r="B31" s="4" t="s">
        <v>131</v>
      </c>
      <c r="C31" s="11" t="s">
        <v>48</v>
      </c>
      <c r="D31" s="12"/>
      <c r="E31" s="6" t="s">
        <v>49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Running Notes</vt:lpstr>
      <vt:lpstr>Field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M. Hennings</dc:creator>
  <cp:lastModifiedBy>Carolyn M. Hennings</cp:lastModifiedBy>
  <dcterms:created xsi:type="dcterms:W3CDTF">2020-02-18T06:07:47Z</dcterms:created>
  <dcterms:modified xsi:type="dcterms:W3CDTF">2020-02-20T14:56:14Z</dcterms:modified>
</cp:coreProperties>
</file>