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hus\iCloudDrive\Analytics Projects\Football Data\"/>
    </mc:Choice>
  </mc:AlternateContent>
  <xr:revisionPtr revIDLastSave="0" documentId="10_ncr:8100000_{D651C49A-D88B-4CD3-AEF1-4F77615EE764}" xr6:coauthVersionLast="34" xr6:coauthVersionMax="34" xr10:uidLastSave="{00000000-0000-0000-0000-000000000000}"/>
  <bookViews>
    <workbookView xWindow="0" yWindow="0" windowWidth="14987" windowHeight="6107" xr2:uid="{00000000-000D-0000-FFFF-FFFF00000000}"/>
  </bookViews>
  <sheets>
    <sheet name="Spending" sheetId="1" r:id="rId1"/>
    <sheet name="Optimization" sheetId="2" r:id="rId2"/>
  </sheets>
  <definedNames>
    <definedName name="solver_adj" localSheetId="1" hidden="1">Optimization!$E$2:$E$57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Optimization!$E$2:$E$57</definedName>
    <definedName name="solver_lhs2" localSheetId="1" hidden="1">Optimization!$E$59</definedName>
    <definedName name="solver_lhs3" localSheetId="1" hidden="1">Optimization!$I$2</definedName>
    <definedName name="solver_lhs4" localSheetId="1" hidden="1">Optimization!$I$3</definedName>
    <definedName name="solver_lhs5" localSheetId="1" hidden="1">Optimization!$I$4</definedName>
    <definedName name="solver_lhs6" localSheetId="1" hidden="1">Optimization!$I$5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6</definedName>
    <definedName name="solver_nwt" localSheetId="1" hidden="1">1</definedName>
    <definedName name="solver_opt" localSheetId="1" hidden="1">Optimization!$E$58</definedName>
    <definedName name="solver_pre" localSheetId="1" hidden="1">0.000001</definedName>
    <definedName name="solver_rbv" localSheetId="1" hidden="1">2</definedName>
    <definedName name="solver_rel1" localSheetId="1" hidden="1">4</definedName>
    <definedName name="solver_rel2" localSheetId="1" hidden="1">1</definedName>
    <definedName name="solver_rel3" localSheetId="1" hidden="1">2</definedName>
    <definedName name="solver_rel4" localSheetId="1" hidden="1">2</definedName>
    <definedName name="solver_rel5" localSheetId="1" hidden="1">2</definedName>
    <definedName name="solver_rel6" localSheetId="1" hidden="1">2</definedName>
    <definedName name="solver_rhs1" localSheetId="1" hidden="1">integer</definedName>
    <definedName name="solver_rhs2" localSheetId="1" hidden="1">191</definedName>
    <definedName name="solver_rhs3" localSheetId="1" hidden="1">1</definedName>
    <definedName name="solver_rhs4" localSheetId="1" hidden="1">2</definedName>
    <definedName name="solver_rhs5" localSheetId="1" hidden="1">3</definedName>
    <definedName name="solver_rhs6" localSheetId="1" hidden="1">1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191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E18" i="1"/>
  <c r="E59" i="2"/>
  <c r="I5" i="2"/>
  <c r="I4" i="2"/>
  <c r="I3" i="2"/>
  <c r="I2" i="2"/>
  <c r="E58" i="2"/>
  <c r="C18" i="1" l="1"/>
  <c r="B18" i="1"/>
</calcChain>
</file>

<file path=xl/sharedStrings.xml><?xml version="1.0" encoding="utf-8"?>
<sst xmlns="http://schemas.openxmlformats.org/spreadsheetml/2006/main" count="108" uniqueCount="36">
  <si>
    <t>QB</t>
  </si>
  <si>
    <t>RB</t>
  </si>
  <si>
    <t>WR</t>
  </si>
  <si>
    <t>TE</t>
  </si>
  <si>
    <t>DE</t>
  </si>
  <si>
    <t>K</t>
  </si>
  <si>
    <t>B1</t>
  </si>
  <si>
    <t>B2</t>
  </si>
  <si>
    <t>B3</t>
  </si>
  <si>
    <t>B4</t>
  </si>
  <si>
    <t>B5</t>
  </si>
  <si>
    <t>B6</t>
  </si>
  <si>
    <t>B7</t>
  </si>
  <si>
    <t>Top 4</t>
  </si>
  <si>
    <t>Top 5</t>
  </si>
  <si>
    <t>Top 6</t>
  </si>
  <si>
    <t>Top 10</t>
  </si>
  <si>
    <t>Top 15</t>
  </si>
  <si>
    <t>Top 5-10</t>
  </si>
  <si>
    <t>Option 1</t>
  </si>
  <si>
    <t>Option 2</t>
  </si>
  <si>
    <t>POS</t>
  </si>
  <si>
    <t>PTS</t>
  </si>
  <si>
    <t>auctionPrice</t>
  </si>
  <si>
    <t>CostPerPoint</t>
  </si>
  <si>
    <t>Points</t>
  </si>
  <si>
    <t>Budget</t>
  </si>
  <si>
    <t>Flag</t>
  </si>
  <si>
    <t>Top 8</t>
  </si>
  <si>
    <t>Top 2</t>
  </si>
  <si>
    <t>Optimization 1</t>
  </si>
  <si>
    <t>Optimization 2</t>
  </si>
  <si>
    <t>Top 7</t>
  </si>
  <si>
    <t xml:space="preserve">Top 1 </t>
  </si>
  <si>
    <t>Top 22</t>
  </si>
  <si>
    <t>Top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</si>
</sst>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workbookViewId="0">
      <selection activeCell="C28" sqref="C28"/>
    </sheetView>
  </sheetViews>
  <sheetFormatPr defaultRowHeight="14.35" x14ac:dyDescent="0.5"/>
  <cols>
    <col min="5" max="5" width="14.1171875" bestFit="1" customWidth="1"/>
    <col min="8" max="8" width="14" customWidth="1"/>
    <col min="9" max="9" width="2" bestFit="1" customWidth="1"/>
  </cols>
  <sheetData>
    <row r="1" spans="1:8" x14ac:dyDescent="0.5">
      <c r="B1" t="s">
        <v>19</v>
      </c>
      <c r="C1" t="s">
        <v>20</v>
      </c>
      <c r="E1" t="s">
        <v>30</v>
      </c>
      <c r="G1" t="s">
        <v>31</v>
      </c>
    </row>
    <row r="2" spans="1:8" x14ac:dyDescent="0.5">
      <c r="A2" t="s">
        <v>0</v>
      </c>
      <c r="B2">
        <v>10</v>
      </c>
      <c r="C2">
        <v>10</v>
      </c>
      <c r="D2" t="s">
        <v>14</v>
      </c>
      <c r="E2">
        <v>5</v>
      </c>
      <c r="F2" t="s">
        <v>28</v>
      </c>
      <c r="G2">
        <v>6</v>
      </c>
      <c r="H2" t="s">
        <v>32</v>
      </c>
    </row>
    <row r="3" spans="1:8" x14ac:dyDescent="0.5">
      <c r="A3" t="s">
        <v>1</v>
      </c>
      <c r="B3">
        <v>70</v>
      </c>
      <c r="C3">
        <v>45</v>
      </c>
      <c r="D3" t="s">
        <v>13</v>
      </c>
      <c r="E3">
        <v>69</v>
      </c>
      <c r="F3" t="s">
        <v>29</v>
      </c>
      <c r="G3">
        <v>75</v>
      </c>
      <c r="H3" t="s">
        <v>33</v>
      </c>
    </row>
    <row r="4" spans="1:8" x14ac:dyDescent="0.5">
      <c r="A4" t="s">
        <v>1</v>
      </c>
      <c r="B4">
        <v>45</v>
      </c>
      <c r="C4">
        <v>45</v>
      </c>
      <c r="D4" t="s">
        <v>15</v>
      </c>
      <c r="E4">
        <v>45</v>
      </c>
      <c r="F4" t="s">
        <v>14</v>
      </c>
      <c r="G4">
        <v>45</v>
      </c>
      <c r="H4" t="s">
        <v>14</v>
      </c>
    </row>
    <row r="5" spans="1:8" x14ac:dyDescent="0.5">
      <c r="A5" t="s">
        <v>2</v>
      </c>
      <c r="B5">
        <v>21</v>
      </c>
      <c r="C5">
        <v>30</v>
      </c>
      <c r="D5" t="s">
        <v>16</v>
      </c>
      <c r="E5">
        <v>17</v>
      </c>
      <c r="F5" t="s">
        <v>17</v>
      </c>
      <c r="G5">
        <v>17</v>
      </c>
      <c r="H5" t="s">
        <v>17</v>
      </c>
    </row>
    <row r="6" spans="1:8" x14ac:dyDescent="0.5">
      <c r="A6" t="s">
        <v>2</v>
      </c>
      <c r="B6">
        <v>20</v>
      </c>
      <c r="C6">
        <v>30</v>
      </c>
      <c r="D6" t="s">
        <v>16</v>
      </c>
      <c r="E6">
        <v>17</v>
      </c>
      <c r="F6" t="s">
        <v>17</v>
      </c>
      <c r="G6">
        <v>17</v>
      </c>
      <c r="H6" t="s">
        <v>17</v>
      </c>
    </row>
    <row r="7" spans="1:8" x14ac:dyDescent="0.5">
      <c r="A7" t="s">
        <v>2</v>
      </c>
      <c r="B7">
        <v>20</v>
      </c>
      <c r="C7">
        <v>25</v>
      </c>
      <c r="D7" t="s">
        <v>17</v>
      </c>
      <c r="E7">
        <v>17</v>
      </c>
      <c r="F7" t="s">
        <v>17</v>
      </c>
      <c r="G7">
        <v>9</v>
      </c>
      <c r="H7" t="s">
        <v>34</v>
      </c>
    </row>
    <row r="8" spans="1:8" x14ac:dyDescent="0.5">
      <c r="A8" t="s">
        <v>3</v>
      </c>
      <c r="B8">
        <v>5</v>
      </c>
      <c r="C8">
        <v>6</v>
      </c>
      <c r="D8" t="s">
        <v>18</v>
      </c>
      <c r="E8">
        <v>21</v>
      </c>
      <c r="F8" t="s">
        <v>29</v>
      </c>
      <c r="G8">
        <v>22</v>
      </c>
      <c r="H8" t="s">
        <v>35</v>
      </c>
    </row>
    <row r="9" spans="1:8" x14ac:dyDescent="0.5">
      <c r="A9" t="s">
        <v>4</v>
      </c>
      <c r="B9">
        <v>1</v>
      </c>
      <c r="C9">
        <v>1</v>
      </c>
      <c r="E9">
        <v>1</v>
      </c>
      <c r="G9">
        <v>1</v>
      </c>
    </row>
    <row r="10" spans="1:8" x14ac:dyDescent="0.5">
      <c r="A10" t="s">
        <v>5</v>
      </c>
      <c r="B10">
        <v>1</v>
      </c>
      <c r="C10">
        <v>1</v>
      </c>
      <c r="E10">
        <v>1</v>
      </c>
      <c r="G10">
        <v>1</v>
      </c>
    </row>
    <row r="11" spans="1:8" x14ac:dyDescent="0.5">
      <c r="A11" t="s">
        <v>6</v>
      </c>
      <c r="B11">
        <v>1</v>
      </c>
      <c r="C11">
        <v>1</v>
      </c>
      <c r="E11">
        <v>1</v>
      </c>
      <c r="G11">
        <v>1</v>
      </c>
    </row>
    <row r="12" spans="1:8" x14ac:dyDescent="0.5">
      <c r="A12" t="s">
        <v>7</v>
      </c>
      <c r="B12">
        <v>1</v>
      </c>
      <c r="C12">
        <v>1</v>
      </c>
      <c r="E12">
        <v>1</v>
      </c>
      <c r="G12">
        <v>1</v>
      </c>
    </row>
    <row r="13" spans="1:8" x14ac:dyDescent="0.5">
      <c r="A13" t="s">
        <v>8</v>
      </c>
      <c r="B13">
        <v>1</v>
      </c>
      <c r="C13">
        <v>1</v>
      </c>
      <c r="E13">
        <v>1</v>
      </c>
      <c r="G13">
        <v>1</v>
      </c>
    </row>
    <row r="14" spans="1:8" x14ac:dyDescent="0.5">
      <c r="A14" t="s">
        <v>9</v>
      </c>
      <c r="B14">
        <v>1</v>
      </c>
      <c r="C14">
        <v>1</v>
      </c>
      <c r="E14">
        <v>1</v>
      </c>
      <c r="G14">
        <v>1</v>
      </c>
    </row>
    <row r="15" spans="1:8" x14ac:dyDescent="0.5">
      <c r="A15" t="s">
        <v>10</v>
      </c>
      <c r="B15">
        <v>1</v>
      </c>
      <c r="C15">
        <v>1</v>
      </c>
      <c r="E15">
        <v>1</v>
      </c>
      <c r="G15">
        <v>1</v>
      </c>
    </row>
    <row r="16" spans="1:8" x14ac:dyDescent="0.5">
      <c r="A16" t="s">
        <v>11</v>
      </c>
      <c r="B16">
        <v>1</v>
      </c>
      <c r="C16">
        <v>1</v>
      </c>
      <c r="E16">
        <v>1</v>
      </c>
      <c r="G16">
        <v>1</v>
      </c>
    </row>
    <row r="17" spans="1:7" x14ac:dyDescent="0.5">
      <c r="A17" t="s">
        <v>12</v>
      </c>
      <c r="B17">
        <v>1</v>
      </c>
      <c r="C17">
        <v>1</v>
      </c>
      <c r="E17">
        <v>1</v>
      </c>
      <c r="G17">
        <v>1</v>
      </c>
    </row>
    <row r="18" spans="1:7" x14ac:dyDescent="0.5">
      <c r="B18">
        <f>SUM(B2:B17)</f>
        <v>200</v>
      </c>
      <c r="C18">
        <f>SUM(C2:C17)</f>
        <v>200</v>
      </c>
      <c r="E18">
        <f t="shared" ref="E18" si="0">SUM(E2:E17)</f>
        <v>200</v>
      </c>
      <c r="G18">
        <f>SUM(G2:G17)</f>
        <v>200</v>
      </c>
    </row>
    <row r="19" spans="1:7" x14ac:dyDescent="0.5">
      <c r="E19">
        <v>1664.3</v>
      </c>
      <c r="G19">
        <v>1699.3</v>
      </c>
    </row>
    <row r="21" spans="1:7" x14ac:dyDescent="0.5">
      <c r="C21">
        <v>409</v>
      </c>
    </row>
    <row r="22" spans="1:7" x14ac:dyDescent="0.5">
      <c r="C22">
        <v>266.5</v>
      </c>
    </row>
    <row r="23" spans="1:7" x14ac:dyDescent="0.5">
      <c r="C23">
        <v>266.5</v>
      </c>
    </row>
    <row r="24" spans="1:7" x14ac:dyDescent="0.5">
      <c r="C24">
        <v>187.5</v>
      </c>
    </row>
    <row r="25" spans="1:7" x14ac:dyDescent="0.5">
      <c r="C25">
        <v>187.5</v>
      </c>
    </row>
    <row r="26" spans="1:7" x14ac:dyDescent="0.5">
      <c r="C26">
        <v>179.5</v>
      </c>
    </row>
    <row r="27" spans="1:7" x14ac:dyDescent="0.5">
      <c r="C27">
        <v>135</v>
      </c>
    </row>
    <row r="28" spans="1:7" x14ac:dyDescent="0.5">
      <c r="C28">
        <v>1631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9"/>
  <sheetViews>
    <sheetView topLeftCell="A31" workbookViewId="0">
      <selection activeCell="B50" sqref="B50"/>
    </sheetView>
  </sheetViews>
  <sheetFormatPr defaultRowHeight="14.35" x14ac:dyDescent="0.5"/>
  <sheetData>
    <row r="1" spans="1:9" x14ac:dyDescent="0.5">
      <c r="A1" t="s">
        <v>21</v>
      </c>
      <c r="B1" t="s">
        <v>22</v>
      </c>
      <c r="C1" t="s">
        <v>23</v>
      </c>
      <c r="D1" t="s">
        <v>24</v>
      </c>
      <c r="E1" t="s">
        <v>27</v>
      </c>
    </row>
    <row r="2" spans="1:9" x14ac:dyDescent="0.5">
      <c r="A2" t="s">
        <v>0</v>
      </c>
      <c r="B2" s="1">
        <v>483.8</v>
      </c>
      <c r="C2" s="2">
        <v>33</v>
      </c>
      <c r="D2" s="1">
        <v>6.8210004000000005E-2</v>
      </c>
      <c r="E2" s="1">
        <v>0</v>
      </c>
      <c r="H2" t="s">
        <v>0</v>
      </c>
      <c r="I2" s="1">
        <f>SUM(E2:E9)</f>
        <v>1</v>
      </c>
    </row>
    <row r="3" spans="1:9" x14ac:dyDescent="0.5">
      <c r="A3" t="s">
        <v>0</v>
      </c>
      <c r="B3" s="1">
        <v>445.3</v>
      </c>
      <c r="C3" s="2">
        <v>24</v>
      </c>
      <c r="D3" s="1">
        <v>5.389625E-2</v>
      </c>
      <c r="E3" s="1">
        <v>0</v>
      </c>
      <c r="H3" t="s">
        <v>1</v>
      </c>
      <c r="I3" s="1">
        <f>SUM(E10:E25)</f>
        <v>2</v>
      </c>
    </row>
    <row r="4" spans="1:9" x14ac:dyDescent="0.5">
      <c r="A4" t="s">
        <v>0</v>
      </c>
      <c r="B4" s="1">
        <v>418.3</v>
      </c>
      <c r="C4" s="2">
        <v>14</v>
      </c>
      <c r="D4" s="1">
        <v>3.3468801999999999E-2</v>
      </c>
      <c r="E4" s="1">
        <v>0</v>
      </c>
      <c r="H4" t="s">
        <v>2</v>
      </c>
      <c r="I4" s="1">
        <f>SUM(E26:E49)</f>
        <v>3</v>
      </c>
    </row>
    <row r="5" spans="1:9" x14ac:dyDescent="0.5">
      <c r="A5" t="s">
        <v>0</v>
      </c>
      <c r="B5" s="1">
        <v>411.8</v>
      </c>
      <c r="C5" s="2">
        <v>12</v>
      </c>
      <c r="D5" s="1">
        <v>2.9140359000000001E-2</v>
      </c>
      <c r="E5" s="1">
        <v>0</v>
      </c>
      <c r="H5" t="s">
        <v>3</v>
      </c>
      <c r="I5" s="1">
        <f>SUM(E50:E57)</f>
        <v>1</v>
      </c>
    </row>
    <row r="6" spans="1:9" x14ac:dyDescent="0.5">
      <c r="A6" t="s">
        <v>0</v>
      </c>
      <c r="B6" s="1">
        <v>409</v>
      </c>
      <c r="C6" s="2">
        <v>9</v>
      </c>
      <c r="D6" s="1">
        <v>2.2004889999999999E-2</v>
      </c>
      <c r="E6" s="1">
        <v>0</v>
      </c>
    </row>
    <row r="7" spans="1:9" x14ac:dyDescent="0.5">
      <c r="A7" t="s">
        <v>0</v>
      </c>
      <c r="B7" s="1">
        <v>403.8</v>
      </c>
      <c r="C7" s="2">
        <v>8</v>
      </c>
      <c r="D7" s="1">
        <v>1.9811788E-2</v>
      </c>
      <c r="E7" s="1">
        <v>0</v>
      </c>
    </row>
    <row r="8" spans="1:9" x14ac:dyDescent="0.5">
      <c r="A8" t="s">
        <v>0</v>
      </c>
      <c r="B8" s="1">
        <v>402.8</v>
      </c>
      <c r="C8" s="2">
        <v>6</v>
      </c>
      <c r="D8" s="1">
        <v>1.4895729999999999E-2</v>
      </c>
      <c r="E8" s="1">
        <v>1</v>
      </c>
    </row>
    <row r="9" spans="1:9" x14ac:dyDescent="0.5">
      <c r="A9" t="s">
        <v>0</v>
      </c>
      <c r="B9" s="1">
        <v>401.3</v>
      </c>
      <c r="C9" s="2">
        <v>5</v>
      </c>
      <c r="D9" s="1">
        <v>1.2459507E-2</v>
      </c>
      <c r="E9" s="1">
        <v>0</v>
      </c>
    </row>
    <row r="10" spans="1:9" x14ac:dyDescent="0.5">
      <c r="A10" t="s">
        <v>1</v>
      </c>
      <c r="B10" s="1">
        <v>334</v>
      </c>
      <c r="C10" s="2">
        <v>75</v>
      </c>
      <c r="D10" s="1">
        <v>0.224550898</v>
      </c>
      <c r="E10" s="1">
        <v>1</v>
      </c>
    </row>
    <row r="11" spans="1:9" x14ac:dyDescent="0.5">
      <c r="A11" t="s">
        <v>1</v>
      </c>
      <c r="B11" s="1">
        <v>282.5</v>
      </c>
      <c r="C11" s="2">
        <v>69</v>
      </c>
      <c r="D11" s="1">
        <v>0.24424778799999999</v>
      </c>
      <c r="E11" s="1">
        <v>0</v>
      </c>
    </row>
    <row r="12" spans="1:9" x14ac:dyDescent="0.5">
      <c r="A12" t="s">
        <v>1</v>
      </c>
      <c r="B12" s="1">
        <v>266.5</v>
      </c>
      <c r="C12" s="2">
        <v>45</v>
      </c>
      <c r="D12" s="1">
        <v>0.168855535</v>
      </c>
      <c r="E12" s="1">
        <v>1</v>
      </c>
    </row>
    <row r="13" spans="1:9" x14ac:dyDescent="0.5">
      <c r="A13" t="s">
        <v>1</v>
      </c>
      <c r="B13" s="1">
        <v>255.5</v>
      </c>
      <c r="C13" s="2">
        <v>44</v>
      </c>
      <c r="D13" s="1">
        <v>0.17221135000000001</v>
      </c>
      <c r="E13" s="1">
        <v>0</v>
      </c>
    </row>
    <row r="14" spans="1:9" x14ac:dyDescent="0.5">
      <c r="A14" t="s">
        <v>1</v>
      </c>
      <c r="B14" s="1">
        <v>244</v>
      </c>
      <c r="C14" s="2">
        <v>42</v>
      </c>
      <c r="D14" s="1">
        <v>0.17213114800000001</v>
      </c>
      <c r="E14" s="1">
        <v>0</v>
      </c>
    </row>
    <row r="15" spans="1:9" x14ac:dyDescent="0.5">
      <c r="A15" t="s">
        <v>1</v>
      </c>
      <c r="B15" s="1">
        <v>235</v>
      </c>
      <c r="C15" s="2">
        <v>37</v>
      </c>
      <c r="D15" s="1">
        <v>0.15744680899999999</v>
      </c>
      <c r="E15" s="1">
        <v>0</v>
      </c>
    </row>
    <row r="16" spans="1:9" x14ac:dyDescent="0.5">
      <c r="A16" t="s">
        <v>1</v>
      </c>
      <c r="B16" s="1">
        <v>222.5</v>
      </c>
      <c r="C16" s="2">
        <v>31</v>
      </c>
      <c r="D16" s="1">
        <v>0.139325843</v>
      </c>
      <c r="E16" s="1">
        <v>0</v>
      </c>
    </row>
    <row r="17" spans="1:5" x14ac:dyDescent="0.5">
      <c r="A17" t="s">
        <v>1</v>
      </c>
      <c r="B17" s="1">
        <v>201</v>
      </c>
      <c r="C17" s="2">
        <v>29</v>
      </c>
      <c r="D17" s="1">
        <v>0.144278607</v>
      </c>
      <c r="E17" s="1">
        <v>0</v>
      </c>
    </row>
    <row r="18" spans="1:5" x14ac:dyDescent="0.5">
      <c r="A18" t="s">
        <v>1</v>
      </c>
      <c r="B18" s="1">
        <v>189.5</v>
      </c>
      <c r="C18" s="2">
        <v>29</v>
      </c>
      <c r="D18" s="1">
        <v>0.15303430100000001</v>
      </c>
      <c r="E18" s="1">
        <v>0</v>
      </c>
    </row>
    <row r="19" spans="1:5" x14ac:dyDescent="0.5">
      <c r="A19" t="s">
        <v>1</v>
      </c>
      <c r="B19" s="1">
        <v>182</v>
      </c>
      <c r="C19" s="2">
        <v>22</v>
      </c>
      <c r="D19" s="1">
        <v>0.12087912100000001</v>
      </c>
      <c r="E19" s="1">
        <v>0</v>
      </c>
    </row>
    <row r="20" spans="1:5" x14ac:dyDescent="0.5">
      <c r="A20" t="s">
        <v>1</v>
      </c>
      <c r="B20" s="1">
        <v>176</v>
      </c>
      <c r="C20" s="2">
        <v>21</v>
      </c>
      <c r="D20" s="1">
        <v>0.11931818199999999</v>
      </c>
      <c r="E20" s="1">
        <v>0</v>
      </c>
    </row>
    <row r="21" spans="1:5" x14ac:dyDescent="0.5">
      <c r="A21" t="s">
        <v>1</v>
      </c>
      <c r="B21" s="1">
        <v>175.5</v>
      </c>
      <c r="C21" s="2">
        <v>19</v>
      </c>
      <c r="D21" s="1">
        <v>0.108262108</v>
      </c>
      <c r="E21" s="1">
        <v>0</v>
      </c>
    </row>
    <row r="22" spans="1:5" x14ac:dyDescent="0.5">
      <c r="A22" t="s">
        <v>1</v>
      </c>
      <c r="B22" s="1">
        <v>173</v>
      </c>
      <c r="C22" s="2">
        <v>19</v>
      </c>
      <c r="D22" s="1">
        <v>0.10982659</v>
      </c>
      <c r="E22" s="1">
        <v>0</v>
      </c>
    </row>
    <row r="23" spans="1:5" x14ac:dyDescent="0.5">
      <c r="A23" t="s">
        <v>1</v>
      </c>
      <c r="B23" s="1">
        <v>171</v>
      </c>
      <c r="C23" s="2">
        <v>16</v>
      </c>
      <c r="D23" s="1">
        <v>9.3567251000000004E-2</v>
      </c>
      <c r="E23" s="1">
        <v>0</v>
      </c>
    </row>
    <row r="24" spans="1:5" x14ac:dyDescent="0.5">
      <c r="A24" t="s">
        <v>1</v>
      </c>
      <c r="B24" s="1">
        <v>171</v>
      </c>
      <c r="C24" s="2">
        <v>12</v>
      </c>
      <c r="D24" s="1">
        <v>7.0175439000000006E-2</v>
      </c>
      <c r="E24" s="1">
        <v>0</v>
      </c>
    </row>
    <row r="25" spans="1:5" x14ac:dyDescent="0.5">
      <c r="A25" t="s">
        <v>1</v>
      </c>
      <c r="B25" s="1">
        <v>163</v>
      </c>
      <c r="C25" s="2">
        <v>9</v>
      </c>
      <c r="D25" s="1">
        <v>5.5214724E-2</v>
      </c>
      <c r="E25" s="1">
        <v>0</v>
      </c>
    </row>
    <row r="26" spans="1:5" x14ac:dyDescent="0.5">
      <c r="A26" t="s">
        <v>2</v>
      </c>
      <c r="B26" s="1">
        <v>255</v>
      </c>
      <c r="C26" s="2">
        <v>71</v>
      </c>
      <c r="D26" s="1">
        <v>0.27843137299999998</v>
      </c>
      <c r="E26" s="1">
        <v>0</v>
      </c>
    </row>
    <row r="27" spans="1:5" x14ac:dyDescent="0.5">
      <c r="A27" t="s">
        <v>2</v>
      </c>
      <c r="B27" s="1">
        <v>254.5</v>
      </c>
      <c r="C27" s="2">
        <v>67</v>
      </c>
      <c r="D27" s="1">
        <v>0.26326129700000001</v>
      </c>
      <c r="E27" s="1">
        <v>0</v>
      </c>
    </row>
    <row r="28" spans="1:5" x14ac:dyDescent="0.5">
      <c r="A28" t="s">
        <v>2</v>
      </c>
      <c r="B28" s="1">
        <v>226</v>
      </c>
      <c r="C28" s="2">
        <v>65</v>
      </c>
      <c r="D28" s="1">
        <v>0.28761061900000001</v>
      </c>
      <c r="E28" s="1">
        <v>0</v>
      </c>
    </row>
    <row r="29" spans="1:5" x14ac:dyDescent="0.5">
      <c r="A29" t="s">
        <v>2</v>
      </c>
      <c r="B29" s="1">
        <v>200</v>
      </c>
      <c r="C29" s="2">
        <v>60</v>
      </c>
      <c r="D29" s="1">
        <v>0.3</v>
      </c>
      <c r="E29" s="1">
        <v>0</v>
      </c>
    </row>
    <row r="30" spans="1:5" x14ac:dyDescent="0.5">
      <c r="A30" t="s">
        <v>2</v>
      </c>
      <c r="B30" s="1">
        <v>199.8</v>
      </c>
      <c r="C30" s="2">
        <v>56</v>
      </c>
      <c r="D30" s="1">
        <v>0.28028027999999999</v>
      </c>
      <c r="E30" s="1">
        <v>0</v>
      </c>
    </row>
    <row r="31" spans="1:5" x14ac:dyDescent="0.5">
      <c r="A31" t="s">
        <v>2</v>
      </c>
      <c r="B31" s="1">
        <v>199</v>
      </c>
      <c r="C31" s="2">
        <v>53</v>
      </c>
      <c r="D31" s="1">
        <v>0.26633165800000003</v>
      </c>
      <c r="E31" s="1">
        <v>0</v>
      </c>
    </row>
    <row r="32" spans="1:5" x14ac:dyDescent="0.5">
      <c r="A32" t="s">
        <v>2</v>
      </c>
      <c r="B32" s="1">
        <v>199</v>
      </c>
      <c r="C32" s="2">
        <v>42</v>
      </c>
      <c r="D32" s="1">
        <v>0.21105527600000001</v>
      </c>
      <c r="E32" s="1">
        <v>0</v>
      </c>
    </row>
    <row r="33" spans="1:5" x14ac:dyDescent="0.5">
      <c r="A33" t="s">
        <v>2</v>
      </c>
      <c r="B33" s="1">
        <v>196.5</v>
      </c>
      <c r="C33" s="2">
        <v>31</v>
      </c>
      <c r="D33" s="1">
        <v>0.157760814</v>
      </c>
      <c r="E33" s="1">
        <v>0</v>
      </c>
    </row>
    <row r="34" spans="1:5" x14ac:dyDescent="0.5">
      <c r="A34" t="s">
        <v>2</v>
      </c>
      <c r="B34" s="1">
        <v>187.5</v>
      </c>
      <c r="C34" s="2">
        <v>30</v>
      </c>
      <c r="D34" s="1">
        <v>0.16</v>
      </c>
      <c r="E34" s="1">
        <v>0</v>
      </c>
    </row>
    <row r="35" spans="1:5" x14ac:dyDescent="0.5">
      <c r="A35" t="s">
        <v>2</v>
      </c>
      <c r="B35" s="1">
        <v>186.5</v>
      </c>
      <c r="C35" s="2">
        <v>30</v>
      </c>
      <c r="D35" s="1">
        <v>0.16085790899999999</v>
      </c>
      <c r="E35" s="1">
        <v>0</v>
      </c>
    </row>
    <row r="36" spans="1:5" x14ac:dyDescent="0.5">
      <c r="A36" t="s">
        <v>2</v>
      </c>
      <c r="B36" s="1">
        <v>182.5</v>
      </c>
      <c r="C36" s="2">
        <v>30</v>
      </c>
      <c r="D36" s="1">
        <v>0.16438356200000001</v>
      </c>
      <c r="E36" s="1">
        <v>0</v>
      </c>
    </row>
    <row r="37" spans="1:5" x14ac:dyDescent="0.5">
      <c r="A37" t="s">
        <v>2</v>
      </c>
      <c r="B37" s="1">
        <v>180</v>
      </c>
      <c r="C37" s="2">
        <v>28</v>
      </c>
      <c r="D37" s="1">
        <v>0.15555555600000001</v>
      </c>
      <c r="E37" s="1">
        <v>0</v>
      </c>
    </row>
    <row r="38" spans="1:5" x14ac:dyDescent="0.5">
      <c r="A38" t="s">
        <v>2</v>
      </c>
      <c r="B38" s="1">
        <v>179.5</v>
      </c>
      <c r="C38" s="2">
        <v>24</v>
      </c>
      <c r="D38" s="1">
        <v>0.13370473499999999</v>
      </c>
      <c r="E38" s="1">
        <v>0</v>
      </c>
    </row>
    <row r="39" spans="1:5" x14ac:dyDescent="0.5">
      <c r="A39" t="s">
        <v>2</v>
      </c>
      <c r="B39" s="1">
        <v>176.5</v>
      </c>
      <c r="C39" s="2">
        <v>17</v>
      </c>
      <c r="D39" s="1">
        <v>9.6317280000000005E-2</v>
      </c>
      <c r="E39" s="1">
        <v>2</v>
      </c>
    </row>
    <row r="40" spans="1:5" x14ac:dyDescent="0.5">
      <c r="A40" t="s">
        <v>2</v>
      </c>
      <c r="B40" s="1">
        <v>168</v>
      </c>
      <c r="C40" s="2">
        <v>16</v>
      </c>
      <c r="D40" s="1">
        <v>9.5238094999999995E-2</v>
      </c>
      <c r="E40" s="1">
        <v>0</v>
      </c>
    </row>
    <row r="41" spans="1:5" x14ac:dyDescent="0.5">
      <c r="A41" t="s">
        <v>2</v>
      </c>
      <c r="B41" s="1">
        <v>161</v>
      </c>
      <c r="C41" s="2">
        <v>14</v>
      </c>
      <c r="D41" s="1">
        <v>8.6956521999999994E-2</v>
      </c>
      <c r="E41" s="1">
        <v>0</v>
      </c>
    </row>
    <row r="42" spans="1:5" x14ac:dyDescent="0.5">
      <c r="A42" t="s">
        <v>2</v>
      </c>
      <c r="B42" s="1">
        <v>160.5</v>
      </c>
      <c r="C42" s="2">
        <v>13</v>
      </c>
      <c r="D42" s="1">
        <v>8.0996885000000005E-2</v>
      </c>
      <c r="E42" s="1">
        <v>0</v>
      </c>
    </row>
    <row r="43" spans="1:5" x14ac:dyDescent="0.5">
      <c r="A43" t="s">
        <v>2</v>
      </c>
      <c r="B43" s="1">
        <v>159.5</v>
      </c>
      <c r="C43" s="2">
        <v>12</v>
      </c>
      <c r="D43" s="1">
        <v>7.5235109999999994E-2</v>
      </c>
      <c r="E43" s="1">
        <v>0</v>
      </c>
    </row>
    <row r="44" spans="1:5" x14ac:dyDescent="0.5">
      <c r="A44" t="s">
        <v>2</v>
      </c>
      <c r="B44" s="1">
        <v>159.5</v>
      </c>
      <c r="C44" s="2">
        <v>11</v>
      </c>
      <c r="D44" s="1">
        <v>6.8965517000000004E-2</v>
      </c>
      <c r="E44" s="1">
        <v>0</v>
      </c>
    </row>
    <row r="45" spans="1:5" x14ac:dyDescent="0.5">
      <c r="A45" t="s">
        <v>2</v>
      </c>
      <c r="B45" s="1">
        <v>159</v>
      </c>
      <c r="C45" s="2">
        <v>11</v>
      </c>
      <c r="D45" s="1">
        <v>6.9182389999999996E-2</v>
      </c>
      <c r="E45" s="1">
        <v>0</v>
      </c>
    </row>
    <row r="46" spans="1:5" x14ac:dyDescent="0.5">
      <c r="A46" t="s">
        <v>2</v>
      </c>
      <c r="B46" s="1">
        <v>156.5</v>
      </c>
      <c r="C46" s="2">
        <v>10</v>
      </c>
      <c r="D46" s="1">
        <v>6.3897763999999996E-2</v>
      </c>
      <c r="E46" s="1">
        <v>0</v>
      </c>
    </row>
    <row r="47" spans="1:5" x14ac:dyDescent="0.5">
      <c r="A47" t="s">
        <v>2</v>
      </c>
      <c r="B47" s="1">
        <v>156.5</v>
      </c>
      <c r="C47" s="2">
        <v>9</v>
      </c>
      <c r="D47" s="1">
        <v>5.7507987000000003E-2</v>
      </c>
      <c r="E47" s="1">
        <v>1</v>
      </c>
    </row>
    <row r="48" spans="1:5" x14ac:dyDescent="0.5">
      <c r="A48" t="s">
        <v>2</v>
      </c>
      <c r="B48" s="1">
        <v>155</v>
      </c>
      <c r="C48" s="2">
        <v>9</v>
      </c>
      <c r="D48" s="1">
        <v>5.8064515999999997E-2</v>
      </c>
      <c r="E48" s="1">
        <v>0</v>
      </c>
    </row>
    <row r="49" spans="1:5" x14ac:dyDescent="0.5">
      <c r="A49" t="s">
        <v>2</v>
      </c>
      <c r="B49" s="1">
        <v>144.5</v>
      </c>
      <c r="C49" s="2">
        <v>9</v>
      </c>
      <c r="D49" s="1">
        <v>6.2283736999999999E-2</v>
      </c>
      <c r="E49" s="1">
        <v>0</v>
      </c>
    </row>
    <row r="50" spans="1:5" x14ac:dyDescent="0.5">
      <c r="A50" t="s">
        <v>3</v>
      </c>
      <c r="B50" s="1">
        <v>186.5</v>
      </c>
      <c r="C50" s="2">
        <v>22</v>
      </c>
      <c r="D50" s="1">
        <v>0.117962466</v>
      </c>
      <c r="E50" s="1">
        <v>1</v>
      </c>
    </row>
    <row r="51" spans="1:5" x14ac:dyDescent="0.5">
      <c r="A51" t="s">
        <v>3</v>
      </c>
      <c r="B51" s="1">
        <v>184.5</v>
      </c>
      <c r="C51" s="2">
        <v>21</v>
      </c>
      <c r="D51" s="1">
        <v>0.113821138</v>
      </c>
      <c r="E51" s="1">
        <v>0</v>
      </c>
    </row>
    <row r="52" spans="1:5" x14ac:dyDescent="0.5">
      <c r="A52" t="s">
        <v>3</v>
      </c>
      <c r="B52" s="1">
        <v>159</v>
      </c>
      <c r="C52" s="2">
        <v>15</v>
      </c>
      <c r="D52" s="1">
        <v>9.4339622999999997E-2</v>
      </c>
      <c r="E52" s="1">
        <v>0</v>
      </c>
    </row>
    <row r="53" spans="1:5" x14ac:dyDescent="0.5">
      <c r="A53" t="s">
        <v>3</v>
      </c>
      <c r="B53" s="1">
        <v>135.5</v>
      </c>
      <c r="C53" s="2">
        <v>12</v>
      </c>
      <c r="D53" s="1">
        <v>8.8560886000000005E-2</v>
      </c>
      <c r="E53" s="1">
        <v>0</v>
      </c>
    </row>
    <row r="54" spans="1:5" x14ac:dyDescent="0.5">
      <c r="A54" t="s">
        <v>3</v>
      </c>
      <c r="B54" s="1">
        <v>135</v>
      </c>
      <c r="C54" s="2">
        <v>5</v>
      </c>
      <c r="D54" s="1">
        <v>3.7037037000000002E-2</v>
      </c>
      <c r="E54" s="1">
        <v>0</v>
      </c>
    </row>
    <row r="55" spans="1:5" x14ac:dyDescent="0.5">
      <c r="A55" t="s">
        <v>3</v>
      </c>
      <c r="B55" s="1">
        <v>132</v>
      </c>
      <c r="C55" s="2">
        <v>2</v>
      </c>
      <c r="D55" s="1">
        <v>1.5151515000000001E-2</v>
      </c>
      <c r="E55" s="1">
        <v>0</v>
      </c>
    </row>
    <row r="56" spans="1:5" x14ac:dyDescent="0.5">
      <c r="A56" t="s">
        <v>3</v>
      </c>
      <c r="B56" s="1">
        <v>122</v>
      </c>
      <c r="C56" s="2">
        <v>1</v>
      </c>
      <c r="D56" s="1">
        <v>8.1967210000000006E-3</v>
      </c>
      <c r="E56" s="1">
        <v>0</v>
      </c>
    </row>
    <row r="57" spans="1:5" x14ac:dyDescent="0.5">
      <c r="A57" t="s">
        <v>3</v>
      </c>
      <c r="B57" s="1">
        <v>121.5</v>
      </c>
      <c r="C57" s="2">
        <v>1</v>
      </c>
      <c r="D57" s="1">
        <v>8.2304530000000004E-3</v>
      </c>
      <c r="E57" s="1">
        <v>0</v>
      </c>
    </row>
    <row r="58" spans="1:5" x14ac:dyDescent="0.5">
      <c r="D58" t="s">
        <v>25</v>
      </c>
      <c r="E58">
        <f>SUMPRODUCT(E2:E57,B2:B57)</f>
        <v>1699.3</v>
      </c>
    </row>
    <row r="59" spans="1:5" x14ac:dyDescent="0.5">
      <c r="D59" t="s">
        <v>26</v>
      </c>
      <c r="E59">
        <f>SUMPRODUCT(C2:C57,E2:E57)</f>
        <v>191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Spending</vt:lpstr>
      <vt:lpstr>Optimization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Huszar</dc:creator>
  <cp:lastModifiedBy>Chris Huszar</cp:lastModifiedBy>
  <dcterms:created xsi:type="dcterms:W3CDTF">2018-08-14T03:04:08Z</dcterms:created>
  <dcterms:modified xsi:type="dcterms:W3CDTF">2018-08-15T02:39:12Z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DocumentPath">
    <vt:lpwstr/>
  </property>
  <property fmtid="{D5CDD505-2E9C-101B-9397-08002B2CF9AE}" pid="4" name="XSensitivityLevel">
    <vt:lpwstr>4UC-11</vt:lpwstr>
  </property>
  <property fmtid="{D5CDD505-2E9C-101B-9397-08002B2CF9AE}" pid="5" name="xNTACLog">
    <vt:lpwstr>4UC-11201808141638Sch174;4UC-11201808141630Sch174;4UC-11201808141222Sch174;4UC-11201808141221Sch174;4UC-11201808141213Sch174;4UC-11201808141210Sch174;4UC-11201808141209Sch174;4UC-11201808141149Sch174</vt:lpwstr>
  </property>
  <property fmtid="{D5CDD505-2E9C-101B-9397-08002B2CF9AE}" pid="6" name="xNTACLog1">
    <vt:lpwstr>4UC-11201808141149Sch174;;4UC-11201808141638Sch174</vt:lpwstr>
  </property>
</Properties>
</file>