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adesigncombr-my.sharepoint.com/personal/cassia_actadesign_com_br/Documents/Desktop/vende-se/"/>
    </mc:Choice>
  </mc:AlternateContent>
  <xr:revisionPtr revIDLastSave="851" documentId="8_{1790FE42-DA58-4A2D-8817-7A6B10648EB7}" xr6:coauthVersionLast="47" xr6:coauthVersionMax="47" xr10:uidLastSave="{D36C2A3E-3CFD-422D-9454-B04AD1EC1474}"/>
  <bookViews>
    <workbookView xWindow="-636" yWindow="828" windowWidth="15960" windowHeight="11472" tabRatio="846" activeTab="3" xr2:uid="{0B63328F-F318-40BF-A9C5-6233C2F24008}"/>
  </bookViews>
  <sheets>
    <sheet name="Casa e decoracao" sheetId="2" r:id="rId1"/>
    <sheet name="Cozinha" sheetId="1" r:id="rId2"/>
    <sheet name="Craft" sheetId="9" r:id="rId3"/>
    <sheet name="Joalheria" sheetId="6" r:id="rId4"/>
    <sheet name="Jogos e Brinquedos" sheetId="8" r:id="rId5"/>
    <sheet name="Livros" sheetId="3" r:id="rId6"/>
    <sheet name="Livros gastronomia" sheetId="5" r:id="rId7"/>
    <sheet name="Roupas e calcados" sheetId="10" r:id="rId8"/>
    <sheet name="Baiano" sheetId="11" r:id="rId9"/>
  </sheets>
  <definedNames>
    <definedName name="_xlnm._FilterDatabase" localSheetId="8" hidden="1">Baiano!$B$1:$G$116</definedName>
    <definedName name="_xlnm._FilterDatabase" localSheetId="0" hidden="1">'Casa e decoracao'!$A$1:$F$55</definedName>
    <definedName name="_xlnm._FilterDatabase" localSheetId="1" hidden="1">Cozinha!$A$1:$F$55</definedName>
    <definedName name="_xlnm._FilterDatabase" localSheetId="2" hidden="1">Craft!$A$1:$F$60</definedName>
    <definedName name="_xlnm._FilterDatabase" localSheetId="3" hidden="1">Joalheria!$A$1:$F$60</definedName>
    <definedName name="_xlnm._FilterDatabase" localSheetId="4" hidden="1">'Jogos e Brinquedos'!$A$1:$F$55</definedName>
    <definedName name="_xlnm._FilterDatabase" localSheetId="5" hidden="1">Livros!$A$1:$F$56</definedName>
    <definedName name="_xlnm._FilterDatabase" localSheetId="6" hidden="1">'Livros gastronomia'!$A$1:$D$56</definedName>
    <definedName name="_xlnm._FilterDatabase" localSheetId="7" hidden="1">'Roupas e calcados'!$A$1:$F$60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7" i="11" l="1"/>
  <c r="G99" i="11"/>
  <c r="G98" i="11"/>
  <c r="G90" i="11"/>
  <c r="F88" i="11"/>
  <c r="E56" i="1"/>
  <c r="F5" i="6"/>
  <c r="F10" i="6"/>
  <c r="F20" i="6"/>
  <c r="F22" i="6"/>
  <c r="F32" i="6"/>
  <c r="F55" i="6"/>
  <c r="F33" i="6"/>
  <c r="F26" i="6"/>
  <c r="F24" i="6"/>
  <c r="F29" i="6"/>
  <c r="F16" i="6"/>
  <c r="F6" i="6"/>
  <c r="F18" i="6"/>
  <c r="F25" i="6"/>
  <c r="F30" i="6"/>
  <c r="E28" i="6"/>
  <c r="E11" i="6"/>
  <c r="F11" i="6" s="1"/>
  <c r="F29" i="1"/>
  <c r="F37" i="1"/>
  <c r="F38" i="1"/>
  <c r="E27" i="1"/>
  <c r="E37" i="6" l="1"/>
</calcChain>
</file>

<file path=xl/sharedStrings.xml><?xml version="1.0" encoding="utf-8"?>
<sst xmlns="http://schemas.openxmlformats.org/spreadsheetml/2006/main" count="1402" uniqueCount="861">
  <si>
    <t>Cestos</t>
  </si>
  <si>
    <t xml:space="preserve">4 cestas yanomami, feitos artesanalmente. </t>
  </si>
  <si>
    <t>1 com 25 cm e 3 com 18 cm</t>
  </si>
  <si>
    <t>Bandeja coelho</t>
  </si>
  <si>
    <t>porta docinho ou cupcake, de madeira.</t>
  </si>
  <si>
    <t>30 e 20 cm de diâmetro</t>
  </si>
  <si>
    <t>Fruteira Flor</t>
  </si>
  <si>
    <t>Fruteira em formato de flor, entalhada na madeira maciça, rustica.</t>
  </si>
  <si>
    <t>35 cm de diâmetro</t>
  </si>
  <si>
    <t>Garrafa Térmica</t>
  </si>
  <si>
    <t>Em inox sem, sem ampola com sistema de paredes duplas que cria um vácuo, possui 1 risco.</t>
  </si>
  <si>
    <t>1 litro</t>
  </si>
  <si>
    <t>Hauskraft</t>
  </si>
  <si>
    <t>Travessa</t>
  </si>
  <si>
    <t>Travessa de porcelana pintada a mão</t>
  </si>
  <si>
    <t>artesanal</t>
  </si>
  <si>
    <t>Xícaras coloridas</t>
  </si>
  <si>
    <t>3 xícaras para chá, grande, azul, rosa e marron, estampada</t>
  </si>
  <si>
    <t>300 ml</t>
  </si>
  <si>
    <t>Casamiga</t>
  </si>
  <si>
    <t>2 xícaras de vidro translúcido, 2 pires de inox, para café espresso</t>
  </si>
  <si>
    <t>6 cm de diâmetro e 6,3 cm de altura, 40 ml cada xícara</t>
  </si>
  <si>
    <t>Nespresso</t>
  </si>
  <si>
    <t>2 xícaras de aço inoxidável, de parede dupla, nas cores vermelho e preto</t>
  </si>
  <si>
    <t>6,3 cm de diâmetro e 6,1 cm de altura | 40 ml</t>
  </si>
  <si>
    <t>Xícaras de café View</t>
  </si>
  <si>
    <t>Xicaras cafe Pixie</t>
  </si>
  <si>
    <t>Canecas Mug Travel</t>
  </si>
  <si>
    <t xml:space="preserve">Ideal para bebidas quentes e frias, térmica, de aço inoxidável. Capacidade para 3 cafés lungos. </t>
  </si>
  <si>
    <t>8,5 cm de diâmetro, 16,6 cm de altura, 345ml</t>
  </si>
  <si>
    <t>Máquina Waffle</t>
  </si>
  <si>
    <t>24,61 x 20,02 x 8,41 cm</t>
  </si>
  <si>
    <t>Em aço escovado, 127V, possui indicador luminoso, 5 níveis de ajuste para dourar</t>
  </si>
  <si>
    <t>Cuisinart</t>
  </si>
  <si>
    <t>Microondas</t>
  </si>
  <si>
    <t>Microondas em inox, espelhado, com grill, possui algumas manchas nas laterais</t>
  </si>
  <si>
    <t>30,7x53,9x43 cm | 110V | 32l</t>
  </si>
  <si>
    <t>Brastemp</t>
  </si>
  <si>
    <t>13x13x13 cm</t>
  </si>
  <si>
    <t>Portas capsula Cube</t>
  </si>
  <si>
    <t>2 unidades, cada um tem a capacidade para 50 capsulas originais, de polimetilmetacrilato</t>
  </si>
  <si>
    <t>Liquidificador Tramontina by Breville</t>
  </si>
  <si>
    <t>21x20,8x43 cm | 1,5l | 127v | 1100W</t>
  </si>
  <si>
    <t>Tramontina</t>
  </si>
  <si>
    <t>Liquidiaficador 5 velocidades, 6 funções, cor vermelha</t>
  </si>
  <si>
    <t>Batedeira planetária, com 8 velocidades, bowl de inox, vem com 3 batedores</t>
  </si>
  <si>
    <t>Batedeira Planetária Delux</t>
  </si>
  <si>
    <t>34,3x24,2x37,3 cm | 110V</t>
  </si>
  <si>
    <t>Arno</t>
  </si>
  <si>
    <t>Bandejas de mosaico</t>
  </si>
  <si>
    <t>Panela de ferro com alça e puxador da tampa em madeira</t>
  </si>
  <si>
    <t>Panela de ferro pequena</t>
  </si>
  <si>
    <t>18 cm de diâmetro</t>
  </si>
  <si>
    <t>Panela Mineira</t>
  </si>
  <si>
    <t>Panela e frigideira de ferro</t>
  </si>
  <si>
    <t>Panela de ferro fundido, com tampa frigideira, ideal para assar pão de fermentação natural.</t>
  </si>
  <si>
    <t>26 cm de diâmetro</t>
  </si>
  <si>
    <t>Libanesa</t>
  </si>
  <si>
    <t>Faz espuma de leite cremosa, quente ou fria, e pode ser utilizado para aquecer o leite.</t>
  </si>
  <si>
    <t>Espumador de Leite Aerocciono</t>
  </si>
  <si>
    <t>9 cm diâmetro e 17 cm altura | 110V  | 120 ml espuma e 240 ml leite</t>
  </si>
  <si>
    <t>Processador Oster compacto, 3 em 1, preto</t>
  </si>
  <si>
    <t>Processador de Alimentos 3 em 1</t>
  </si>
  <si>
    <t>21x42x33 cm</t>
  </si>
  <si>
    <t>Oster</t>
  </si>
  <si>
    <t>Travessa Peixe</t>
  </si>
  <si>
    <t>Travessa em formato de peixe, de cerâmica marrom</t>
  </si>
  <si>
    <t>30x20 cm</t>
  </si>
  <si>
    <t>Tokstok</t>
  </si>
  <si>
    <t>Travessas coloridas</t>
  </si>
  <si>
    <t>3 travessas de porcela sendo 1 amarela grande e 2 azuis pequenas</t>
  </si>
  <si>
    <t>30x30cm e 25x25cm</t>
  </si>
  <si>
    <t>Tigelas quadradas</t>
  </si>
  <si>
    <t>3 tigelas quadradas de porcela, nas cores branca, amarela e preta</t>
  </si>
  <si>
    <t>15x15cm</t>
  </si>
  <si>
    <t>Travessa Duralex</t>
  </si>
  <si>
    <t>Travessa de vidro amarelo, antiga</t>
  </si>
  <si>
    <t>23 cm diâmetro</t>
  </si>
  <si>
    <t>Duralex</t>
  </si>
  <si>
    <t>Tigela Suribachi</t>
  </si>
  <si>
    <t>18 cm diâmetro</t>
  </si>
  <si>
    <t>Tigela Suribachi japonesa, de cerâmica, para ralar e triturar condimentos</t>
  </si>
  <si>
    <t>Travessa e tigela Capivara</t>
  </si>
  <si>
    <t>Travessa e tigela de cerâmica, feita na Serra da Capivara no Piaui</t>
  </si>
  <si>
    <t>22 cm e 13,5 cm de diâmetro</t>
  </si>
  <si>
    <t>Refratário de porcelana</t>
  </si>
  <si>
    <t>Refratário de porcelana, ótimos para assados</t>
  </si>
  <si>
    <t>30x27 cm</t>
  </si>
  <si>
    <t>Vista Alegre</t>
  </si>
  <si>
    <t>Fontignac</t>
  </si>
  <si>
    <t>Caçarola</t>
  </si>
  <si>
    <t>Caçarola de cerâmica, azul, vai ao forno, microondas.</t>
  </si>
  <si>
    <t>21cm de diâmetro</t>
  </si>
  <si>
    <t>30x19cm</t>
  </si>
  <si>
    <t>2 Bandejas rústicas feitas de mosaico</t>
  </si>
  <si>
    <t>Tigela japonesa</t>
  </si>
  <si>
    <t>Tigela japonesa de porcelana</t>
  </si>
  <si>
    <t>16,5cm de diâmetro</t>
  </si>
  <si>
    <t>Tenmanya</t>
  </si>
  <si>
    <t>Banneton</t>
  </si>
  <si>
    <t>Cesto de fermentação natural, original, de ratã</t>
  </si>
  <si>
    <t>22cm</t>
  </si>
  <si>
    <t xml:space="preserve">Cestos de Vime </t>
  </si>
  <si>
    <t>Cestos de vime, para pães, pode ser usado também para fermentação natural</t>
  </si>
  <si>
    <t>21x17,5cm e 22cm de diâmetro</t>
  </si>
  <si>
    <t>Copos Fontignac</t>
  </si>
  <si>
    <t>Conjunto de 4 copos para água, whisky, de alta qualidade</t>
  </si>
  <si>
    <t>320ml</t>
  </si>
  <si>
    <t>Xícara Capuccino</t>
  </si>
  <si>
    <t>1 xícara com pires de inox e um molde de desenho</t>
  </si>
  <si>
    <t>190ml</t>
  </si>
  <si>
    <t>Balança digital vermelha</t>
  </si>
  <si>
    <t>Balança digital preta</t>
  </si>
  <si>
    <t>Balança Digital para cozinha, em vidro, até 5 Kg</t>
  </si>
  <si>
    <t>5kg</t>
  </si>
  <si>
    <t>Mimo style</t>
  </si>
  <si>
    <t>Travessa porcelana verde</t>
  </si>
  <si>
    <t>Travessa de porcelana, verde, oval, vai ao forno</t>
  </si>
  <si>
    <t>29,5x21cm</t>
  </si>
  <si>
    <t>sem marca</t>
  </si>
  <si>
    <t>Taça de champagne, 3 unidades, de cristal</t>
  </si>
  <si>
    <t>Slim</t>
  </si>
  <si>
    <t>6 taças de cristal para prosseco</t>
  </si>
  <si>
    <t>Taças Champagne Cristal 3 unidades</t>
  </si>
  <si>
    <t>Taças de cristal prosseco</t>
  </si>
  <si>
    <t>Strauss</t>
  </si>
  <si>
    <t>Taça coquetel</t>
  </si>
  <si>
    <t>1 taça para coquetel</t>
  </si>
  <si>
    <t>Nadir</t>
  </si>
  <si>
    <t>Taça de vinho 3 unidades</t>
  </si>
  <si>
    <t>3 taças de vinho de cristal</t>
  </si>
  <si>
    <t>1 taça de vinho de cristal</t>
  </si>
  <si>
    <t>2 taças de vinho de cristal</t>
  </si>
  <si>
    <t>Taça de vinho 1 unidade</t>
  </si>
  <si>
    <t>Taça de vinho 1 unidade P</t>
  </si>
  <si>
    <t>Taça de vinho 2 unidades</t>
  </si>
  <si>
    <t>Taças de vinho Fontignac</t>
  </si>
  <si>
    <t>4 taças de vinho de ótima qualidade</t>
  </si>
  <si>
    <t xml:space="preserve">Moringa </t>
  </si>
  <si>
    <t>Pode ser uma moringa ou um vaso de porcelana, pinturas em preto e prata</t>
  </si>
  <si>
    <t>aproximadamente 26 x 9 cm</t>
  </si>
  <si>
    <t>Rachel Roshino</t>
  </si>
  <si>
    <t>aproximadamente 23x13cm</t>
  </si>
  <si>
    <t>Redoma de vidro e porcelana</t>
  </si>
  <si>
    <t>Ideal para decoração</t>
  </si>
  <si>
    <t>Prato para bolo</t>
  </si>
  <si>
    <t>Prato para bolo com pé, de porcelana</t>
  </si>
  <si>
    <t>26cm de diâmetro e 14cm de altura</t>
  </si>
  <si>
    <t>Redoma verde</t>
  </si>
  <si>
    <t>Redoma de metal, verde, ideal para decoração</t>
  </si>
  <si>
    <t>15x14cm</t>
  </si>
  <si>
    <t>Pratos</t>
  </si>
  <si>
    <t>5 pratos sendo 3 folhas e 3 grafismos</t>
  </si>
  <si>
    <t>27cm de diâmetro</t>
  </si>
  <si>
    <t>Petisqueira</t>
  </si>
  <si>
    <t>Petisqueira, em porcelana com 4 nichos</t>
  </si>
  <si>
    <t>32x9cm</t>
  </si>
  <si>
    <t>Leiteira</t>
  </si>
  <si>
    <t>Leiteira de porcelana, com tampa</t>
  </si>
  <si>
    <t xml:space="preserve">aproximadamente 14x10cm </t>
  </si>
  <si>
    <t>Leiteira Schmidt</t>
  </si>
  <si>
    <t>1litro</t>
  </si>
  <si>
    <t>Schmidt</t>
  </si>
  <si>
    <t>Leiteira de porcelana, Schmidt, linha gold</t>
  </si>
  <si>
    <t>Xícaras Origins</t>
  </si>
  <si>
    <t>2 xícaras Origins, expresso, de porcelana</t>
  </si>
  <si>
    <t>80ml</t>
  </si>
  <si>
    <t>aproximadamente 17cm de altura e 15cm de diâmetro</t>
  </si>
  <si>
    <t>Bowl de vidro</t>
  </si>
  <si>
    <t>Bowl de vidro repleto de utilidades: pode ser vaso, aquário, bomboniere, decoração para festa</t>
  </si>
  <si>
    <t>Actifry</t>
  </si>
  <si>
    <t>Fritadeira elétrica Actifry, sem óleo, com timer, cesto removível. Com algumas marcas de uso</t>
  </si>
  <si>
    <t>220v, máximo de 1kg de alimento, 35,1 x 25 x 43,1 cm</t>
  </si>
  <si>
    <t>SEB</t>
  </si>
  <si>
    <t>Itens</t>
  </si>
  <si>
    <t>Descrição</t>
  </si>
  <si>
    <t>outras informações</t>
  </si>
  <si>
    <t>Marca</t>
  </si>
  <si>
    <t>Valor novo</t>
  </si>
  <si>
    <t>Valor usado</t>
  </si>
  <si>
    <t>380ml, Entrega em mãos por ser produto muito frágil</t>
  </si>
  <si>
    <t>Entrega em mãos por ser produto muito frágil</t>
  </si>
  <si>
    <t>210ml, Entrega em mãos por ser produto muito frágil</t>
  </si>
  <si>
    <t>Cozinha do mundo Grécia</t>
  </si>
  <si>
    <t>livro em bom estado, pouco manuseado</t>
  </si>
  <si>
    <t>Abril</t>
  </si>
  <si>
    <t>Enjoei</t>
  </si>
  <si>
    <t>ok</t>
  </si>
  <si>
    <t>Cozinha do mundo Alemanha</t>
  </si>
  <si>
    <t>Bolinhos Divertidos</t>
  </si>
  <si>
    <t>Cook Lovers</t>
  </si>
  <si>
    <t>Cozinha do mundo Itália</t>
  </si>
  <si>
    <t>Cozinha ao Vapor</t>
  </si>
  <si>
    <t>Comidinhas de rua</t>
  </si>
  <si>
    <t>Publifolha</t>
  </si>
  <si>
    <t>Delicious - os 5 melhores</t>
  </si>
  <si>
    <t>Larousse</t>
  </si>
  <si>
    <t>Comidinhas orientais</t>
  </si>
  <si>
    <t>Globo</t>
  </si>
  <si>
    <t>Um milhão de cardápios</t>
  </si>
  <si>
    <t>Manole</t>
  </si>
  <si>
    <t>Jamie Oliver - 30 minutos e pronto</t>
  </si>
  <si>
    <t>Jamie viaja - Espanha, França, Marrocos, Grécia, Suécia</t>
  </si>
  <si>
    <t>Escola de Cozinha</t>
  </si>
  <si>
    <t>A Arte da nova culinária japonesa</t>
  </si>
  <si>
    <t>A cozinha italiana</t>
  </si>
  <si>
    <t>Cozinhando com a mamãe</t>
  </si>
  <si>
    <t>Ciranda Cultural</t>
  </si>
  <si>
    <t>Deliciosas receitas para bebês e crianças</t>
  </si>
  <si>
    <t>O delicioso livro de quitutes das crianças</t>
  </si>
  <si>
    <t>Bom dia Trancoso</t>
  </si>
  <si>
    <t>Larousse Junior</t>
  </si>
  <si>
    <t>Naquim</t>
  </si>
  <si>
    <t>Cortez</t>
  </si>
  <si>
    <t>Martins Fontes</t>
  </si>
  <si>
    <t>Preocupacoes_saparinho</t>
  </si>
  <si>
    <t>Nina_campo</t>
  </si>
  <si>
    <t>Menino_aviao</t>
  </si>
  <si>
    <t>Volta e Meia</t>
  </si>
  <si>
    <t>Brisa_janela</t>
  </si>
  <si>
    <t>Tartarugas_perigo</t>
  </si>
  <si>
    <t>Yabooks</t>
  </si>
  <si>
    <t>Caminhao</t>
  </si>
  <si>
    <t>Esconderijo_vontades</t>
  </si>
  <si>
    <t>Callis</t>
  </si>
  <si>
    <t>Contrario</t>
  </si>
  <si>
    <t>Companhia das Letrinhas</t>
  </si>
  <si>
    <t>Bruxinha_zuzu</t>
  </si>
  <si>
    <t>Moderna</t>
  </si>
  <si>
    <t>eu_queria</t>
  </si>
  <si>
    <t>MabelJones_improvaveis_aventuras</t>
  </si>
  <si>
    <t>Piramidevermelha</t>
  </si>
  <si>
    <t>Intrinseca</t>
  </si>
  <si>
    <t>Audaz_como_um_urso</t>
  </si>
  <si>
    <t>Biruta</t>
  </si>
  <si>
    <t>Pequeno_principe</t>
  </si>
  <si>
    <t>Autêntica</t>
  </si>
  <si>
    <t>Ja_sei_ver_horas</t>
  </si>
  <si>
    <t>Saci</t>
  </si>
  <si>
    <t>Classes_sociais</t>
  </si>
  <si>
    <t>boitata</t>
  </si>
  <si>
    <t>Ditadura_assim</t>
  </si>
  <si>
    <t>Democracia</t>
  </si>
  <si>
    <t>Hobbit</t>
  </si>
  <si>
    <t>Fox_craft</t>
  </si>
  <si>
    <t>Rocco</t>
  </si>
  <si>
    <t>Poco_visconde</t>
  </si>
  <si>
    <t>Minotauro</t>
  </si>
  <si>
    <t>Emilia</t>
  </si>
  <si>
    <t>Era_uma_vez_castelo</t>
  </si>
  <si>
    <t>Gaivota</t>
  </si>
  <si>
    <t>Era_uma_vez_televisao</t>
  </si>
  <si>
    <t>Lendas_japao</t>
  </si>
  <si>
    <t>Paulinas</t>
  </si>
  <si>
    <t>Historias_mukashi</t>
  </si>
  <si>
    <t>Elementar</t>
  </si>
  <si>
    <t>Loira_banheiro</t>
  </si>
  <si>
    <t>Ática</t>
  </si>
  <si>
    <t>Alice_maravilhas_cordel</t>
  </si>
  <si>
    <t>Nova Alexandria</t>
  </si>
  <si>
    <t>Miseraveis</t>
  </si>
  <si>
    <t>Seguinte</t>
  </si>
  <si>
    <t>Judymoody</t>
  </si>
  <si>
    <t>Salamandra</t>
  </si>
  <si>
    <t>Misterios_verdejantes</t>
  </si>
  <si>
    <t>lagrimas_shiva</t>
  </si>
  <si>
    <t>enigma_capela_real</t>
  </si>
  <si>
    <t>misterio_ilha_joao</t>
  </si>
  <si>
    <t>segredo_colecionador</t>
  </si>
  <si>
    <t>misterio_museu_imperial</t>
  </si>
  <si>
    <t>HarryPotter_camara</t>
  </si>
  <si>
    <t>Pilar_africa</t>
  </si>
  <si>
    <t>Zahar</t>
  </si>
  <si>
    <t>Diario de Pilar na África</t>
  </si>
  <si>
    <t>Pilar_machu</t>
  </si>
  <si>
    <t>Diario de Pilar na Machu Picchu</t>
  </si>
  <si>
    <t>Pilar_grecia</t>
  </si>
  <si>
    <t>Diario de Pilar na Grécia</t>
  </si>
  <si>
    <t>Pilar_egito</t>
  </si>
  <si>
    <t>Diario de Pilar na Egito</t>
  </si>
  <si>
    <t>MabelJones_cidade</t>
  </si>
  <si>
    <t>Mabel Jones e a Cidade Proibida</t>
  </si>
  <si>
    <t>As improváveis aventuras de Mabel Jones</t>
  </si>
  <si>
    <t>O que são Classes Sociais?</t>
  </si>
  <si>
    <t>A ditadura é assim</t>
  </si>
  <si>
    <t>A democracia pode ser assim</t>
  </si>
  <si>
    <t>O Hobbit</t>
  </si>
  <si>
    <t>Era uma vez um castelo</t>
  </si>
  <si>
    <t>Era uma vez uma televisão</t>
  </si>
  <si>
    <t>Lendas do Japão</t>
  </si>
  <si>
    <t>Histórias de Mukashi - Contos populares do Japão</t>
  </si>
  <si>
    <t>A Loira do Banheiro e outras histórias</t>
  </si>
  <si>
    <t>Alice no País das Maravilhas em corde</t>
  </si>
  <si>
    <t>Os Miseráveis</t>
  </si>
  <si>
    <t>Judy Moody - a volta ao mundo em 8 1/2 dias</t>
  </si>
  <si>
    <t>Mistérios em Verdejantes</t>
  </si>
  <si>
    <t>Enigma na Capela Real</t>
  </si>
  <si>
    <t>escaravelho_diabo</t>
  </si>
  <si>
    <t>O Escaravelho do Diabo</t>
  </si>
  <si>
    <t>O Segredo do Colecionador</t>
  </si>
  <si>
    <t>O Mistério da Ilha de D. João VI</t>
  </si>
  <si>
    <t>Mistério no Museu Imperial</t>
  </si>
  <si>
    <t>Harry Potter e a Câmara Secreta</t>
  </si>
  <si>
    <t>Bruxinha Zuzu e o gato Miú</t>
  </si>
  <si>
    <t>Eu queria ser…</t>
  </si>
  <si>
    <t>As Histórias preferidas das crianças japonesas</t>
  </si>
  <si>
    <t>JBC</t>
  </si>
  <si>
    <t>baby_animals</t>
  </si>
  <si>
    <t>Baby Animals</t>
  </si>
  <si>
    <t>livro em bom estado, pouco manuseado, em inglês</t>
  </si>
  <si>
    <t>BBC Earth</t>
  </si>
  <si>
    <t>Joca_sopra</t>
  </si>
  <si>
    <t>A História Feliz do Joca Sopra Aprendiz</t>
  </si>
  <si>
    <t>Waldorf</t>
  </si>
  <si>
    <t>livro em bom estado, pouco manuseado, com CD música</t>
  </si>
  <si>
    <t>collins_world</t>
  </si>
  <si>
    <t>The World Fascinating Facts</t>
  </si>
  <si>
    <t>Collins</t>
  </si>
  <si>
    <t>collins_places</t>
  </si>
  <si>
    <t>Amazing Places Fascinanting Facts</t>
  </si>
  <si>
    <t>vals_diary</t>
  </si>
  <si>
    <t>Val's Diary</t>
  </si>
  <si>
    <t>Hub</t>
  </si>
  <si>
    <t>historias_japonesas1</t>
  </si>
  <si>
    <t>historias_japonesas2</t>
  </si>
  <si>
    <t>antes_depois</t>
  </si>
  <si>
    <t>Antes Depois</t>
  </si>
  <si>
    <t>Raposa Vermelha</t>
  </si>
  <si>
    <t>Mimi</t>
  </si>
  <si>
    <t>Onde está Mimi?</t>
  </si>
  <si>
    <t>Wally</t>
  </si>
  <si>
    <t>Onde está Wally?</t>
  </si>
  <si>
    <t>united_states</t>
  </si>
  <si>
    <t>The United States of America</t>
  </si>
  <si>
    <t>Macmillan Readers</t>
  </si>
  <si>
    <t>livro em bom estado, pouco manuseado, em inglês, com CD</t>
  </si>
  <si>
    <t>Bancada</t>
  </si>
  <si>
    <t>Bancada com 3 gavetas, ajuste de altura, não vem luminária</t>
  </si>
  <si>
    <t>Maçarico Orca</t>
  </si>
  <si>
    <t>Orca</t>
  </si>
  <si>
    <t>com 3 opções de bico, chama regulável, usado umas 4 vezes</t>
  </si>
  <si>
    <t>Escova e pa de bancada</t>
  </si>
  <si>
    <t>Escova de latão</t>
  </si>
  <si>
    <t>pouco usado</t>
  </si>
  <si>
    <t>Clemara</t>
  </si>
  <si>
    <t>numero 46, pouco usado</t>
  </si>
  <si>
    <t>Martelo de madeira</t>
  </si>
  <si>
    <t>Morceto de madeira borboleta</t>
  </si>
  <si>
    <t>Botijao 5 litros</t>
  </si>
  <si>
    <t>5x5cm</t>
  </si>
  <si>
    <t>Taz quadrado pequeno</t>
  </si>
  <si>
    <t>Tijolo refratario</t>
  </si>
  <si>
    <t>Triboulet aco oval pulseria</t>
  </si>
  <si>
    <t>Triboulet aco redondo</t>
  </si>
  <si>
    <t>Osnifer</t>
  </si>
  <si>
    <t>Dado de bola</t>
  </si>
  <si>
    <t>Jogo de embutidores</t>
  </si>
  <si>
    <t>Lamparina de vidro</t>
  </si>
  <si>
    <t>Martelo aco 6 pontas</t>
  </si>
  <si>
    <t>Mesa para solda giratoria</t>
  </si>
  <si>
    <t>Paquimetro de aco</t>
  </si>
  <si>
    <t>Pinca cruzada com base de mola</t>
  </si>
  <si>
    <t>Prensa manual</t>
  </si>
  <si>
    <t xml:space="preserve">Taz quadrado </t>
  </si>
  <si>
    <t>7x7cm</t>
  </si>
  <si>
    <t>Daufenbach</t>
  </si>
  <si>
    <t>Balanca de precisao digital</t>
  </si>
  <si>
    <t>Tangent</t>
  </si>
  <si>
    <t>Suporte de motor de suspensão</t>
  </si>
  <si>
    <t>Lixas Norton variadas</t>
  </si>
  <si>
    <t>Norton</t>
  </si>
  <si>
    <t>Cortador de charneira</t>
  </si>
  <si>
    <t>Dado de ranhura</t>
  </si>
  <si>
    <t>Fresas diamantadas</t>
  </si>
  <si>
    <t>Optivisor 2</t>
  </si>
  <si>
    <t>Optivisor</t>
  </si>
  <si>
    <t>Riscador de metal</t>
  </si>
  <si>
    <t>Luva Vaqueta</t>
  </si>
  <si>
    <t>nova</t>
  </si>
  <si>
    <t>Cera de abelha</t>
  </si>
  <si>
    <t>Madeira para lixa</t>
  </si>
  <si>
    <t>Pinca cruzada</t>
  </si>
  <si>
    <t>com proteção anti aquecimento, nova</t>
  </si>
  <si>
    <t>Alicate de corte</t>
  </si>
  <si>
    <t>Piergiacomi</t>
  </si>
  <si>
    <t>Oxidante de prata</t>
  </si>
  <si>
    <t>Soldaron</t>
  </si>
  <si>
    <t>Morsa Torno de bancada</t>
  </si>
  <si>
    <t>Sparta</t>
  </si>
  <si>
    <t>Nome da foto</t>
  </si>
  <si>
    <t>Alicate_corte</t>
  </si>
  <si>
    <t>Balanca_precisao</t>
  </si>
  <si>
    <t>Botijao</t>
  </si>
  <si>
    <t>Cera_abelha</t>
  </si>
  <si>
    <t>Cortador_charneira</t>
  </si>
  <si>
    <t>Dado_bola</t>
  </si>
  <si>
    <t>Dado_ranhura</t>
  </si>
  <si>
    <t>Escova_latao</t>
  </si>
  <si>
    <t>Escovapa_bancada</t>
  </si>
  <si>
    <t>Fresas_diamantadas</t>
  </si>
  <si>
    <t>Jogo_embutidores</t>
  </si>
  <si>
    <t>Lamparina</t>
  </si>
  <si>
    <t>Luva_Vaqueta</t>
  </si>
  <si>
    <t>Macarico_orca</t>
  </si>
  <si>
    <t>Madeira_lixa</t>
  </si>
  <si>
    <t>Martelo_pontas</t>
  </si>
  <si>
    <t>Martelo_madeira</t>
  </si>
  <si>
    <t>Mesa_giratoria</t>
  </si>
  <si>
    <t>Morceto_borboleta</t>
  </si>
  <si>
    <t>Lixas_variadas</t>
  </si>
  <si>
    <t>Morsa_torno</t>
  </si>
  <si>
    <t>Oxidante_prata</t>
  </si>
  <si>
    <t>Paquimetro</t>
  </si>
  <si>
    <t>Pinca_cruzada</t>
  </si>
  <si>
    <t>Pincacruzada_base</t>
  </si>
  <si>
    <t>Riscador_metal</t>
  </si>
  <si>
    <t>Suporte_motor_suspensão</t>
  </si>
  <si>
    <t xml:space="preserve">Taz_quadrado </t>
  </si>
  <si>
    <t>Tazquadrado_pequeno</t>
  </si>
  <si>
    <t>Tijolo_refratario</t>
  </si>
  <si>
    <t>Triboulet_pulseria</t>
  </si>
  <si>
    <t>Triboulet_redondo</t>
  </si>
  <si>
    <t>novo</t>
  </si>
  <si>
    <t>300g, novo</t>
  </si>
  <si>
    <t>30 peças, nova</t>
  </si>
  <si>
    <t>18 peças, novo</t>
  </si>
  <si>
    <t>pavio ajustável, nova</t>
  </si>
  <si>
    <t>15 unidades, novas</t>
  </si>
  <si>
    <t>7 unidades, novo</t>
  </si>
  <si>
    <t>6 pontas trocáveis, novo</t>
  </si>
  <si>
    <t>lupa de pala, lente 2, com um amassado na base de plástico</t>
  </si>
  <si>
    <t>2 unidades, 1 nova e 1 usada poucas vezes</t>
  </si>
  <si>
    <t>10x7, usado poucas vezes</t>
  </si>
  <si>
    <t>28cm, novo</t>
  </si>
  <si>
    <t>Nome do item</t>
  </si>
  <si>
    <t>27,5 diametro e 33,7cm altura, não vem maçarico</t>
  </si>
  <si>
    <t>Arquivo</t>
  </si>
  <si>
    <t>Estante com 4 pratelerias</t>
  </si>
  <si>
    <t>Estante com 4 pratelerias de tamanhos irregulares, de madeira maciça, com pequeno defeito na prateleria inferior</t>
  </si>
  <si>
    <t>1,80x0,80cm</t>
  </si>
  <si>
    <t>estante</t>
  </si>
  <si>
    <t>0,50x0,38x0,79</t>
  </si>
  <si>
    <t>fruteira</t>
  </si>
  <si>
    <t>Fruteira</t>
  </si>
  <si>
    <t>Fruteira com 3 tampos, ripada, pés retos</t>
  </si>
  <si>
    <t>Depósito Santa Fé</t>
  </si>
  <si>
    <t>mesa_cabeceira</t>
  </si>
  <si>
    <t>0,37x0,50x0,56 cm</t>
  </si>
  <si>
    <t>Designer Guilherme Bender,  2 mesa de cabeceira com 1 gaveta, de madeira maciça e puxador de metal, com alguns riscos de uso</t>
  </si>
  <si>
    <t>2 Mesas de Cabeceira</t>
  </si>
  <si>
    <t>sapateira</t>
  </si>
  <si>
    <t>2 Sapateiras de madeira pinus</t>
  </si>
  <si>
    <t>Clink</t>
  </si>
  <si>
    <t>0,63x0,48x0,26</t>
  </si>
  <si>
    <t xml:space="preserve">2 sapateiras, de pinus, com 3 prateleiras, capacidade para 9 sapatos, fotos com sapatos e pelucia ilustrativa, não vem com esses produtos	</t>
  </si>
  <si>
    <t>moveis_madeira</t>
  </si>
  <si>
    <t>Móveis de madeira para casinha de boneca</t>
  </si>
  <si>
    <t xml:space="preserve">Móveis de madeira para casinha de boneca, bem acabados, resistentes. Há a necessidade de pintar alguns, para dar uma nova roupagem. </t>
  </si>
  <si>
    <t>Contém: sofa, 2 poltronas, cama, 2 armários, geladeira, pia, fogão, mesa com 3 cadeiras</t>
  </si>
  <si>
    <t>brinquedos educativos</t>
  </si>
  <si>
    <t>Capacidade para 50 capsulas originais, de polimetilmetacrilato</t>
  </si>
  <si>
    <t>Porta capsula Cube</t>
  </si>
  <si>
    <t>porta_retrato</t>
  </si>
  <si>
    <t>Porta Retrato para 4 fotos: 2 fotos de 10x10cm e 2 fotos de 10x15cm</t>
  </si>
  <si>
    <t>Porta Retrato de mesa</t>
  </si>
  <si>
    <t>Imaginarium</t>
  </si>
  <si>
    <t>silhouette</t>
  </si>
  <si>
    <t>Silhouette Cameo 2</t>
  </si>
  <si>
    <t>Silhouette</t>
  </si>
  <si>
    <t>Silhouette Cameo 2 em ótimo estado de conservação, máquina de corte, Ideal para artesanato, enfeites, e profissionais que trabalham com designs minimalistas! Corte de papel e vinil.</t>
  </si>
  <si>
    <t>calca_legging</t>
  </si>
  <si>
    <t>Calça Legging</t>
  </si>
  <si>
    <t>Calça legging, na cor azul marinho, ideal para escola, de algodão, não está desbotada, apresenta um furinho na perna direita,</t>
  </si>
  <si>
    <t>Na Rua da Escola</t>
  </si>
  <si>
    <t>Calça Legging lycra</t>
  </si>
  <si>
    <t>calca_lycra</t>
  </si>
  <si>
    <t>Calça Legging em lycra, azul marinho, ideal para escola ou academia, super conservada, usada poucas vezes</t>
  </si>
  <si>
    <t>Ace</t>
  </si>
  <si>
    <t>calca_bailarina</t>
  </si>
  <si>
    <t>Calça bailarina</t>
  </si>
  <si>
    <t>Calça bailarina, de suplex, na cor azul marinho, nunca usada.</t>
  </si>
  <si>
    <t xml:space="preserve">Calça de malha </t>
  </si>
  <si>
    <t>calca_malha</t>
  </si>
  <si>
    <t>Calça de malha, preta, com amarração na cintura e na barra, super macia, usada 1 vez.</t>
  </si>
  <si>
    <t>Decathlon</t>
  </si>
  <si>
    <t>vestido_floral</t>
  </si>
  <si>
    <t>Vestido Floral de alcinha</t>
  </si>
  <si>
    <t>Vestido flora, de alcinha, com elastico no peito e rodado.</t>
  </si>
  <si>
    <t>Fuzarka</t>
  </si>
  <si>
    <t>vestido_listras</t>
  </si>
  <si>
    <t>Vestido Listrado</t>
  </si>
  <si>
    <t>Vestido listrado, com ombro caido, super bem conservado, usado poucas vezes</t>
  </si>
  <si>
    <t>vestido_zara</t>
  </si>
  <si>
    <t>Vestido estampado</t>
  </si>
  <si>
    <t>Vestido estampado, com detalhe na manga, falta 1 botão.</t>
  </si>
  <si>
    <t>Zara</t>
  </si>
  <si>
    <t>vestido_zaraestampa</t>
  </si>
  <si>
    <t>Vestido estampado com ombro caído</t>
  </si>
  <si>
    <t>Vestido estampado com ombro caído, bem rodado, com uma amarração nas costas, ótimo caimento</t>
  </si>
  <si>
    <t>vestido_canelado</t>
  </si>
  <si>
    <t>Vestido em malha canelada</t>
  </si>
  <si>
    <t xml:space="preserve">Vestido em malha canelada, lilás, super confortável. </t>
  </si>
  <si>
    <t>Young Connection</t>
  </si>
  <si>
    <t>Suéter de Tricot com Pelinhos</t>
  </si>
  <si>
    <t>Suéter verde, de Tricot com Pelinhos, super macio e conservado.</t>
  </si>
  <si>
    <t>Bluesteel</t>
  </si>
  <si>
    <t>sueter_verde</t>
  </si>
  <si>
    <t>sueter_nuvem</t>
  </si>
  <si>
    <t>Suéter de Tricot Nuvem</t>
  </si>
  <si>
    <t>Suéter com estampa de nuvem, de Tricot com Pelinhos, super macio e conservado.</t>
  </si>
  <si>
    <t>sueter_coala</t>
  </si>
  <si>
    <t>Suéter de Tricot Coala</t>
  </si>
  <si>
    <t>Suéter com estampa de coala, lindo, quentinho, de Tricot com Pelinhos, super macio e conservado.</t>
  </si>
  <si>
    <t>Macacão tyedye</t>
  </si>
  <si>
    <t>Macacão tyedye, lindooo, de tricoline, com elástico no peito.</t>
  </si>
  <si>
    <t>macacao</t>
  </si>
  <si>
    <t>Blusa tricot listrada</t>
  </si>
  <si>
    <t>A Collection</t>
  </si>
  <si>
    <t>blusa_listras</t>
  </si>
  <si>
    <t>Blusa listrada de frio, vermelho carmim, com ombros para for a, gola alta, de trico, super conservada, usada 1 vez</t>
  </si>
  <si>
    <t>Polo Jeans</t>
  </si>
  <si>
    <t>Macacão / jardineira, off-white, curto, com 4 bolsos, pespontos aparentes</t>
  </si>
  <si>
    <t>Macacão / jardineira curto off-white</t>
  </si>
  <si>
    <t>macacao_offwhite</t>
  </si>
  <si>
    <t>Short jeans destroyed</t>
  </si>
  <si>
    <t>Short jeans destroyed, azul, cintura normal, pouco usado</t>
  </si>
  <si>
    <t>short_destroyed</t>
  </si>
  <si>
    <t>Macacão / jardineira curto jeans</t>
  </si>
  <si>
    <t>Macacão / jardineira curto jeans, saia, com 4 bolsos, super conservada, pouco usada</t>
  </si>
  <si>
    <t>Forever 21</t>
  </si>
  <si>
    <t>jardineira</t>
  </si>
  <si>
    <t>Fantasia Branca de Neve da Disney</t>
  </si>
  <si>
    <t>Disney</t>
  </si>
  <si>
    <t xml:space="preserve">Fantasia Branca de Neve da Disney, original, importada, em bom estado, pouco usado, acompanha uma capa vermelha que não é da mesma marca. </t>
  </si>
  <si>
    <t>branca_neve</t>
  </si>
  <si>
    <t>Fantasia Bailarina</t>
  </si>
  <si>
    <t>Fantasia de bailarina, azul e branco, saia rodada cheiaaa de tule</t>
  </si>
  <si>
    <t>bailaria_azul</t>
  </si>
  <si>
    <t>Artesanal</t>
  </si>
  <si>
    <t>Tamanho</t>
  </si>
  <si>
    <t>P</t>
  </si>
  <si>
    <t xml:space="preserve">Fantasia de marinheira, super bom conservada, usada 1 vez, com vários em fitas e apliques. </t>
  </si>
  <si>
    <t>Sulamericana</t>
  </si>
  <si>
    <t>G infantil</t>
  </si>
  <si>
    <t>Fantasia de Marinheira</t>
  </si>
  <si>
    <t>marinheira</t>
  </si>
  <si>
    <t>Saia havaiana</t>
  </si>
  <si>
    <t>havaiana</t>
  </si>
  <si>
    <t>M infantil</t>
  </si>
  <si>
    <t>Saia havaiana, feita artesanalmente com tule, fitas e flores de crochê, com elástico na cintura atende diversas idades</t>
  </si>
  <si>
    <t>Fantasia de Bruxa</t>
  </si>
  <si>
    <t xml:space="preserve">Fantasia de bruxa, com body de helanca. Mangas bufantes e saia bem volumosa. Acompanha chapéu, usado uma vez. </t>
  </si>
  <si>
    <t>bruxa</t>
  </si>
  <si>
    <t>princesa</t>
  </si>
  <si>
    <t>Vestido / Fantasia de Princesa</t>
  </si>
  <si>
    <t>Maria Lili</t>
  </si>
  <si>
    <t xml:space="preserve">Vestido / Fantasia de princesa, com 5 camadas de saia, de cetim, faixa na cintura, ótimo caimento, somente tecido que não irrita a pele, super bem costurado e conservado. </t>
  </si>
  <si>
    <t>gourmet</t>
  </si>
  <si>
    <t>Kit fantasia Gourmet</t>
  </si>
  <si>
    <t>Avental e chapeu para fantasia de Chef de Cozinha Gourmet, artesanal, com bordados de cupcakes</t>
  </si>
  <si>
    <t>Unico</t>
  </si>
  <si>
    <t>borboleta</t>
  </si>
  <si>
    <t>Asa de Borboleta fantasia</t>
  </si>
  <si>
    <t>Asa de Borboleta com vários tecidos estampados e forrada, artesanal, somente teciso que não pinica, linda e super conservada.</t>
  </si>
  <si>
    <t>Tenis Asics Gel Nagoya 4</t>
  </si>
  <si>
    <t>Tenis Asics Gel Nagoya 4, super confortável, pouco usado (o pé da criança cresceu muito rápido!!), com uma manchinha rosa no pé esquerdo.</t>
  </si>
  <si>
    <t>Asics</t>
  </si>
  <si>
    <t>asics</t>
  </si>
  <si>
    <t>Sandália rasteirinha</t>
  </si>
  <si>
    <t>rasteirinha</t>
  </si>
  <si>
    <t>Anacapri</t>
  </si>
  <si>
    <t>Sandália rasteira e com amarração na perna, trançada, usado bem pouco pois o pé da criança cresceu rápido, super conservada, cor marron</t>
  </si>
  <si>
    <t>mesajantar</t>
  </si>
  <si>
    <t>Mesa de jantar com 4 cadeiras</t>
  </si>
  <si>
    <t>Mesa de jantar, 120x090cm, com 4 cadeiras, de madeira de demolição, com algumas manchas no tampo, 2 gavetas.</t>
  </si>
  <si>
    <t>120x090cm</t>
  </si>
  <si>
    <t>Jaqueta de material sintético, bem fininho, off white, com brilho, super conservada, pouco usada, tamanho p, com ziper e bolsos. não é corta vento e nem impermeavel, é um item mais fashion.</t>
  </si>
  <si>
    <t>jaquetasintetica</t>
  </si>
  <si>
    <t>Jaqueta moderna da Zara</t>
  </si>
  <si>
    <t>maquinaescrever</t>
  </si>
  <si>
    <t>Máquina de Escrever Remington 15</t>
  </si>
  <si>
    <t>Máquina de escrever laranja e bege, inclui fita. Precisa de manutenção, algumas letras estão emperradas, limpeza e lubrificação. Há lojas de manutenção de máquina de escrever no centro da cidade</t>
  </si>
  <si>
    <t>Remington 15</t>
  </si>
  <si>
    <t>33x33x12 cm</t>
  </si>
  <si>
    <t>quebracabeca_borboleta</t>
  </si>
  <si>
    <t>Quebra-cabeca Borboleta</t>
  </si>
  <si>
    <t>Quebra-cabeca Borboleta, 500 pecas</t>
  </si>
  <si>
    <t>sofa</t>
  </si>
  <si>
    <t>Sofá super confortável, grande, com camada de pluma de ganso, capa de shibori (tingimento japonês), bipartido, precisa de reforma (troca de pé, forração)</t>
  </si>
  <si>
    <t>2,60x1,10m</t>
  </si>
  <si>
    <t>Marche art de vie</t>
  </si>
  <si>
    <t>Sofá 3 lugares com pluma de ganso</t>
  </si>
  <si>
    <t>0,51x0,40x0,45A</t>
  </si>
  <si>
    <t>mesinhacanto</t>
  </si>
  <si>
    <t>Mesa de cabeceira com mosaico e pátina</t>
  </si>
  <si>
    <t>Mesa de cabeceira, ou apoio, de madeira maciça, com 1 gaveta, com pátina e mosaico de vidro, com lua e estrelas</t>
  </si>
  <si>
    <t>0,80x0,45x0,40A</t>
  </si>
  <si>
    <t>puff</t>
  </si>
  <si>
    <t>Puff Feijão com capa jeans</t>
  </si>
  <si>
    <t>Puff feijão com capa jeans, precisa de reforma (pés e forração)</t>
  </si>
  <si>
    <t>cobre</t>
  </si>
  <si>
    <t>Placa e fios de cobre</t>
  </si>
  <si>
    <t>Placa de cobre (0,28x0,30cm) e fios</t>
  </si>
  <si>
    <t>fio</t>
  </si>
  <si>
    <t>Fio de ferro</t>
  </si>
  <si>
    <t>letra</t>
  </si>
  <si>
    <t>Letra punção de 2mm</t>
  </si>
  <si>
    <t>Letra punção de 2mm, para gravação, importado, novo.</t>
  </si>
  <si>
    <t>Fio de Ferro para joalheria, novo</t>
  </si>
  <si>
    <t>Foredom kit original K2230, motor de suspensão</t>
  </si>
  <si>
    <t>foredom</t>
  </si>
  <si>
    <t>Foredon kit original K2230, acompanha motor, mandril, porta brocas giratória, pedal. Somente testado, na caixa, 110v</t>
  </si>
  <si>
    <t>pirografo</t>
  </si>
  <si>
    <t>Pirógrafo CM-10 Colegial</t>
  </si>
  <si>
    <t>Pirógrafo, para gavação em couro, madeira, veludo, cortiça, bivolt. Novo, somente testado</t>
  </si>
  <si>
    <t>Palante</t>
  </si>
  <si>
    <t>dimensoes</t>
  </si>
  <si>
    <t>luminaria</t>
  </si>
  <si>
    <t>Luminária para bancada</t>
  </si>
  <si>
    <t>Luminária amarela, para bancada, com ponto de energia, articulada, nova</t>
  </si>
  <si>
    <t>1,00x0,44x0,90m</t>
  </si>
  <si>
    <t>aparador</t>
  </si>
  <si>
    <t>Aparador com pátina</t>
  </si>
  <si>
    <t>Aparador ou armário, ou rack, com pátina, azul e vermelho, 2 gavetas e 2 pratelerias, a madeira não é nobre, com marcas de uso e idade.</t>
  </si>
  <si>
    <t>mixed</t>
  </si>
  <si>
    <t>Blusa com tranças de tricot</t>
  </si>
  <si>
    <t xml:space="preserve">Blusa com tranças de tricot, com gola, decote V. </t>
  </si>
  <si>
    <t>Mixed</t>
  </si>
  <si>
    <t>blusa_gola</t>
  </si>
  <si>
    <t>Blusa de malha canelada com gola</t>
  </si>
  <si>
    <t>Blusa de malha canelada com gola, off-white, 3 botões, curta e justinha</t>
  </si>
  <si>
    <t>Shein</t>
  </si>
  <si>
    <t>moleton</t>
  </si>
  <si>
    <t>camiseta_sheinpreta</t>
  </si>
  <si>
    <t>Moleton cropped rasgado</t>
  </si>
  <si>
    <t>Camiseta cropped estampada</t>
  </si>
  <si>
    <t>Moleton cropped, rasgado, cor areia</t>
  </si>
  <si>
    <t>Camiseta cropped estampada, preta</t>
  </si>
  <si>
    <t>Camiseta cropped tie-dye</t>
  </si>
  <si>
    <t>hering_tiedye</t>
  </si>
  <si>
    <t>Camiseta cropped, com tingimento tie-dye rosado</t>
  </si>
  <si>
    <t>Hering</t>
  </si>
  <si>
    <t>carnaval</t>
  </si>
  <si>
    <t>Blusinha de carnaval customizada</t>
  </si>
  <si>
    <t>Collie Teen</t>
  </si>
  <si>
    <t>luminaria_preta</t>
  </si>
  <si>
    <t>Luminária de mesa, articulada</t>
  </si>
  <si>
    <t>Luminária de mesa, articulada, na cor preta, com manchas na pintura.</t>
  </si>
  <si>
    <t>plastico</t>
  </si>
  <si>
    <t>Plástico para artesanato</t>
  </si>
  <si>
    <t>Daiso</t>
  </si>
  <si>
    <t>Com esse plástico faça artesanato. É só desenhar em um tamanho maior com caneta permanente, colocar no forno, ele diminui e você pode usar o objeto final em chaveiros, brincos, correntinhas, decoração. Contem 3 folhas grandes, 1 folha média e 1 folha pequena</t>
  </si>
  <si>
    <t>Máquina de costura Singer, usada, doméstica, costura Reta, Zig Zag, 18 Pontos decorativos, casea de botão, braço livre, iluminação. Funcionando perfeitamente. Voltagem 110v.</t>
  </si>
  <si>
    <t>Máquina de Costura Bella da Singer</t>
  </si>
  <si>
    <t>Singer</t>
  </si>
  <si>
    <t>maquinacostura</t>
  </si>
  <si>
    <t>cesta_coza</t>
  </si>
  <si>
    <t>Cestas Fit Maxi Vermelha</t>
  </si>
  <si>
    <t>Cestas Fit Maxi Vermelha, 2 unidades, novas</t>
  </si>
  <si>
    <t>38x31,6x8cm</t>
  </si>
  <si>
    <t>Coza</t>
  </si>
  <si>
    <t>cademeupar</t>
  </si>
  <si>
    <t>Jogo Cadê meu par?</t>
  </si>
  <si>
    <t xml:space="preserve">Jogo com 36 peças, de mdf, para 3 anos. A caixa esta um pouco danificada. </t>
  </si>
  <si>
    <t>Brincadeira de Criança</t>
  </si>
  <si>
    <t>historias_brasileira</t>
  </si>
  <si>
    <t xml:space="preserve">Hisórias à Brasileira </t>
  </si>
  <si>
    <t>historias_brasileira1</t>
  </si>
  <si>
    <t>A Moura torta e outras. livro em ótimo estado</t>
  </si>
  <si>
    <t>Pedro Malasartes e outras. livro em ótimo estado</t>
  </si>
  <si>
    <t>revolucaobichos</t>
  </si>
  <si>
    <t>A Revolução dos bichos</t>
  </si>
  <si>
    <t>George Orwell, livro em ótimo estado de conservação</t>
  </si>
  <si>
    <t>Editora do Brasil</t>
  </si>
  <si>
    <t>Livro letras japonesas</t>
  </si>
  <si>
    <t>japones</t>
  </si>
  <si>
    <t>Livro importado, durinho, para criança aprender a grafia japonesa</t>
  </si>
  <si>
    <t>stalker</t>
  </si>
  <si>
    <t>The night Stalker</t>
  </si>
  <si>
    <t>De Robert Bryndza, Livro importado, em inglês, em ótimo estado de conservação</t>
  </si>
  <si>
    <t>Lolo Barnabé</t>
  </si>
  <si>
    <t>De Eva Furnari, livro em ótimo estado de conservação</t>
  </si>
  <si>
    <t>lolo</t>
  </si>
  <si>
    <t>Pathways: Reading, Writing, and Critical Thinking 4</t>
  </si>
  <si>
    <t>pahtways</t>
  </si>
  <si>
    <t>Livro de idioma, inglês, com apenas 1 página com escrita a grafite, em ótimo estado</t>
  </si>
  <si>
    <t>National Geographic</t>
  </si>
  <si>
    <t>alpha</t>
  </si>
  <si>
    <t>Língua Portuguesa 9 Geração Alpha</t>
  </si>
  <si>
    <t>Livro didático, sem grafos, em ótimo estado</t>
  </si>
  <si>
    <t>SM</t>
  </si>
  <si>
    <t>gatos</t>
  </si>
  <si>
    <t>20 Formas de Desenhar um Gato</t>
  </si>
  <si>
    <t>Julia Kuo</t>
  </si>
  <si>
    <t>livro de arte, com atividades mostrando como desenhar vários animais e passo a passo de como iniciar um desenho. Sem grafos</t>
  </si>
  <si>
    <t>niketche</t>
  </si>
  <si>
    <t>Niketche Uma História de Poligamia</t>
  </si>
  <si>
    <t>De Paulina Chiziane, livro com anotações a lápis e marcador de texto</t>
  </si>
  <si>
    <t>Companhia de Bolso</t>
  </si>
  <si>
    <t>morte_praia</t>
  </si>
  <si>
    <t>De Agatha Christie, com algumas marcars de uso na capa, grafos a lapis</t>
  </si>
  <si>
    <t>Morte na Praia. Um caso de Hercule Poirot</t>
  </si>
  <si>
    <t>Editora Nova Fronteira</t>
  </si>
  <si>
    <t>legas_submarinas</t>
  </si>
  <si>
    <t>20 Mil Léguas Submarinas</t>
  </si>
  <si>
    <t>Clássicos Zahar</t>
  </si>
  <si>
    <t>de Jules Verne, novo, capa dura, edição luxo</t>
  </si>
  <si>
    <t>ilha</t>
  </si>
  <si>
    <t>A Ilha Misteriosa</t>
  </si>
  <si>
    <t>arsene</t>
  </si>
  <si>
    <t>Arsene Lupin contra Herlock Sholmes</t>
  </si>
  <si>
    <t>de Maurice Leblanc, novo, capa dura, edição luxo</t>
  </si>
  <si>
    <t>ousadas</t>
  </si>
  <si>
    <t>Ousadas Mulheres que só fazem o que querem</t>
  </si>
  <si>
    <t>Nemo</t>
  </si>
  <si>
    <t>de Penelope Bagieu, volume 2, novo</t>
  </si>
  <si>
    <t>hollow</t>
  </si>
  <si>
    <t>A Mansão Hollow</t>
  </si>
  <si>
    <t>De Agatha Christie, 2. edição, com algumas marcars de uso.</t>
  </si>
  <si>
    <t>Nova Fronteira</t>
  </si>
  <si>
    <t>A volta ao mundo em 80 dias</t>
  </si>
  <si>
    <t>voltamundo</t>
  </si>
  <si>
    <t>mary</t>
  </si>
  <si>
    <t>Mary Poppins</t>
  </si>
  <si>
    <t>de P L Travers, novo, capa dura, edição luxo</t>
  </si>
  <si>
    <t>bichos</t>
  </si>
  <si>
    <t>de George Orwell, novo</t>
  </si>
  <si>
    <t>Quadrinhos na Cia.</t>
  </si>
  <si>
    <t>Le Cahier d'activités des enfants qui remontent le temps</t>
  </si>
  <si>
    <t>caderno de atividade em francês, com muitas ilustrações, com algumas páginas já preenchidas. Ótimo para apoiar aulas de francês para criança.</t>
  </si>
  <si>
    <t>cahier</t>
  </si>
  <si>
    <t>cardigan</t>
  </si>
  <si>
    <t>Cardigan verde militar</t>
  </si>
  <si>
    <t>Cardigan verde militar, com botões</t>
  </si>
  <si>
    <t>FA</t>
  </si>
  <si>
    <t>G</t>
  </si>
  <si>
    <t>zebra</t>
  </si>
  <si>
    <t>Blusa de tricot Zebra</t>
  </si>
  <si>
    <t>Blusa de tricot, com 2 zebras</t>
  </si>
  <si>
    <t>babado</t>
  </si>
  <si>
    <t>Blusinha de tecido fininho com babados</t>
  </si>
  <si>
    <t xml:space="preserve">Blusinha de tecido fininho com babados, com abertura e amarração nas mangas e alcinha. Com punho com botões. </t>
  </si>
  <si>
    <t>Camiseta Caverna do Peruaçu</t>
  </si>
  <si>
    <t>Ekos</t>
  </si>
  <si>
    <t>M</t>
  </si>
  <si>
    <t>peruacu</t>
  </si>
  <si>
    <t>Camiseta da Caverna do Peruaçu, tecido de algodão, com estampa do parque nacional, na cor alaranjado queimado, tamanho M justinha, estilo baby look</t>
  </si>
  <si>
    <t>renda</t>
  </si>
  <si>
    <t>Saida de praia de renda sintética</t>
  </si>
  <si>
    <t>Saida de praia de renda sintética, com amarração, tingimento artesanal azul marinho, de São Luiz / Maranhão.</t>
  </si>
  <si>
    <t>8 anos</t>
  </si>
  <si>
    <t>Capezio</t>
  </si>
  <si>
    <t>body</t>
  </si>
  <si>
    <t>Body / Collant rendado</t>
  </si>
  <si>
    <t>Body / Collant rendado, preto, da Capezio</t>
  </si>
  <si>
    <t>calca</t>
  </si>
  <si>
    <t>Calça alfaiataria bege</t>
  </si>
  <si>
    <t>Calça alfaiataria bege, mais curta, de sarja</t>
  </si>
  <si>
    <t>Short jeans branco</t>
  </si>
  <si>
    <t>Short jeans branco, com ajustes de elástico</t>
  </si>
  <si>
    <t>Kiabi</t>
  </si>
  <si>
    <t>short</t>
  </si>
  <si>
    <t>Short jeans curtinho</t>
  </si>
  <si>
    <t>World Wave</t>
  </si>
  <si>
    <t>shortcurto</t>
  </si>
  <si>
    <t>Calça boca de sino de lycra</t>
  </si>
  <si>
    <t>Calça boca de sino de lycra, nova</t>
  </si>
  <si>
    <t>bocasino</t>
  </si>
  <si>
    <t>Blusinha com recorte nas costas</t>
  </si>
  <si>
    <t>Blusinha de manga longa com recorte nas costas, lilas, de malha canelada, cropped</t>
  </si>
  <si>
    <t>Clockhouse</t>
  </si>
  <si>
    <t>recortecostas</t>
  </si>
  <si>
    <t>Short escolar</t>
  </si>
  <si>
    <t>Short escolar, azul marinho</t>
  </si>
  <si>
    <t>escolar</t>
  </si>
  <si>
    <t>RWG</t>
  </si>
  <si>
    <t>Blusinha de gola alta</t>
  </si>
  <si>
    <t>Blusa de gola alta, preta, de algodão</t>
  </si>
  <si>
    <t>Ltapparel</t>
  </si>
  <si>
    <t>golaalta</t>
  </si>
  <si>
    <t>escolar1</t>
  </si>
  <si>
    <t>Short escolar, azul marinho, novo</t>
  </si>
  <si>
    <t>YKZ</t>
  </si>
  <si>
    <t>Short alfaiataria</t>
  </si>
  <si>
    <t>Short preto com estampa de coração, alfaiataria, com alguns acabamentos em metais</t>
  </si>
  <si>
    <t>short_alfaiataria</t>
  </si>
  <si>
    <t>Saia jeans</t>
  </si>
  <si>
    <t>Saia jeans, com detalhes rasgatos e manchado</t>
  </si>
  <si>
    <t>saia</t>
  </si>
  <si>
    <t>Lixeira Brinox</t>
  </si>
  <si>
    <t>Brinox</t>
  </si>
  <si>
    <t>2 unidades</t>
  </si>
  <si>
    <t>Mastermind</t>
  </si>
  <si>
    <t>Pixie</t>
  </si>
  <si>
    <t>Cafeteira Manual</t>
  </si>
  <si>
    <t>jogo pinos</t>
  </si>
  <si>
    <t>Rack aluminio</t>
  </si>
  <si>
    <t>Fogão Brastemp Gourmand</t>
  </si>
  <si>
    <t>Cartagena</t>
  </si>
  <si>
    <t>Escorredor louça inox</t>
  </si>
  <si>
    <t>Ticket to Ride</t>
  </si>
  <si>
    <t>Munchkin</t>
  </si>
  <si>
    <t>Mesa com 4 cadeiras</t>
  </si>
  <si>
    <t>Mesa de centro</t>
  </si>
  <si>
    <t>Fogão Brastemp Gourmand, 5 bocas, com chapa de ferro, vapor</t>
  </si>
  <si>
    <t>2 Lixeiras Inox Pedal e Balde 5L</t>
  </si>
  <si>
    <t>Heavy Metal &amp; Animal</t>
  </si>
  <si>
    <t>cada</t>
  </si>
  <si>
    <t>Hey, thats my Fish</t>
  </si>
  <si>
    <t>maquina_lavar</t>
  </si>
  <si>
    <t>Máquina de Lavar</t>
  </si>
  <si>
    <t>Máquina de lavar roupa, Ative Fast Fill, 11kg, inox</t>
  </si>
  <si>
    <t>cooler</t>
  </si>
  <si>
    <t>Caixa térmica Cooler Coleman grande</t>
  </si>
  <si>
    <t>Caixa térmica Cooler Coleman grande, 45,4L, com 2 alças, tampa</t>
  </si>
  <si>
    <t>Dimensões: 65,4 X 38,7 X 34,6cm</t>
  </si>
  <si>
    <t>Coleman</t>
  </si>
  <si>
    <t>casinha de boneca de madeira em bom estado, com teto/telhado removivel. Dimensões frente 85 cm x altura 106 cm x 33 cm de profundidade</t>
  </si>
  <si>
    <t>Casinha de boneca em madeira</t>
  </si>
  <si>
    <t>casinha</t>
  </si>
  <si>
    <t>ferro</t>
  </si>
  <si>
    <t>Ferro a vapor industrial</t>
  </si>
  <si>
    <t>VAP-20S, acompanha apoio de silicone, reservatório de água (está sem a tampa), mangueira de silicone, sapata antibrilho de aluminio.</t>
  </si>
  <si>
    <t>Continental</t>
  </si>
  <si>
    <t>2kg</t>
  </si>
  <si>
    <t>alicatehaste</t>
  </si>
  <si>
    <t>Alicate para regular haste LL</t>
  </si>
  <si>
    <t>alicateschatoredondo</t>
  </si>
  <si>
    <t>Alicate bicos chato e redondo e tesoura com mola</t>
  </si>
  <si>
    <t>tribulet</t>
  </si>
  <si>
    <t>Tribulet quadrado</t>
  </si>
  <si>
    <t>anel</t>
  </si>
  <si>
    <t>Medidor de anel</t>
  </si>
  <si>
    <t>Regua, pinças e marcador</t>
  </si>
  <si>
    <t>varios</t>
  </si>
  <si>
    <t>martelo</t>
  </si>
  <si>
    <t>Martelo</t>
  </si>
  <si>
    <t>martelete</t>
  </si>
  <si>
    <t>Caneta Martelete sem haste flexivel</t>
  </si>
  <si>
    <t>polimax</t>
  </si>
  <si>
    <t>Pasta de polimento rouge e white</t>
  </si>
  <si>
    <t>arcoserra</t>
  </si>
  <si>
    <t>Arco de serra ajustável</t>
  </si>
  <si>
    <t>limas</t>
  </si>
  <si>
    <t>Limas</t>
  </si>
  <si>
    <t>maleta</t>
  </si>
  <si>
    <t xml:space="preserve">Maleta ferramentas </t>
  </si>
  <si>
    <t>Maleta de ferramentas Stanley 12.5. Fotos ilustrativas,  a venda não acompanha os itens</t>
  </si>
  <si>
    <t>Stanley</t>
  </si>
  <si>
    <t>Alicate bicos chato e redondo e tesoura com mola. Para joalheria, orivesaria, relojoaria</t>
  </si>
  <si>
    <t>Alicate para regular haste LL, com base de borracha para evitar riscos. Para joalheria, orivesaria, relojoaria</t>
  </si>
  <si>
    <t>260mm. Para joalheria, orivesaria, relojoaria</t>
  </si>
  <si>
    <t>Para joalheria, orivesaria</t>
  </si>
  <si>
    <t>Régua de 15cm, 2 pincas e 1 riscador. Para joalheria, orivesaria</t>
  </si>
  <si>
    <t>Caneta Martelete sem haste flexivel. Para joalheria, orivesaria</t>
  </si>
  <si>
    <t>meio pedaço de rouge e meio de white.Para joalheria, orivesaria</t>
  </si>
  <si>
    <t>Arco de serra ajustável. Para joalheria, orivesaria</t>
  </si>
  <si>
    <t>Conjunto com 6 da Midget Swiss mais 3 limas avulsas. Para joalheria, orivesaria</t>
  </si>
  <si>
    <t>brunidor</t>
  </si>
  <si>
    <t>Brunidor ponta curva</t>
  </si>
  <si>
    <t>Brunidor ponta curva. Para joalheria e ourivesaria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</si>
</sst>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8"/>
      <color theme="1"/>
      <name val="Roboto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/>
    <xf numFmtId="0" fontId="6" fillId="0" borderId="0" xfId="0" applyFont="1"/>
    <xf numFmtId="4" fontId="6" fillId="0" borderId="0" xfId="0" applyNumberFormat="1" applyFont="1"/>
    <xf numFmtId="1" fontId="0" fillId="0" borderId="0" xfId="0" applyNumberFormat="1" applyFont="1" applyAlignment="1">
      <alignment horizontal="center" vertical="center"/>
    </xf>
    <xf numFmtId="4" fontId="0" fillId="0" borderId="0" xfId="0" applyNumberFormat="1" applyFont="1"/>
    <xf numFmtId="0" fontId="0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22D7-7F6E-493B-A60D-B5976298D97A}">
  <dimension ref="A1:F17"/>
  <sheetViews>
    <sheetView zoomScale="88" zoomScaleNormal="88" workbookViewId="0">
      <selection activeCell="E21" sqref="E21"/>
    </sheetView>
  </sheetViews>
  <sheetFormatPr defaultRowHeight="14.4" x14ac:dyDescent="0.3"/>
  <cols>
    <col min="1" max="2" width="34" customWidth="1"/>
    <col min="3" max="3" width="38.88671875" customWidth="1"/>
    <col min="4" max="4" width="26.109375" customWidth="1"/>
    <col min="5" max="5" width="14" customWidth="1"/>
    <col min="6" max="6" width="8.88671875" style="1"/>
  </cols>
  <sheetData>
    <row r="1" spans="1:6" x14ac:dyDescent="0.3">
      <c r="A1" s="2" t="s">
        <v>436</v>
      </c>
      <c r="B1" s="2" t="s">
        <v>174</v>
      </c>
      <c r="C1" s="2" t="s">
        <v>175</v>
      </c>
      <c r="D1" s="2" t="s">
        <v>176</v>
      </c>
      <c r="E1" s="2" t="s">
        <v>177</v>
      </c>
      <c r="F1" s="3" t="s">
        <v>179</v>
      </c>
    </row>
    <row r="2" spans="1:6" x14ac:dyDescent="0.3">
      <c r="A2" t="s">
        <v>440</v>
      </c>
      <c r="B2" t="s">
        <v>437</v>
      </c>
      <c r="C2" t="s">
        <v>438</v>
      </c>
      <c r="D2" t="s">
        <v>439</v>
      </c>
      <c r="E2" t="s">
        <v>68</v>
      </c>
      <c r="F2" s="1">
        <v>750</v>
      </c>
    </row>
    <row r="3" spans="1:6" x14ac:dyDescent="0.3">
      <c r="A3" t="s">
        <v>442</v>
      </c>
      <c r="B3" t="s">
        <v>443</v>
      </c>
      <c r="C3" t="s">
        <v>444</v>
      </c>
      <c r="D3" t="s">
        <v>441</v>
      </c>
      <c r="E3" t="s">
        <v>445</v>
      </c>
      <c r="F3" s="1">
        <v>200</v>
      </c>
    </row>
    <row r="4" spans="1:6" x14ac:dyDescent="0.3">
      <c r="A4" t="s">
        <v>446</v>
      </c>
      <c r="B4" t="s">
        <v>449</v>
      </c>
      <c r="C4" t="s">
        <v>448</v>
      </c>
      <c r="D4" t="s">
        <v>447</v>
      </c>
      <c r="E4" t="s">
        <v>68</v>
      </c>
      <c r="F4" s="1">
        <v>750</v>
      </c>
    </row>
    <row r="5" spans="1:6" x14ac:dyDescent="0.3">
      <c r="A5" t="s">
        <v>450</v>
      </c>
      <c r="B5" t="s">
        <v>451</v>
      </c>
      <c r="C5" t="s">
        <v>454</v>
      </c>
      <c r="D5" t="s">
        <v>453</v>
      </c>
      <c r="E5" t="s">
        <v>452</v>
      </c>
      <c r="F5" s="1">
        <v>100</v>
      </c>
    </row>
    <row r="6" spans="1:6" x14ac:dyDescent="0.3">
      <c r="A6" t="s">
        <v>462</v>
      </c>
      <c r="B6" t="s">
        <v>464</v>
      </c>
      <c r="C6" t="s">
        <v>463</v>
      </c>
      <c r="E6" t="s">
        <v>465</v>
      </c>
      <c r="F6" s="1">
        <v>30</v>
      </c>
    </row>
    <row r="7" spans="1:6" x14ac:dyDescent="0.3">
      <c r="A7" t="s">
        <v>572</v>
      </c>
      <c r="B7" t="s">
        <v>573</v>
      </c>
      <c r="C7" t="s">
        <v>574</v>
      </c>
      <c r="D7" t="s">
        <v>575</v>
      </c>
      <c r="E7" t="s">
        <v>445</v>
      </c>
      <c r="F7" s="1">
        <v>1250</v>
      </c>
    </row>
    <row r="8" spans="1:6" x14ac:dyDescent="0.3">
      <c r="A8" t="s">
        <v>587</v>
      </c>
      <c r="B8" t="s">
        <v>591</v>
      </c>
      <c r="C8" t="s">
        <v>588</v>
      </c>
      <c r="D8" t="s">
        <v>589</v>
      </c>
      <c r="E8" t="s">
        <v>590</v>
      </c>
      <c r="F8" s="1">
        <v>3000</v>
      </c>
    </row>
    <row r="9" spans="1:6" x14ac:dyDescent="0.3">
      <c r="A9" t="s">
        <v>593</v>
      </c>
      <c r="B9" t="s">
        <v>594</v>
      </c>
      <c r="C9" t="s">
        <v>595</v>
      </c>
      <c r="D9" t="s">
        <v>592</v>
      </c>
      <c r="E9" t="s">
        <v>538</v>
      </c>
      <c r="F9" s="1">
        <v>400</v>
      </c>
    </row>
    <row r="10" spans="1:6" x14ac:dyDescent="0.3">
      <c r="A10" t="s">
        <v>597</v>
      </c>
      <c r="B10" t="s">
        <v>598</v>
      </c>
      <c r="C10" t="s">
        <v>599</v>
      </c>
      <c r="D10" t="s">
        <v>596</v>
      </c>
      <c r="E10" t="s">
        <v>119</v>
      </c>
      <c r="F10" s="1">
        <v>100</v>
      </c>
    </row>
    <row r="11" spans="1:6" x14ac:dyDescent="0.3">
      <c r="A11" t="s">
        <v>621</v>
      </c>
      <c r="B11" t="s">
        <v>622</v>
      </c>
      <c r="C11" t="s">
        <v>623</v>
      </c>
      <c r="D11" t="s">
        <v>620</v>
      </c>
      <c r="E11" t="s">
        <v>119</v>
      </c>
      <c r="F11" s="1">
        <v>400</v>
      </c>
    </row>
    <row r="12" spans="1:6" x14ac:dyDescent="0.3">
      <c r="A12" t="s">
        <v>645</v>
      </c>
      <c r="B12" t="s">
        <v>646</v>
      </c>
      <c r="C12" t="s">
        <v>647</v>
      </c>
      <c r="F12" s="1">
        <v>70</v>
      </c>
    </row>
    <row r="13" spans="1:6" x14ac:dyDescent="0.3">
      <c r="A13" t="s">
        <v>656</v>
      </c>
      <c r="B13" t="s">
        <v>657</v>
      </c>
      <c r="C13" t="s">
        <v>658</v>
      </c>
      <c r="D13" t="s">
        <v>659</v>
      </c>
      <c r="E13" t="s">
        <v>660</v>
      </c>
      <c r="F13" s="1">
        <v>80</v>
      </c>
    </row>
    <row r="14" spans="1:6" x14ac:dyDescent="0.3">
      <c r="A14" t="s">
        <v>809</v>
      </c>
      <c r="B14" t="s">
        <v>810</v>
      </c>
      <c r="C14" t="s">
        <v>811</v>
      </c>
      <c r="E14" t="s">
        <v>37</v>
      </c>
      <c r="F14" s="1">
        <v>800</v>
      </c>
    </row>
    <row r="15" spans="1:6" x14ac:dyDescent="0.3">
      <c r="A15" t="s">
        <v>812</v>
      </c>
      <c r="B15" t="s">
        <v>813</v>
      </c>
      <c r="C15" t="s">
        <v>814</v>
      </c>
      <c r="D15" s="9" t="s">
        <v>815</v>
      </c>
      <c r="E15" t="s">
        <v>816</v>
      </c>
      <c r="F15" s="1">
        <v>200</v>
      </c>
    </row>
    <row r="16" spans="1:6" x14ac:dyDescent="0.3">
      <c r="A16" t="s">
        <v>819</v>
      </c>
      <c r="B16" t="s">
        <v>818</v>
      </c>
      <c r="C16" s="18" t="s">
        <v>817</v>
      </c>
      <c r="E16" t="s">
        <v>538</v>
      </c>
      <c r="F16" s="1">
        <v>450</v>
      </c>
    </row>
    <row r="17" spans="1:6" x14ac:dyDescent="0.3">
      <c r="A17" t="s">
        <v>820</v>
      </c>
      <c r="B17" t="s">
        <v>821</v>
      </c>
      <c r="C17" t="s">
        <v>822</v>
      </c>
      <c r="D17" t="s">
        <v>824</v>
      </c>
      <c r="E17" t="s">
        <v>823</v>
      </c>
      <c r="F17" s="1">
        <v>800</v>
      </c>
    </row>
  </sheetData>
  <autoFilter ref="A1:F55" xr:uid="{C053631F-6A69-445C-9893-8B5DB050FD36}">
    <sortState xmlns:xlrd2="http://schemas.microsoft.com/office/spreadsheetml/2017/richdata2" ref="A2:F55">
      <sortCondition ref="A1:A55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631F-6A69-445C-9893-8B5DB050FD36}">
  <dimension ref="A1:F56"/>
  <sheetViews>
    <sheetView topLeftCell="A41" zoomScale="88" zoomScaleNormal="88" workbookViewId="0">
      <selection activeCell="A57" sqref="A57"/>
    </sheetView>
  </sheetViews>
  <sheetFormatPr defaultRowHeight="14.4" x14ac:dyDescent="0.3"/>
  <cols>
    <col min="1" max="1" width="34" customWidth="1"/>
    <col min="2" max="2" width="38.88671875" customWidth="1"/>
    <col min="3" max="3" width="26.109375" customWidth="1"/>
    <col min="4" max="4" width="14" customWidth="1"/>
    <col min="5" max="5" width="14" style="1" customWidth="1"/>
    <col min="6" max="6" width="8.88671875" style="1"/>
  </cols>
  <sheetData>
    <row r="1" spans="1:6" x14ac:dyDescent="0.3">
      <c r="A1" s="2" t="s">
        <v>174</v>
      </c>
      <c r="B1" s="2" t="s">
        <v>175</v>
      </c>
      <c r="C1" s="2" t="s">
        <v>176</v>
      </c>
      <c r="D1" s="2" t="s">
        <v>177</v>
      </c>
      <c r="E1" s="3" t="s">
        <v>178</v>
      </c>
      <c r="F1" s="3" t="s">
        <v>179</v>
      </c>
    </row>
    <row r="2" spans="1:6" x14ac:dyDescent="0.3">
      <c r="A2" t="s">
        <v>170</v>
      </c>
      <c r="B2" t="s">
        <v>171</v>
      </c>
      <c r="C2" t="s">
        <v>172</v>
      </c>
      <c r="D2" t="s">
        <v>173</v>
      </c>
      <c r="F2" s="1">
        <v>100</v>
      </c>
    </row>
    <row r="3" spans="1:6" x14ac:dyDescent="0.3">
      <c r="A3" t="s">
        <v>112</v>
      </c>
      <c r="B3" t="s">
        <v>113</v>
      </c>
      <c r="C3" t="s">
        <v>114</v>
      </c>
      <c r="D3" t="s">
        <v>115</v>
      </c>
      <c r="F3" s="1">
        <v>50</v>
      </c>
    </row>
    <row r="4" spans="1:6" x14ac:dyDescent="0.3">
      <c r="A4" t="s">
        <v>111</v>
      </c>
      <c r="B4" t="s">
        <v>113</v>
      </c>
      <c r="C4" t="s">
        <v>114</v>
      </c>
      <c r="D4" t="s">
        <v>115</v>
      </c>
      <c r="F4" s="1">
        <v>50</v>
      </c>
    </row>
    <row r="5" spans="1:6" x14ac:dyDescent="0.3">
      <c r="A5" t="s">
        <v>3</v>
      </c>
      <c r="B5" t="s">
        <v>4</v>
      </c>
      <c r="C5" t="s">
        <v>5</v>
      </c>
      <c r="D5" t="s">
        <v>15</v>
      </c>
      <c r="F5" s="1">
        <v>180</v>
      </c>
    </row>
    <row r="6" spans="1:6" x14ac:dyDescent="0.3">
      <c r="A6" t="s">
        <v>49</v>
      </c>
      <c r="B6" t="s">
        <v>94</v>
      </c>
      <c r="C6" t="s">
        <v>93</v>
      </c>
      <c r="D6" t="s">
        <v>15</v>
      </c>
      <c r="F6" s="1">
        <v>50</v>
      </c>
    </row>
    <row r="7" spans="1:6" x14ac:dyDescent="0.3">
      <c r="A7" t="s">
        <v>99</v>
      </c>
      <c r="B7" t="s">
        <v>100</v>
      </c>
      <c r="C7" t="s">
        <v>101</v>
      </c>
      <c r="D7" t="s">
        <v>99</v>
      </c>
      <c r="F7" s="1">
        <v>40</v>
      </c>
    </row>
    <row r="8" spans="1:6" x14ac:dyDescent="0.3">
      <c r="A8" t="s">
        <v>46</v>
      </c>
      <c r="B8" t="s">
        <v>45</v>
      </c>
      <c r="C8" t="s">
        <v>47</v>
      </c>
      <c r="D8" t="s">
        <v>48</v>
      </c>
      <c r="E8" s="1">
        <v>490</v>
      </c>
      <c r="F8" s="1">
        <v>200</v>
      </c>
    </row>
    <row r="9" spans="1:6" x14ac:dyDescent="0.3">
      <c r="A9" t="s">
        <v>168</v>
      </c>
      <c r="B9" t="s">
        <v>169</v>
      </c>
      <c r="C9" t="s">
        <v>167</v>
      </c>
      <c r="D9" t="s">
        <v>119</v>
      </c>
      <c r="F9" s="1">
        <v>20</v>
      </c>
    </row>
    <row r="10" spans="1:6" x14ac:dyDescent="0.3">
      <c r="A10" t="s">
        <v>90</v>
      </c>
      <c r="B10" t="s">
        <v>91</v>
      </c>
      <c r="C10" t="s">
        <v>92</v>
      </c>
      <c r="D10" t="s">
        <v>89</v>
      </c>
      <c r="F10" s="1">
        <v>150</v>
      </c>
    </row>
    <row r="11" spans="1:6" x14ac:dyDescent="0.3">
      <c r="A11" t="s">
        <v>27</v>
      </c>
      <c r="B11" t="s">
        <v>28</v>
      </c>
      <c r="C11" t="s">
        <v>29</v>
      </c>
      <c r="D11" t="s">
        <v>22</v>
      </c>
      <c r="E11" s="1">
        <v>250</v>
      </c>
      <c r="F11" s="1">
        <v>100</v>
      </c>
    </row>
    <row r="12" spans="1:6" x14ac:dyDescent="0.3">
      <c r="A12" t="s">
        <v>0</v>
      </c>
      <c r="B12" t="s">
        <v>1</v>
      </c>
      <c r="C12" t="s">
        <v>2</v>
      </c>
      <c r="D12" t="s">
        <v>15</v>
      </c>
      <c r="F12" s="1">
        <v>300</v>
      </c>
    </row>
    <row r="13" spans="1:6" x14ac:dyDescent="0.3">
      <c r="A13" t="s">
        <v>102</v>
      </c>
      <c r="B13" t="s">
        <v>103</v>
      </c>
      <c r="C13" t="s">
        <v>104</v>
      </c>
      <c r="D13" t="s">
        <v>15</v>
      </c>
      <c r="F13" s="1">
        <v>40</v>
      </c>
    </row>
    <row r="14" spans="1:6" x14ac:dyDescent="0.3">
      <c r="A14" t="s">
        <v>105</v>
      </c>
      <c r="B14" t="s">
        <v>106</v>
      </c>
      <c r="C14" t="s">
        <v>107</v>
      </c>
      <c r="D14" t="s">
        <v>89</v>
      </c>
      <c r="F14" s="1">
        <v>80</v>
      </c>
    </row>
    <row r="15" spans="1:6" x14ac:dyDescent="0.3">
      <c r="A15" t="s">
        <v>59</v>
      </c>
      <c r="B15" t="s">
        <v>58</v>
      </c>
      <c r="C15" t="s">
        <v>60</v>
      </c>
      <c r="D15" t="s">
        <v>22</v>
      </c>
      <c r="E15" s="1">
        <v>499</v>
      </c>
      <c r="F15" s="1">
        <v>260</v>
      </c>
    </row>
    <row r="16" spans="1:6" x14ac:dyDescent="0.3">
      <c r="A16" t="s">
        <v>6</v>
      </c>
      <c r="B16" t="s">
        <v>7</v>
      </c>
      <c r="C16" t="s">
        <v>8</v>
      </c>
      <c r="D16" t="s">
        <v>15</v>
      </c>
      <c r="F16" s="1">
        <v>150</v>
      </c>
    </row>
    <row r="17" spans="1:6" x14ac:dyDescent="0.3">
      <c r="A17" t="s">
        <v>9</v>
      </c>
      <c r="B17" t="s">
        <v>10</v>
      </c>
      <c r="C17" t="s">
        <v>11</v>
      </c>
      <c r="D17" t="s">
        <v>12</v>
      </c>
      <c r="F17" s="1">
        <v>70</v>
      </c>
    </row>
    <row r="18" spans="1:6" x14ac:dyDescent="0.3">
      <c r="A18" t="s">
        <v>157</v>
      </c>
      <c r="B18" t="s">
        <v>158</v>
      </c>
      <c r="C18" t="s">
        <v>159</v>
      </c>
      <c r="D18" t="s">
        <v>119</v>
      </c>
      <c r="F18" s="1">
        <v>20</v>
      </c>
    </row>
    <row r="19" spans="1:6" x14ac:dyDescent="0.3">
      <c r="A19" t="s">
        <v>160</v>
      </c>
      <c r="B19" t="s">
        <v>163</v>
      </c>
      <c r="C19" t="s">
        <v>161</v>
      </c>
      <c r="D19" t="s">
        <v>162</v>
      </c>
      <c r="F19" s="1">
        <v>40</v>
      </c>
    </row>
    <row r="20" spans="1:6" x14ac:dyDescent="0.3">
      <c r="A20" t="s">
        <v>41</v>
      </c>
      <c r="B20" t="s">
        <v>44</v>
      </c>
      <c r="C20" t="s">
        <v>42</v>
      </c>
      <c r="D20" t="s">
        <v>43</v>
      </c>
      <c r="E20" s="1">
        <v>2399</v>
      </c>
      <c r="F20" s="1">
        <v>1200</v>
      </c>
    </row>
    <row r="21" spans="1:6" x14ac:dyDescent="0.3">
      <c r="A21" t="s">
        <v>30</v>
      </c>
      <c r="B21" t="s">
        <v>32</v>
      </c>
      <c r="C21" t="s">
        <v>31</v>
      </c>
      <c r="D21" t="s">
        <v>33</v>
      </c>
      <c r="E21" s="1">
        <v>649</v>
      </c>
      <c r="F21" s="1">
        <v>250</v>
      </c>
    </row>
    <row r="22" spans="1:6" x14ac:dyDescent="0.3">
      <c r="A22" t="s">
        <v>34</v>
      </c>
      <c r="B22" t="s">
        <v>35</v>
      </c>
      <c r="C22" t="s">
        <v>36</v>
      </c>
      <c r="D22" t="s">
        <v>37</v>
      </c>
      <c r="E22" s="1">
        <v>1400</v>
      </c>
      <c r="F22" s="1">
        <v>700</v>
      </c>
    </row>
    <row r="23" spans="1:6" x14ac:dyDescent="0.3">
      <c r="A23" t="s">
        <v>138</v>
      </c>
      <c r="B23" t="s">
        <v>139</v>
      </c>
      <c r="C23" t="s">
        <v>140</v>
      </c>
      <c r="D23" t="s">
        <v>141</v>
      </c>
      <c r="F23" s="1">
        <v>30</v>
      </c>
    </row>
    <row r="24" spans="1:6" x14ac:dyDescent="0.3">
      <c r="A24" t="s">
        <v>51</v>
      </c>
      <c r="B24" t="s">
        <v>50</v>
      </c>
      <c r="C24" t="s">
        <v>52</v>
      </c>
      <c r="D24" t="s">
        <v>53</v>
      </c>
      <c r="F24" s="1">
        <v>50</v>
      </c>
    </row>
    <row r="25" spans="1:6" x14ac:dyDescent="0.3">
      <c r="A25" t="s">
        <v>54</v>
      </c>
      <c r="B25" t="s">
        <v>55</v>
      </c>
      <c r="C25" t="s">
        <v>56</v>
      </c>
      <c r="D25" t="s">
        <v>57</v>
      </c>
      <c r="F25" s="1">
        <v>90</v>
      </c>
    </row>
    <row r="26" spans="1:6" x14ac:dyDescent="0.3">
      <c r="A26" t="s">
        <v>154</v>
      </c>
      <c r="B26" t="s">
        <v>155</v>
      </c>
      <c r="C26" t="s">
        <v>156</v>
      </c>
      <c r="D26" t="s">
        <v>119</v>
      </c>
      <c r="F26" s="1">
        <v>20</v>
      </c>
    </row>
    <row r="27" spans="1:6" x14ac:dyDescent="0.3">
      <c r="A27" t="s">
        <v>39</v>
      </c>
      <c r="B27" t="s">
        <v>40</v>
      </c>
      <c r="C27" t="s">
        <v>38</v>
      </c>
      <c r="D27" t="s">
        <v>22</v>
      </c>
      <c r="E27" s="1">
        <f>135*2</f>
        <v>270</v>
      </c>
      <c r="F27" s="1">
        <v>120</v>
      </c>
    </row>
    <row r="28" spans="1:6" x14ac:dyDescent="0.3">
      <c r="A28" t="s">
        <v>145</v>
      </c>
      <c r="B28" t="s">
        <v>146</v>
      </c>
      <c r="C28" t="s">
        <v>147</v>
      </c>
      <c r="D28" t="s">
        <v>119</v>
      </c>
      <c r="F28" s="1">
        <v>40</v>
      </c>
    </row>
    <row r="29" spans="1:6" x14ac:dyDescent="0.3">
      <c r="A29" t="s">
        <v>151</v>
      </c>
      <c r="B29" t="s">
        <v>152</v>
      </c>
      <c r="C29" t="s">
        <v>153</v>
      </c>
      <c r="D29" t="s">
        <v>68</v>
      </c>
      <c r="F29" s="1">
        <f>15*5</f>
        <v>75</v>
      </c>
    </row>
    <row r="30" spans="1:6" x14ac:dyDescent="0.3">
      <c r="A30" t="s">
        <v>62</v>
      </c>
      <c r="B30" t="s">
        <v>61</v>
      </c>
      <c r="C30" t="s">
        <v>63</v>
      </c>
      <c r="D30" t="s">
        <v>64</v>
      </c>
      <c r="E30" s="1">
        <v>237</v>
      </c>
      <c r="F30" s="1">
        <v>100</v>
      </c>
    </row>
    <row r="31" spans="1:6" x14ac:dyDescent="0.3">
      <c r="A31" t="s">
        <v>143</v>
      </c>
      <c r="B31" t="s">
        <v>144</v>
      </c>
      <c r="C31" t="s">
        <v>142</v>
      </c>
      <c r="D31" t="s">
        <v>119</v>
      </c>
      <c r="F31" s="1">
        <v>40</v>
      </c>
    </row>
    <row r="32" spans="1:6" x14ac:dyDescent="0.3">
      <c r="A32" t="s">
        <v>148</v>
      </c>
      <c r="B32" t="s">
        <v>149</v>
      </c>
      <c r="C32" t="s">
        <v>150</v>
      </c>
      <c r="D32" t="s">
        <v>119</v>
      </c>
      <c r="F32" s="1">
        <v>20</v>
      </c>
    </row>
    <row r="33" spans="1:6" x14ac:dyDescent="0.3">
      <c r="A33" t="s">
        <v>85</v>
      </c>
      <c r="B33" t="s">
        <v>86</v>
      </c>
      <c r="C33" t="s">
        <v>87</v>
      </c>
      <c r="D33" t="s">
        <v>88</v>
      </c>
      <c r="F33" s="1">
        <v>20</v>
      </c>
    </row>
    <row r="34" spans="1:6" x14ac:dyDescent="0.3">
      <c r="A34" t="s">
        <v>126</v>
      </c>
      <c r="B34" t="s">
        <v>127</v>
      </c>
      <c r="C34" t="s">
        <v>180</v>
      </c>
      <c r="D34" t="s">
        <v>128</v>
      </c>
      <c r="F34" s="1">
        <v>15</v>
      </c>
    </row>
    <row r="35" spans="1:6" x14ac:dyDescent="0.3">
      <c r="A35" t="s">
        <v>133</v>
      </c>
      <c r="B35" t="s">
        <v>131</v>
      </c>
      <c r="C35" t="s">
        <v>181</v>
      </c>
      <c r="D35" t="s">
        <v>125</v>
      </c>
      <c r="F35" s="1">
        <v>70</v>
      </c>
    </row>
    <row r="36" spans="1:6" x14ac:dyDescent="0.3">
      <c r="A36" t="s">
        <v>134</v>
      </c>
      <c r="B36" t="s">
        <v>131</v>
      </c>
      <c r="C36" t="s">
        <v>181</v>
      </c>
      <c r="D36" t="s">
        <v>125</v>
      </c>
      <c r="F36" s="1">
        <v>50</v>
      </c>
    </row>
    <row r="37" spans="1:6" x14ac:dyDescent="0.3">
      <c r="A37" t="s">
        <v>135</v>
      </c>
      <c r="B37" t="s">
        <v>132</v>
      </c>
      <c r="C37" t="s">
        <v>181</v>
      </c>
      <c r="D37" t="s">
        <v>125</v>
      </c>
      <c r="F37" s="1">
        <f>60*2</f>
        <v>120</v>
      </c>
    </row>
    <row r="38" spans="1:6" x14ac:dyDescent="0.3">
      <c r="A38" t="s">
        <v>129</v>
      </c>
      <c r="B38" t="s">
        <v>130</v>
      </c>
      <c r="C38" t="s">
        <v>181</v>
      </c>
      <c r="D38" t="s">
        <v>125</v>
      </c>
      <c r="F38" s="1">
        <f>50*3</f>
        <v>150</v>
      </c>
    </row>
    <row r="39" spans="1:6" x14ac:dyDescent="0.3">
      <c r="A39" t="s">
        <v>123</v>
      </c>
      <c r="B39" t="s">
        <v>120</v>
      </c>
      <c r="C39" t="s">
        <v>182</v>
      </c>
      <c r="D39" t="s">
        <v>121</v>
      </c>
      <c r="F39" s="1">
        <v>60</v>
      </c>
    </row>
    <row r="40" spans="1:6" x14ac:dyDescent="0.3">
      <c r="A40" t="s">
        <v>124</v>
      </c>
      <c r="B40" t="s">
        <v>122</v>
      </c>
      <c r="C40" t="s">
        <v>182</v>
      </c>
      <c r="D40" t="s">
        <v>125</v>
      </c>
      <c r="F40" s="1">
        <v>200</v>
      </c>
    </row>
    <row r="41" spans="1:6" x14ac:dyDescent="0.3">
      <c r="A41" t="s">
        <v>136</v>
      </c>
      <c r="B41" t="s">
        <v>137</v>
      </c>
      <c r="C41" t="s">
        <v>181</v>
      </c>
      <c r="D41" t="s">
        <v>89</v>
      </c>
      <c r="F41" s="1">
        <v>200</v>
      </c>
    </row>
    <row r="42" spans="1:6" x14ac:dyDescent="0.3">
      <c r="A42" t="s">
        <v>95</v>
      </c>
      <c r="B42" t="s">
        <v>96</v>
      </c>
      <c r="C42" t="s">
        <v>97</v>
      </c>
      <c r="D42" t="s">
        <v>98</v>
      </c>
      <c r="F42" s="1">
        <v>40</v>
      </c>
    </row>
    <row r="43" spans="1:6" x14ac:dyDescent="0.3">
      <c r="A43" t="s">
        <v>79</v>
      </c>
      <c r="B43" t="s">
        <v>81</v>
      </c>
      <c r="C43" t="s">
        <v>80</v>
      </c>
      <c r="D43" t="s">
        <v>15</v>
      </c>
      <c r="E43" s="1">
        <v>180</v>
      </c>
      <c r="F43" s="1">
        <v>70</v>
      </c>
    </row>
    <row r="44" spans="1:6" x14ac:dyDescent="0.3">
      <c r="A44" t="s">
        <v>72</v>
      </c>
      <c r="B44" t="s">
        <v>73</v>
      </c>
      <c r="C44" t="s">
        <v>74</v>
      </c>
      <c r="D44" t="s">
        <v>119</v>
      </c>
      <c r="F44" s="1">
        <v>30</v>
      </c>
    </row>
    <row r="45" spans="1:6" x14ac:dyDescent="0.3">
      <c r="A45" t="s">
        <v>13</v>
      </c>
      <c r="B45" t="s">
        <v>14</v>
      </c>
      <c r="C45" t="s">
        <v>8</v>
      </c>
      <c r="D45" t="s">
        <v>15</v>
      </c>
      <c r="F45" s="1">
        <v>50</v>
      </c>
    </row>
    <row r="46" spans="1:6" x14ac:dyDescent="0.3">
      <c r="A46" t="s">
        <v>75</v>
      </c>
      <c r="B46" t="s">
        <v>76</v>
      </c>
      <c r="C46" t="s">
        <v>77</v>
      </c>
      <c r="D46" t="s">
        <v>78</v>
      </c>
      <c r="F46" s="1">
        <v>30</v>
      </c>
    </row>
    <row r="47" spans="1:6" x14ac:dyDescent="0.3">
      <c r="A47" t="s">
        <v>82</v>
      </c>
      <c r="B47" t="s">
        <v>83</v>
      </c>
      <c r="C47" t="s">
        <v>84</v>
      </c>
      <c r="D47" t="s">
        <v>15</v>
      </c>
      <c r="F47" s="1">
        <v>60</v>
      </c>
    </row>
    <row r="48" spans="1:6" x14ac:dyDescent="0.3">
      <c r="A48" t="s">
        <v>65</v>
      </c>
      <c r="B48" t="s">
        <v>66</v>
      </c>
      <c r="C48" t="s">
        <v>67</v>
      </c>
      <c r="D48" t="s">
        <v>119</v>
      </c>
      <c r="F48" s="1">
        <v>20</v>
      </c>
    </row>
    <row r="49" spans="1:6" x14ac:dyDescent="0.3">
      <c r="A49" t="s">
        <v>116</v>
      </c>
      <c r="B49" t="s">
        <v>117</v>
      </c>
      <c r="C49" t="s">
        <v>118</v>
      </c>
      <c r="D49" t="s">
        <v>119</v>
      </c>
      <c r="F49" s="1">
        <v>20</v>
      </c>
    </row>
    <row r="50" spans="1:6" x14ac:dyDescent="0.3">
      <c r="A50" t="s">
        <v>69</v>
      </c>
      <c r="B50" t="s">
        <v>70</v>
      </c>
      <c r="C50" t="s">
        <v>71</v>
      </c>
      <c r="D50" t="s">
        <v>119</v>
      </c>
      <c r="F50" s="1">
        <v>60</v>
      </c>
    </row>
    <row r="51" spans="1:6" x14ac:dyDescent="0.3">
      <c r="A51" t="s">
        <v>108</v>
      </c>
      <c r="B51" t="s">
        <v>109</v>
      </c>
      <c r="C51" t="s">
        <v>110</v>
      </c>
      <c r="D51" t="s">
        <v>22</v>
      </c>
      <c r="F51" s="1">
        <v>100</v>
      </c>
    </row>
    <row r="52" spans="1:6" x14ac:dyDescent="0.3">
      <c r="A52" t="s">
        <v>26</v>
      </c>
      <c r="B52" t="s">
        <v>23</v>
      </c>
      <c r="C52" t="s">
        <v>24</v>
      </c>
      <c r="D52" t="s">
        <v>22</v>
      </c>
      <c r="E52" s="1">
        <v>150</v>
      </c>
      <c r="F52" s="1">
        <v>60</v>
      </c>
    </row>
    <row r="53" spans="1:6" x14ac:dyDescent="0.3">
      <c r="A53" t="s">
        <v>16</v>
      </c>
      <c r="B53" t="s">
        <v>17</v>
      </c>
      <c r="C53" t="s">
        <v>18</v>
      </c>
      <c r="D53" t="s">
        <v>19</v>
      </c>
      <c r="F53" s="1">
        <v>30</v>
      </c>
    </row>
    <row r="54" spans="1:6" x14ac:dyDescent="0.3">
      <c r="A54" t="s">
        <v>25</v>
      </c>
      <c r="B54" t="s">
        <v>20</v>
      </c>
      <c r="C54" t="s">
        <v>21</v>
      </c>
      <c r="D54" t="s">
        <v>22</v>
      </c>
      <c r="E54" s="1">
        <v>140</v>
      </c>
      <c r="F54" s="1">
        <v>60</v>
      </c>
    </row>
    <row r="55" spans="1:6" x14ac:dyDescent="0.3">
      <c r="A55" t="s">
        <v>164</v>
      </c>
      <c r="B55" t="s">
        <v>165</v>
      </c>
      <c r="C55" t="s">
        <v>166</v>
      </c>
      <c r="D55" t="s">
        <v>22</v>
      </c>
      <c r="F55" s="1">
        <v>50</v>
      </c>
    </row>
    <row r="56" spans="1:6" s="4" customFormat="1" x14ac:dyDescent="0.3">
      <c r="A56" s="4" t="s">
        <v>461</v>
      </c>
      <c r="B56" s="4" t="s">
        <v>460</v>
      </c>
      <c r="C56" s="4" t="s">
        <v>38</v>
      </c>
      <c r="D56" s="4" t="s">
        <v>22</v>
      </c>
      <c r="E56" s="5">
        <f>135</f>
        <v>135</v>
      </c>
      <c r="F56" s="5">
        <v>60</v>
      </c>
    </row>
  </sheetData>
  <autoFilter ref="A1:F55" xr:uid="{C053631F-6A69-445C-9893-8B5DB050FD36}">
    <sortState xmlns:xlrd2="http://schemas.microsoft.com/office/spreadsheetml/2017/richdata2" ref="A2:F55">
      <sortCondition ref="A1:A55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0A1F-CBD4-42AA-87D1-C7B11F894A4D}">
  <dimension ref="A1:F48"/>
  <sheetViews>
    <sheetView zoomScale="88" zoomScaleNormal="88" workbookViewId="0">
      <selection activeCell="C10" sqref="C10"/>
    </sheetView>
  </sheetViews>
  <sheetFormatPr defaultRowHeight="14.4" x14ac:dyDescent="0.3"/>
  <cols>
    <col min="1" max="2" width="34" customWidth="1"/>
    <col min="3" max="3" width="57.88671875" customWidth="1"/>
    <col min="4" max="4" width="14" customWidth="1"/>
    <col min="5" max="5" width="14" style="1" customWidth="1"/>
    <col min="6" max="6" width="11.33203125" style="1" customWidth="1"/>
  </cols>
  <sheetData>
    <row r="1" spans="1:6" x14ac:dyDescent="0.3">
      <c r="A1" s="2" t="s">
        <v>389</v>
      </c>
      <c r="B1" s="2" t="s">
        <v>434</v>
      </c>
      <c r="C1" s="2" t="s">
        <v>175</v>
      </c>
      <c r="D1" s="2" t="s">
        <v>177</v>
      </c>
      <c r="E1" s="3" t="s">
        <v>616</v>
      </c>
      <c r="F1" s="3" t="s">
        <v>179</v>
      </c>
    </row>
    <row r="2" spans="1:6" x14ac:dyDescent="0.3">
      <c r="A2" t="s">
        <v>466</v>
      </c>
      <c r="B2" t="s">
        <v>467</v>
      </c>
      <c r="C2" t="s">
        <v>469</v>
      </c>
      <c r="D2" t="s">
        <v>468</v>
      </c>
      <c r="F2" s="1">
        <v>1000</v>
      </c>
    </row>
    <row r="3" spans="1:6" x14ac:dyDescent="0.3">
      <c r="A3" t="s">
        <v>579</v>
      </c>
      <c r="B3" t="s">
        <v>580</v>
      </c>
      <c r="C3" t="s">
        <v>581</v>
      </c>
      <c r="D3" t="s">
        <v>582</v>
      </c>
      <c r="E3" s="7" t="s">
        <v>583</v>
      </c>
      <c r="F3" s="1">
        <v>180</v>
      </c>
    </row>
    <row r="4" spans="1:6" x14ac:dyDescent="0.3">
      <c r="A4" t="s">
        <v>612</v>
      </c>
      <c r="B4" t="s">
        <v>613</v>
      </c>
      <c r="C4" t="s">
        <v>614</v>
      </c>
      <c r="D4" t="s">
        <v>615</v>
      </c>
      <c r="F4" s="1">
        <v>250</v>
      </c>
    </row>
    <row r="5" spans="1:6" x14ac:dyDescent="0.3">
      <c r="A5" t="s">
        <v>648</v>
      </c>
      <c r="B5" t="s">
        <v>649</v>
      </c>
      <c r="C5" t="s">
        <v>651</v>
      </c>
      <c r="D5" t="s">
        <v>650</v>
      </c>
      <c r="F5" s="1">
        <v>30</v>
      </c>
    </row>
    <row r="6" spans="1:6" x14ac:dyDescent="0.3">
      <c r="A6" t="s">
        <v>655</v>
      </c>
      <c r="B6" t="s">
        <v>653</v>
      </c>
      <c r="C6" s="9" t="s">
        <v>652</v>
      </c>
      <c r="D6" t="s">
        <v>654</v>
      </c>
      <c r="F6" s="1">
        <v>600</v>
      </c>
    </row>
    <row r="35" spans="5:6" ht="13.2" customHeight="1" x14ac:dyDescent="0.3"/>
    <row r="37" spans="5:6" x14ac:dyDescent="0.3">
      <c r="E37" s="3"/>
      <c r="F37" s="3"/>
    </row>
    <row r="48" spans="5:6" x14ac:dyDescent="0.3">
      <c r="E48"/>
    </row>
  </sheetData>
  <autoFilter ref="A1:F60" xr:uid="{C053631F-6A69-445C-9893-8B5DB050FD36}">
    <sortState xmlns:xlrd2="http://schemas.microsoft.com/office/spreadsheetml/2017/richdata2" ref="A2:F40">
      <sortCondition ref="A1:A60"/>
    </sortState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FB20-C577-43F0-A344-A9CDCB0466ED}">
  <dimension ref="A1:F57"/>
  <sheetViews>
    <sheetView tabSelected="1" topLeftCell="A31" zoomScale="88" zoomScaleNormal="88" workbookViewId="0">
      <selection activeCell="C53" sqref="C53"/>
    </sheetView>
  </sheetViews>
  <sheetFormatPr defaultRowHeight="14.4" x14ac:dyDescent="0.3"/>
  <cols>
    <col min="1" max="2" width="34" customWidth="1"/>
    <col min="3" max="3" width="57.88671875" customWidth="1"/>
    <col min="4" max="4" width="14" customWidth="1"/>
    <col min="5" max="5" width="14" style="1" hidden="1" customWidth="1"/>
    <col min="6" max="6" width="11.33203125" style="1" customWidth="1"/>
  </cols>
  <sheetData>
    <row r="1" spans="1:6" x14ac:dyDescent="0.3">
      <c r="A1" s="2" t="s">
        <v>389</v>
      </c>
      <c r="B1" s="2" t="s">
        <v>434</v>
      </c>
      <c r="C1" s="2" t="s">
        <v>175</v>
      </c>
      <c r="D1" s="2" t="s">
        <v>177</v>
      </c>
      <c r="E1" s="3" t="s">
        <v>178</v>
      </c>
      <c r="F1" s="3" t="s">
        <v>179</v>
      </c>
    </row>
    <row r="2" spans="1:6" x14ac:dyDescent="0.3">
      <c r="A2" t="s">
        <v>390</v>
      </c>
      <c r="B2" t="s">
        <v>383</v>
      </c>
      <c r="C2" t="s">
        <v>422</v>
      </c>
      <c r="D2" t="s">
        <v>384</v>
      </c>
      <c r="E2" s="1">
        <v>80</v>
      </c>
      <c r="F2" s="1">
        <v>60</v>
      </c>
    </row>
    <row r="3" spans="1:6" x14ac:dyDescent="0.3">
      <c r="A3" t="s">
        <v>391</v>
      </c>
      <c r="B3" t="s">
        <v>366</v>
      </c>
      <c r="C3" t="s">
        <v>423</v>
      </c>
      <c r="D3" t="s">
        <v>367</v>
      </c>
      <c r="E3" s="1">
        <v>210</v>
      </c>
      <c r="F3" s="1">
        <v>180</v>
      </c>
    </row>
    <row r="4" spans="1:6" x14ac:dyDescent="0.3">
      <c r="A4" t="s">
        <v>336</v>
      </c>
      <c r="B4" t="s">
        <v>336</v>
      </c>
      <c r="C4" t="s">
        <v>337</v>
      </c>
      <c r="D4" t="s">
        <v>15</v>
      </c>
      <c r="E4" s="1">
        <v>600</v>
      </c>
      <c r="F4" s="1">
        <v>350</v>
      </c>
    </row>
    <row r="5" spans="1:6" x14ac:dyDescent="0.3">
      <c r="A5" t="s">
        <v>392</v>
      </c>
      <c r="B5" t="s">
        <v>348</v>
      </c>
      <c r="C5" t="s">
        <v>435</v>
      </c>
      <c r="E5" s="1">
        <v>150</v>
      </c>
      <c r="F5" s="1">
        <f>+E5/2</f>
        <v>75</v>
      </c>
    </row>
    <row r="6" spans="1:6" x14ac:dyDescent="0.3">
      <c r="A6" t="s">
        <v>393</v>
      </c>
      <c r="B6" t="s">
        <v>379</v>
      </c>
      <c r="C6" t="s">
        <v>378</v>
      </c>
      <c r="E6" s="1">
        <v>25</v>
      </c>
      <c r="F6" s="1">
        <f>+E6/2</f>
        <v>12.5</v>
      </c>
    </row>
    <row r="7" spans="1:6" x14ac:dyDescent="0.3">
      <c r="A7" t="s">
        <v>394</v>
      </c>
      <c r="B7" t="s">
        <v>371</v>
      </c>
      <c r="C7" t="s">
        <v>378</v>
      </c>
      <c r="E7" s="1">
        <v>135</v>
      </c>
      <c r="F7" s="1">
        <v>100</v>
      </c>
    </row>
    <row r="8" spans="1:6" x14ac:dyDescent="0.3">
      <c r="A8" t="s">
        <v>395</v>
      </c>
      <c r="B8" t="s">
        <v>355</v>
      </c>
      <c r="C8" t="s">
        <v>378</v>
      </c>
      <c r="E8" s="1">
        <v>462</v>
      </c>
      <c r="F8" s="1">
        <v>350</v>
      </c>
    </row>
    <row r="9" spans="1:6" x14ac:dyDescent="0.3">
      <c r="A9" t="s">
        <v>396</v>
      </c>
      <c r="B9" t="s">
        <v>372</v>
      </c>
      <c r="C9" t="s">
        <v>378</v>
      </c>
      <c r="E9" s="1">
        <v>399</v>
      </c>
      <c r="F9" s="1">
        <v>300</v>
      </c>
    </row>
    <row r="10" spans="1:6" x14ac:dyDescent="0.3">
      <c r="A10" t="s">
        <v>397</v>
      </c>
      <c r="B10" t="s">
        <v>342</v>
      </c>
      <c r="C10" t="s">
        <v>345</v>
      </c>
      <c r="D10" t="s">
        <v>344</v>
      </c>
      <c r="E10" s="1">
        <v>23.7</v>
      </c>
      <c r="F10" s="1">
        <f>+E10/2</f>
        <v>11.85</v>
      </c>
    </row>
    <row r="11" spans="1:6" x14ac:dyDescent="0.3">
      <c r="A11" t="s">
        <v>398</v>
      </c>
      <c r="B11" t="s">
        <v>341</v>
      </c>
      <c r="C11" t="s">
        <v>343</v>
      </c>
      <c r="E11" s="1">
        <f>20.65+15.6</f>
        <v>36.25</v>
      </c>
      <c r="F11" s="1">
        <f>+E11/2</f>
        <v>18.125</v>
      </c>
    </row>
    <row r="12" spans="1:6" x14ac:dyDescent="0.3">
      <c r="A12" t="s">
        <v>399</v>
      </c>
      <c r="B12" t="s">
        <v>373</v>
      </c>
      <c r="C12" t="s">
        <v>424</v>
      </c>
      <c r="E12" s="1">
        <v>49</v>
      </c>
      <c r="F12" s="1">
        <v>30</v>
      </c>
    </row>
    <row r="13" spans="1:6" x14ac:dyDescent="0.3">
      <c r="A13" t="s">
        <v>400</v>
      </c>
      <c r="B13" t="s">
        <v>356</v>
      </c>
      <c r="C13" t="s">
        <v>425</v>
      </c>
      <c r="E13" s="1">
        <v>280</v>
      </c>
      <c r="F13" s="1">
        <v>200</v>
      </c>
    </row>
    <row r="14" spans="1:6" x14ac:dyDescent="0.3">
      <c r="A14" t="s">
        <v>401</v>
      </c>
      <c r="B14" t="s">
        <v>357</v>
      </c>
      <c r="C14" t="s">
        <v>426</v>
      </c>
      <c r="E14" s="1">
        <v>58</v>
      </c>
      <c r="F14" s="1">
        <v>40</v>
      </c>
    </row>
    <row r="15" spans="1:6" x14ac:dyDescent="0.3">
      <c r="A15" t="s">
        <v>409</v>
      </c>
      <c r="B15" t="s">
        <v>369</v>
      </c>
      <c r="C15" t="s">
        <v>427</v>
      </c>
      <c r="D15" t="s">
        <v>370</v>
      </c>
      <c r="E15" s="1">
        <v>3.98</v>
      </c>
      <c r="F15" s="1">
        <v>2.5</v>
      </c>
    </row>
    <row r="16" spans="1:6" x14ac:dyDescent="0.3">
      <c r="A16" t="s">
        <v>402</v>
      </c>
      <c r="B16" t="s">
        <v>377</v>
      </c>
      <c r="C16" t="s">
        <v>378</v>
      </c>
      <c r="E16" s="1">
        <v>20.8</v>
      </c>
      <c r="F16" s="1">
        <f>+E16/2</f>
        <v>10.4</v>
      </c>
    </row>
    <row r="17" spans="1:6" x14ac:dyDescent="0.3">
      <c r="A17" t="s">
        <v>403</v>
      </c>
      <c r="B17" t="s">
        <v>338</v>
      </c>
      <c r="C17" t="s">
        <v>340</v>
      </c>
      <c r="D17" t="s">
        <v>339</v>
      </c>
      <c r="E17" s="1">
        <v>767</v>
      </c>
      <c r="F17" s="1">
        <v>450</v>
      </c>
    </row>
    <row r="18" spans="1:6" x14ac:dyDescent="0.3">
      <c r="A18" t="s">
        <v>404</v>
      </c>
      <c r="B18" t="s">
        <v>380</v>
      </c>
      <c r="C18" t="s">
        <v>428</v>
      </c>
      <c r="E18" s="1">
        <v>20</v>
      </c>
      <c r="F18" s="1">
        <f>+E18/2</f>
        <v>10</v>
      </c>
    </row>
    <row r="19" spans="1:6" x14ac:dyDescent="0.3">
      <c r="A19" t="s">
        <v>405</v>
      </c>
      <c r="B19" t="s">
        <v>358</v>
      </c>
      <c r="C19" t="s">
        <v>429</v>
      </c>
      <c r="E19" s="1">
        <v>38.25</v>
      </c>
      <c r="F19" s="1">
        <v>30</v>
      </c>
    </row>
    <row r="20" spans="1:6" x14ac:dyDescent="0.3">
      <c r="A20" t="s">
        <v>406</v>
      </c>
      <c r="B20" t="s">
        <v>346</v>
      </c>
      <c r="E20" s="1">
        <v>26.9</v>
      </c>
      <c r="F20" s="1">
        <f>+E20/2</f>
        <v>13.45</v>
      </c>
    </row>
    <row r="21" spans="1:6" x14ac:dyDescent="0.3">
      <c r="A21" t="s">
        <v>407</v>
      </c>
      <c r="B21" t="s">
        <v>359</v>
      </c>
      <c r="C21" t="s">
        <v>378</v>
      </c>
      <c r="E21" s="1">
        <v>99</v>
      </c>
      <c r="F21" s="1">
        <v>70</v>
      </c>
    </row>
    <row r="22" spans="1:6" x14ac:dyDescent="0.3">
      <c r="A22" t="s">
        <v>408</v>
      </c>
      <c r="B22" t="s">
        <v>347</v>
      </c>
      <c r="C22" t="s">
        <v>343</v>
      </c>
      <c r="E22" s="1">
        <v>29.6</v>
      </c>
      <c r="F22" s="1">
        <f>+E22/2</f>
        <v>14.8</v>
      </c>
    </row>
    <row r="23" spans="1:6" x14ac:dyDescent="0.3">
      <c r="A23" t="s">
        <v>410</v>
      </c>
      <c r="B23" t="s">
        <v>387</v>
      </c>
      <c r="C23" t="s">
        <v>343</v>
      </c>
      <c r="D23" t="s">
        <v>388</v>
      </c>
      <c r="E23" s="1">
        <v>150</v>
      </c>
      <c r="F23" s="1">
        <v>90</v>
      </c>
    </row>
    <row r="24" spans="1:6" x14ac:dyDescent="0.3">
      <c r="A24" t="s">
        <v>375</v>
      </c>
      <c r="B24" t="s">
        <v>374</v>
      </c>
      <c r="C24" t="s">
        <v>430</v>
      </c>
      <c r="D24" t="s">
        <v>375</v>
      </c>
      <c r="E24" s="1">
        <v>668</v>
      </c>
      <c r="F24" s="1">
        <f>+E24/2</f>
        <v>334</v>
      </c>
    </row>
    <row r="25" spans="1:6" x14ac:dyDescent="0.3">
      <c r="A25" t="s">
        <v>411</v>
      </c>
      <c r="B25" t="s">
        <v>385</v>
      </c>
      <c r="C25" t="s">
        <v>422</v>
      </c>
      <c r="E25" s="1">
        <v>23</v>
      </c>
      <c r="F25" s="1">
        <f>+E25/2</f>
        <v>11.5</v>
      </c>
    </row>
    <row r="26" spans="1:6" x14ac:dyDescent="0.3">
      <c r="A26" t="s">
        <v>412</v>
      </c>
      <c r="B26" t="s">
        <v>360</v>
      </c>
      <c r="C26" t="s">
        <v>422</v>
      </c>
      <c r="E26" s="1">
        <v>81.3</v>
      </c>
      <c r="F26" s="1">
        <f>+E26/2</f>
        <v>40.65</v>
      </c>
    </row>
    <row r="27" spans="1:6" x14ac:dyDescent="0.3">
      <c r="A27" t="s">
        <v>413</v>
      </c>
      <c r="B27" t="s">
        <v>381</v>
      </c>
      <c r="C27" t="s">
        <v>382</v>
      </c>
      <c r="E27" s="1">
        <v>11.8</v>
      </c>
      <c r="F27" s="1">
        <v>7</v>
      </c>
    </row>
    <row r="28" spans="1:6" x14ac:dyDescent="0.3">
      <c r="A28" t="s">
        <v>414</v>
      </c>
      <c r="B28" t="s">
        <v>361</v>
      </c>
      <c r="C28" t="s">
        <v>431</v>
      </c>
      <c r="E28" s="1">
        <f>38.6*2</f>
        <v>77.2</v>
      </c>
      <c r="F28" s="1">
        <v>50</v>
      </c>
    </row>
    <row r="29" spans="1:6" x14ac:dyDescent="0.3">
      <c r="A29" t="s">
        <v>415</v>
      </c>
      <c r="B29" t="s">
        <v>376</v>
      </c>
      <c r="C29" t="s">
        <v>422</v>
      </c>
      <c r="E29" s="1">
        <v>10</v>
      </c>
      <c r="F29" s="1">
        <f>+E29/2</f>
        <v>5</v>
      </c>
    </row>
    <row r="30" spans="1:6" x14ac:dyDescent="0.3">
      <c r="A30" t="s">
        <v>386</v>
      </c>
      <c r="B30" t="s">
        <v>386</v>
      </c>
      <c r="E30" s="1">
        <v>10</v>
      </c>
      <c r="F30" s="1">
        <f>+E30/2</f>
        <v>5</v>
      </c>
    </row>
    <row r="31" spans="1:6" x14ac:dyDescent="0.3">
      <c r="A31" t="s">
        <v>416</v>
      </c>
      <c r="B31" t="s">
        <v>368</v>
      </c>
      <c r="C31" t="s">
        <v>422</v>
      </c>
      <c r="E31" s="1">
        <v>99</v>
      </c>
      <c r="F31" s="1">
        <v>70</v>
      </c>
    </row>
    <row r="32" spans="1:6" x14ac:dyDescent="0.3">
      <c r="A32" t="s">
        <v>418</v>
      </c>
      <c r="B32" t="s">
        <v>350</v>
      </c>
      <c r="C32" t="s">
        <v>349</v>
      </c>
      <c r="E32" s="1">
        <v>57.4</v>
      </c>
      <c r="F32" s="1">
        <f>+E32/2</f>
        <v>28.7</v>
      </c>
    </row>
    <row r="33" spans="1:6" x14ac:dyDescent="0.3">
      <c r="A33" t="s">
        <v>419</v>
      </c>
      <c r="B33" t="s">
        <v>351</v>
      </c>
      <c r="C33" t="s">
        <v>432</v>
      </c>
      <c r="E33" s="1">
        <v>14.98</v>
      </c>
      <c r="F33" s="1">
        <f>+E33/2</f>
        <v>7.49</v>
      </c>
    </row>
    <row r="34" spans="1:6" x14ac:dyDescent="0.3">
      <c r="A34" t="s">
        <v>420</v>
      </c>
      <c r="B34" t="s">
        <v>352</v>
      </c>
      <c r="C34" t="s">
        <v>433</v>
      </c>
      <c r="D34" t="s">
        <v>365</v>
      </c>
      <c r="E34" s="1">
        <v>208.6</v>
      </c>
      <c r="F34" s="1">
        <v>150</v>
      </c>
    </row>
    <row r="35" spans="1:6" ht="13.2" customHeight="1" x14ac:dyDescent="0.3">
      <c r="A35" t="s">
        <v>421</v>
      </c>
      <c r="B35" t="s">
        <v>353</v>
      </c>
      <c r="C35" t="s">
        <v>422</v>
      </c>
      <c r="D35" t="s">
        <v>354</v>
      </c>
      <c r="E35" s="1">
        <v>106.4</v>
      </c>
      <c r="F35" s="1">
        <v>70</v>
      </c>
    </row>
    <row r="36" spans="1:6" x14ac:dyDescent="0.3">
      <c r="A36" t="s">
        <v>600</v>
      </c>
      <c r="B36" t="s">
        <v>601</v>
      </c>
      <c r="C36" t="s">
        <v>602</v>
      </c>
      <c r="E36" s="1">
        <v>40</v>
      </c>
      <c r="F36" s="1">
        <v>40</v>
      </c>
    </row>
    <row r="37" spans="1:6" x14ac:dyDescent="0.3">
      <c r="A37" t="s">
        <v>603</v>
      </c>
      <c r="B37" t="s">
        <v>604</v>
      </c>
      <c r="C37" t="s">
        <v>608</v>
      </c>
      <c r="E37" s="3">
        <f>SUM(E3:E35)</f>
        <v>4951.1599999999989</v>
      </c>
      <c r="F37" s="1">
        <v>15</v>
      </c>
    </row>
    <row r="38" spans="1:6" x14ac:dyDescent="0.3">
      <c r="A38" t="s">
        <v>605</v>
      </c>
      <c r="B38" t="s">
        <v>606</v>
      </c>
      <c r="C38" t="s">
        <v>607</v>
      </c>
      <c r="F38" s="1">
        <v>200</v>
      </c>
    </row>
    <row r="39" spans="1:6" x14ac:dyDescent="0.3">
      <c r="A39" t="s">
        <v>610</v>
      </c>
      <c r="B39" t="s">
        <v>609</v>
      </c>
      <c r="C39" t="s">
        <v>611</v>
      </c>
      <c r="F39" s="1">
        <v>3300</v>
      </c>
    </row>
    <row r="40" spans="1:6" x14ac:dyDescent="0.3">
      <c r="A40" t="s">
        <v>617</v>
      </c>
      <c r="B40" t="s">
        <v>618</v>
      </c>
      <c r="C40" t="s">
        <v>619</v>
      </c>
    </row>
    <row r="41" spans="1:6" x14ac:dyDescent="0.3">
      <c r="A41" t="s">
        <v>825</v>
      </c>
      <c r="B41" t="s">
        <v>826</v>
      </c>
      <c r="C41" t="s">
        <v>850</v>
      </c>
      <c r="F41" s="1">
        <v>70</v>
      </c>
    </row>
    <row r="42" spans="1:6" x14ac:dyDescent="0.3">
      <c r="A42" t="s">
        <v>827</v>
      </c>
      <c r="B42" t="s">
        <v>828</v>
      </c>
      <c r="C42" t="s">
        <v>849</v>
      </c>
      <c r="F42" s="1">
        <v>135</v>
      </c>
    </row>
    <row r="43" spans="1:6" x14ac:dyDescent="0.3">
      <c r="A43" t="s">
        <v>829</v>
      </c>
      <c r="B43" t="s">
        <v>830</v>
      </c>
      <c r="C43" t="s">
        <v>851</v>
      </c>
      <c r="F43" s="1">
        <v>100</v>
      </c>
    </row>
    <row r="44" spans="1:6" x14ac:dyDescent="0.3">
      <c r="A44" t="s">
        <v>831</v>
      </c>
      <c r="B44" t="s">
        <v>832</v>
      </c>
      <c r="C44" t="s">
        <v>852</v>
      </c>
      <c r="F44" s="1">
        <v>50</v>
      </c>
    </row>
    <row r="45" spans="1:6" x14ac:dyDescent="0.3">
      <c r="A45" t="s">
        <v>834</v>
      </c>
      <c r="B45" t="s">
        <v>833</v>
      </c>
      <c r="C45" t="s">
        <v>853</v>
      </c>
      <c r="F45" s="1">
        <v>35</v>
      </c>
    </row>
    <row r="46" spans="1:6" x14ac:dyDescent="0.3">
      <c r="A46" t="s">
        <v>835</v>
      </c>
      <c r="B46" t="s">
        <v>836</v>
      </c>
      <c r="C46" t="s">
        <v>852</v>
      </c>
      <c r="F46" s="1">
        <v>35</v>
      </c>
    </row>
    <row r="47" spans="1:6" x14ac:dyDescent="0.3">
      <c r="A47" t="s">
        <v>837</v>
      </c>
      <c r="B47" t="s">
        <v>838</v>
      </c>
      <c r="C47" t="s">
        <v>854</v>
      </c>
      <c r="F47" s="1">
        <v>200</v>
      </c>
    </row>
    <row r="48" spans="1:6" x14ac:dyDescent="0.3">
      <c r="A48" t="s">
        <v>839</v>
      </c>
      <c r="B48" t="s">
        <v>840</v>
      </c>
      <c r="C48" t="s">
        <v>855</v>
      </c>
      <c r="F48" s="1">
        <v>20</v>
      </c>
    </row>
    <row r="49" spans="1:6" x14ac:dyDescent="0.3">
      <c r="A49" t="s">
        <v>841</v>
      </c>
      <c r="B49" t="s">
        <v>842</v>
      </c>
      <c r="C49" t="s">
        <v>856</v>
      </c>
      <c r="F49" s="1">
        <v>50</v>
      </c>
    </row>
    <row r="50" spans="1:6" x14ac:dyDescent="0.3">
      <c r="A50" t="s">
        <v>843</v>
      </c>
      <c r="B50" t="s">
        <v>844</v>
      </c>
      <c r="C50" t="s">
        <v>857</v>
      </c>
      <c r="F50" s="1">
        <v>290</v>
      </c>
    </row>
    <row r="51" spans="1:6" x14ac:dyDescent="0.3">
      <c r="A51" t="s">
        <v>845</v>
      </c>
      <c r="B51" t="s">
        <v>846</v>
      </c>
      <c r="C51" t="s">
        <v>847</v>
      </c>
      <c r="D51" t="s">
        <v>848</v>
      </c>
      <c r="F51" s="1">
        <v>90</v>
      </c>
    </row>
    <row r="52" spans="1:6" x14ac:dyDescent="0.3">
      <c r="A52" t="s">
        <v>858</v>
      </c>
      <c r="B52" t="s">
        <v>859</v>
      </c>
      <c r="C52" t="s">
        <v>860</v>
      </c>
      <c r="F52" s="1">
        <v>15</v>
      </c>
    </row>
    <row r="55" spans="1:6" x14ac:dyDescent="0.3">
      <c r="A55" t="s">
        <v>417</v>
      </c>
      <c r="B55" t="s">
        <v>363</v>
      </c>
      <c r="C55" t="s">
        <v>364</v>
      </c>
      <c r="E55">
        <v>68.98</v>
      </c>
      <c r="F55" s="1">
        <f>+E55/2</f>
        <v>34.49</v>
      </c>
    </row>
    <row r="57" spans="1:6" x14ac:dyDescent="0.3">
      <c r="A57" t="s">
        <v>362</v>
      </c>
      <c r="B57" t="s">
        <v>362</v>
      </c>
    </row>
  </sheetData>
  <autoFilter ref="A1:F60" xr:uid="{C053631F-6A69-445C-9893-8B5DB050FD36}">
    <sortState xmlns:xlrd2="http://schemas.microsoft.com/office/spreadsheetml/2017/richdata2" ref="A2:F40">
      <sortCondition ref="A1:A60"/>
    </sortState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CFF0-7C69-4F9D-BD4B-9BB384760B83}">
  <dimension ref="A1:F4"/>
  <sheetViews>
    <sheetView zoomScale="88" zoomScaleNormal="88" workbookViewId="0">
      <selection activeCell="B3" sqref="B3"/>
    </sheetView>
  </sheetViews>
  <sheetFormatPr defaultRowHeight="14.4" x14ac:dyDescent="0.3"/>
  <cols>
    <col min="1" max="2" width="34" customWidth="1"/>
    <col min="3" max="3" width="38.88671875" customWidth="1"/>
    <col min="4" max="4" width="26.109375" customWidth="1"/>
    <col min="5" max="5" width="14" customWidth="1"/>
    <col min="6" max="6" width="8.88671875" style="1"/>
  </cols>
  <sheetData>
    <row r="1" spans="1:6" x14ac:dyDescent="0.3">
      <c r="A1" s="2" t="s">
        <v>436</v>
      </c>
      <c r="B1" s="2" t="s">
        <v>174</v>
      </c>
      <c r="C1" s="2" t="s">
        <v>175</v>
      </c>
      <c r="D1" s="2" t="s">
        <v>176</v>
      </c>
      <c r="E1" s="2" t="s">
        <v>177</v>
      </c>
      <c r="F1" s="3" t="s">
        <v>179</v>
      </c>
    </row>
    <row r="2" spans="1:6" x14ac:dyDescent="0.3">
      <c r="A2" t="s">
        <v>455</v>
      </c>
      <c r="B2" t="s">
        <v>456</v>
      </c>
      <c r="C2" t="s">
        <v>457</v>
      </c>
      <c r="D2" t="s">
        <v>458</v>
      </c>
      <c r="E2" t="s">
        <v>459</v>
      </c>
      <c r="F2" s="1">
        <v>50</v>
      </c>
    </row>
    <row r="3" spans="1:6" x14ac:dyDescent="0.3">
      <c r="A3" t="s">
        <v>584</v>
      </c>
      <c r="B3" t="s">
        <v>585</v>
      </c>
      <c r="C3" t="s">
        <v>586</v>
      </c>
      <c r="F3" s="1">
        <v>30</v>
      </c>
    </row>
    <row r="4" spans="1:6" x14ac:dyDescent="0.3">
      <c r="A4" t="s">
        <v>661</v>
      </c>
      <c r="B4" t="s">
        <v>662</v>
      </c>
      <c r="C4" t="s">
        <v>663</v>
      </c>
      <c r="E4" t="s">
        <v>664</v>
      </c>
      <c r="F4" s="1">
        <v>20</v>
      </c>
    </row>
  </sheetData>
  <autoFilter ref="A1:F55" xr:uid="{C053631F-6A69-445C-9893-8B5DB050FD36}">
    <sortState xmlns:xlrd2="http://schemas.microsoft.com/office/spreadsheetml/2017/richdata2" ref="A2:F55">
      <sortCondition ref="A1:A55"/>
    </sortState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FBB4-5714-4BD9-A8D2-474B2B4F1FC5}">
  <dimension ref="A1:F78"/>
  <sheetViews>
    <sheetView topLeftCell="A63" zoomScale="85" zoomScaleNormal="85" workbookViewId="0">
      <selection activeCell="C86" sqref="C86"/>
    </sheetView>
  </sheetViews>
  <sheetFormatPr defaultRowHeight="14.4" x14ac:dyDescent="0.3"/>
  <cols>
    <col min="1" max="2" width="34" customWidth="1"/>
    <col min="3" max="3" width="38.88671875" customWidth="1"/>
    <col min="4" max="4" width="14" customWidth="1"/>
    <col min="5" max="5" width="8.88671875" style="1"/>
  </cols>
  <sheetData>
    <row r="1" spans="1:6" s="10" customFormat="1" x14ac:dyDescent="0.3">
      <c r="A1" s="12" t="s">
        <v>174</v>
      </c>
      <c r="B1" s="12"/>
      <c r="C1" s="12" t="s">
        <v>175</v>
      </c>
      <c r="D1" s="12" t="s">
        <v>177</v>
      </c>
      <c r="E1" s="13" t="s">
        <v>179</v>
      </c>
      <c r="F1" s="12" t="s">
        <v>186</v>
      </c>
    </row>
    <row r="2" spans="1:6" s="10" customFormat="1" x14ac:dyDescent="0.3">
      <c r="A2" s="10" t="s">
        <v>216</v>
      </c>
      <c r="C2" s="10" t="s">
        <v>184</v>
      </c>
      <c r="D2" s="10" t="s">
        <v>211</v>
      </c>
      <c r="E2" s="11">
        <v>10</v>
      </c>
      <c r="F2" s="10" t="s">
        <v>187</v>
      </c>
    </row>
    <row r="3" spans="1:6" s="10" customFormat="1" x14ac:dyDescent="0.3">
      <c r="A3" s="10" t="s">
        <v>212</v>
      </c>
      <c r="C3" s="10" t="s">
        <v>184</v>
      </c>
      <c r="D3" s="10" t="s">
        <v>213</v>
      </c>
      <c r="E3" s="11">
        <v>10</v>
      </c>
      <c r="F3" s="10" t="s">
        <v>187</v>
      </c>
    </row>
    <row r="4" spans="1:6" s="10" customFormat="1" x14ac:dyDescent="0.3">
      <c r="A4" s="10" t="s">
        <v>217</v>
      </c>
      <c r="C4" s="10" t="s">
        <v>184</v>
      </c>
      <c r="D4" s="10" t="s">
        <v>214</v>
      </c>
      <c r="E4" s="11">
        <v>10</v>
      </c>
      <c r="F4" s="10" t="s">
        <v>187</v>
      </c>
    </row>
    <row r="5" spans="1:6" s="10" customFormat="1" x14ac:dyDescent="0.3">
      <c r="A5" s="10" t="s">
        <v>215</v>
      </c>
      <c r="C5" s="10" t="s">
        <v>184</v>
      </c>
      <c r="D5" s="10" t="s">
        <v>218</v>
      </c>
      <c r="E5" s="11">
        <v>10</v>
      </c>
      <c r="F5" s="10" t="s">
        <v>187</v>
      </c>
    </row>
    <row r="6" spans="1:6" s="10" customFormat="1" x14ac:dyDescent="0.3">
      <c r="A6" s="10" t="s">
        <v>219</v>
      </c>
      <c r="C6" s="10" t="s">
        <v>184</v>
      </c>
      <c r="D6" s="10" t="s">
        <v>213</v>
      </c>
      <c r="E6" s="11">
        <v>10</v>
      </c>
      <c r="F6" s="10" t="s">
        <v>187</v>
      </c>
    </row>
    <row r="7" spans="1:6" s="10" customFormat="1" x14ac:dyDescent="0.3">
      <c r="A7" s="10" t="s">
        <v>220</v>
      </c>
      <c r="C7" s="10" t="s">
        <v>184</v>
      </c>
      <c r="D7" s="10" t="s">
        <v>221</v>
      </c>
      <c r="E7" s="11">
        <v>10</v>
      </c>
      <c r="F7" s="10" t="s">
        <v>187</v>
      </c>
    </row>
    <row r="8" spans="1:6" s="10" customFormat="1" x14ac:dyDescent="0.3">
      <c r="A8" s="10" t="s">
        <v>222</v>
      </c>
      <c r="C8" s="10" t="s">
        <v>184</v>
      </c>
      <c r="D8" s="10" t="s">
        <v>213</v>
      </c>
      <c r="E8" s="11">
        <v>10</v>
      </c>
      <c r="F8" s="10" t="s">
        <v>187</v>
      </c>
    </row>
    <row r="9" spans="1:6" s="10" customFormat="1" x14ac:dyDescent="0.3">
      <c r="A9" s="10" t="s">
        <v>223</v>
      </c>
      <c r="C9" s="10" t="s">
        <v>184</v>
      </c>
      <c r="D9" s="10" t="s">
        <v>224</v>
      </c>
      <c r="E9" s="11">
        <v>10</v>
      </c>
      <c r="F9" s="10" t="s">
        <v>187</v>
      </c>
    </row>
    <row r="10" spans="1:6" s="10" customFormat="1" x14ac:dyDescent="0.3">
      <c r="A10" s="10" t="s">
        <v>225</v>
      </c>
      <c r="C10" s="10" t="s">
        <v>184</v>
      </c>
      <c r="D10" s="10" t="s">
        <v>226</v>
      </c>
      <c r="E10" s="11">
        <v>10</v>
      </c>
      <c r="F10" s="10" t="s">
        <v>187</v>
      </c>
    </row>
    <row r="11" spans="1:6" s="10" customFormat="1" x14ac:dyDescent="0.3">
      <c r="A11" s="10" t="s">
        <v>227</v>
      </c>
      <c r="B11" s="10" t="s">
        <v>303</v>
      </c>
      <c r="C11" s="10" t="s">
        <v>184</v>
      </c>
      <c r="D11" s="10" t="s">
        <v>228</v>
      </c>
      <c r="E11" s="11">
        <v>10</v>
      </c>
    </row>
    <row r="12" spans="1:6" s="10" customFormat="1" x14ac:dyDescent="0.3">
      <c r="A12" s="10" t="s">
        <v>229</v>
      </c>
      <c r="B12" s="10" t="s">
        <v>304</v>
      </c>
      <c r="C12" s="10" t="s">
        <v>184</v>
      </c>
      <c r="D12" s="10" t="s">
        <v>214</v>
      </c>
      <c r="E12" s="11">
        <v>10</v>
      </c>
    </row>
    <row r="13" spans="1:6" s="10" customFormat="1" x14ac:dyDescent="0.3">
      <c r="A13" s="10" t="s">
        <v>231</v>
      </c>
      <c r="C13" s="10" t="s">
        <v>184</v>
      </c>
      <c r="D13" s="10" t="s">
        <v>232</v>
      </c>
      <c r="E13" s="11">
        <v>20</v>
      </c>
      <c r="F13" s="10" t="s">
        <v>187</v>
      </c>
    </row>
    <row r="14" spans="1:6" s="10" customFormat="1" x14ac:dyDescent="0.3">
      <c r="A14" s="10" t="s">
        <v>233</v>
      </c>
      <c r="C14" s="10" t="s">
        <v>184</v>
      </c>
      <c r="D14" s="10" t="s">
        <v>234</v>
      </c>
      <c r="E14" s="11">
        <v>20</v>
      </c>
      <c r="F14" s="10" t="s">
        <v>187</v>
      </c>
    </row>
    <row r="15" spans="1:6" s="10" customFormat="1" x14ac:dyDescent="0.3">
      <c r="A15" s="10" t="s">
        <v>235</v>
      </c>
      <c r="C15" s="10" t="s">
        <v>184</v>
      </c>
      <c r="D15" s="10" t="s">
        <v>236</v>
      </c>
      <c r="E15" s="11">
        <v>20</v>
      </c>
      <c r="F15" s="10" t="s">
        <v>187</v>
      </c>
    </row>
    <row r="16" spans="1:6" s="10" customFormat="1" x14ac:dyDescent="0.3">
      <c r="A16" s="10" t="s">
        <v>237</v>
      </c>
      <c r="C16" s="10" t="s">
        <v>184</v>
      </c>
      <c r="D16" s="10" t="s">
        <v>213</v>
      </c>
      <c r="E16" s="11">
        <v>20</v>
      </c>
      <c r="F16" s="10" t="s">
        <v>187</v>
      </c>
    </row>
    <row r="17" spans="1:6" s="10" customFormat="1" x14ac:dyDescent="0.3">
      <c r="A17" s="10" t="s">
        <v>238</v>
      </c>
      <c r="C17" s="10" t="s">
        <v>184</v>
      </c>
      <c r="D17" s="10" t="s">
        <v>198</v>
      </c>
      <c r="E17" s="11">
        <v>20</v>
      </c>
      <c r="F17" s="10" t="s">
        <v>187</v>
      </c>
    </row>
    <row r="18" spans="1:6" s="10" customFormat="1" x14ac:dyDescent="0.3">
      <c r="A18" s="10" t="s">
        <v>244</v>
      </c>
      <c r="C18" s="10" t="s">
        <v>184</v>
      </c>
      <c r="D18" s="10" t="s">
        <v>245</v>
      </c>
      <c r="E18" s="11">
        <v>20</v>
      </c>
      <c r="F18" s="10" t="s">
        <v>187</v>
      </c>
    </row>
    <row r="19" spans="1:6" s="10" customFormat="1" x14ac:dyDescent="0.3">
      <c r="A19" s="10" t="s">
        <v>246</v>
      </c>
      <c r="C19" s="10" t="s">
        <v>184</v>
      </c>
      <c r="D19" s="10" t="s">
        <v>198</v>
      </c>
      <c r="E19" s="11">
        <v>20</v>
      </c>
      <c r="F19" s="10" t="s">
        <v>187</v>
      </c>
    </row>
    <row r="20" spans="1:6" s="10" customFormat="1" x14ac:dyDescent="0.3">
      <c r="A20" s="10" t="s">
        <v>247</v>
      </c>
      <c r="C20" s="10" t="s">
        <v>184</v>
      </c>
      <c r="D20" s="10" t="s">
        <v>198</v>
      </c>
      <c r="E20" s="11">
        <v>20</v>
      </c>
      <c r="F20" s="10" t="s">
        <v>187</v>
      </c>
    </row>
    <row r="21" spans="1:6" s="10" customFormat="1" x14ac:dyDescent="0.3">
      <c r="A21" s="10" t="s">
        <v>248</v>
      </c>
      <c r="C21" s="10" t="s">
        <v>184</v>
      </c>
      <c r="D21" s="10" t="s">
        <v>198</v>
      </c>
      <c r="E21" s="11">
        <v>20</v>
      </c>
      <c r="F21" s="10" t="s">
        <v>187</v>
      </c>
    </row>
    <row r="22" spans="1:6" s="10" customFormat="1" x14ac:dyDescent="0.3">
      <c r="A22" s="10" t="s">
        <v>265</v>
      </c>
      <c r="C22" s="10" t="s">
        <v>184</v>
      </c>
      <c r="D22" s="10" t="s">
        <v>234</v>
      </c>
      <c r="E22" s="11">
        <v>20</v>
      </c>
      <c r="F22" s="10" t="s">
        <v>187</v>
      </c>
    </row>
    <row r="23" spans="1:6" s="10" customFormat="1" x14ac:dyDescent="0.3">
      <c r="A23" s="10" t="s">
        <v>230</v>
      </c>
      <c r="B23" s="10" t="s">
        <v>282</v>
      </c>
      <c r="C23" s="10" t="s">
        <v>184</v>
      </c>
      <c r="D23" s="10" t="s">
        <v>226</v>
      </c>
      <c r="E23" s="11">
        <v>20</v>
      </c>
    </row>
    <row r="24" spans="1:6" s="10" customFormat="1" x14ac:dyDescent="0.3">
      <c r="A24" s="10" t="s">
        <v>239</v>
      </c>
      <c r="B24" s="10" t="s">
        <v>283</v>
      </c>
      <c r="C24" s="10" t="s">
        <v>184</v>
      </c>
      <c r="D24" s="10" t="s">
        <v>240</v>
      </c>
      <c r="E24" s="11">
        <v>20</v>
      </c>
    </row>
    <row r="25" spans="1:6" s="10" customFormat="1" x14ac:dyDescent="0.3">
      <c r="A25" s="10" t="s">
        <v>241</v>
      </c>
      <c r="B25" s="10" t="s">
        <v>284</v>
      </c>
      <c r="C25" s="10" t="s">
        <v>184</v>
      </c>
      <c r="D25" s="10" t="s">
        <v>240</v>
      </c>
      <c r="E25" s="11">
        <v>20</v>
      </c>
    </row>
    <row r="26" spans="1:6" s="10" customFormat="1" x14ac:dyDescent="0.3">
      <c r="A26" s="10" t="s">
        <v>242</v>
      </c>
      <c r="B26" s="10" t="s">
        <v>285</v>
      </c>
      <c r="C26" s="10" t="s">
        <v>184</v>
      </c>
      <c r="D26" s="10" t="s">
        <v>240</v>
      </c>
      <c r="E26" s="11">
        <v>20</v>
      </c>
    </row>
    <row r="27" spans="1:6" s="10" customFormat="1" x14ac:dyDescent="0.3">
      <c r="A27" s="10" t="s">
        <v>243</v>
      </c>
      <c r="B27" s="10" t="s">
        <v>286</v>
      </c>
      <c r="C27" s="10" t="s">
        <v>184</v>
      </c>
      <c r="D27" s="10" t="s">
        <v>214</v>
      </c>
      <c r="E27" s="11">
        <v>20</v>
      </c>
    </row>
    <row r="28" spans="1:6" s="10" customFormat="1" x14ac:dyDescent="0.3">
      <c r="A28" s="10" t="s">
        <v>249</v>
      </c>
      <c r="B28" s="10" t="s">
        <v>287</v>
      </c>
      <c r="C28" s="10" t="s">
        <v>184</v>
      </c>
      <c r="D28" s="10" t="s">
        <v>250</v>
      </c>
      <c r="E28" s="11">
        <v>20</v>
      </c>
    </row>
    <row r="29" spans="1:6" s="10" customFormat="1" x14ac:dyDescent="0.3">
      <c r="A29" s="10" t="s">
        <v>251</v>
      </c>
      <c r="B29" s="10" t="s">
        <v>288</v>
      </c>
      <c r="C29" s="10" t="s">
        <v>184</v>
      </c>
      <c r="D29" s="10" t="s">
        <v>250</v>
      </c>
      <c r="E29" s="11">
        <v>20</v>
      </c>
    </row>
    <row r="30" spans="1:6" s="10" customFormat="1" x14ac:dyDescent="0.3">
      <c r="A30" s="10" t="s">
        <v>252</v>
      </c>
      <c r="B30" s="10" t="s">
        <v>289</v>
      </c>
      <c r="C30" s="10" t="s">
        <v>184</v>
      </c>
      <c r="D30" s="10" t="s">
        <v>253</v>
      </c>
      <c r="E30" s="11">
        <v>20</v>
      </c>
    </row>
    <row r="31" spans="1:6" s="10" customFormat="1" x14ac:dyDescent="0.3">
      <c r="A31" s="10" t="s">
        <v>254</v>
      </c>
      <c r="B31" s="10" t="s">
        <v>290</v>
      </c>
      <c r="C31" s="10" t="s">
        <v>184</v>
      </c>
      <c r="D31" s="10" t="s">
        <v>255</v>
      </c>
      <c r="E31" s="11">
        <v>20</v>
      </c>
    </row>
    <row r="32" spans="1:6" s="10" customFormat="1" x14ac:dyDescent="0.3">
      <c r="A32" s="10" t="s">
        <v>256</v>
      </c>
      <c r="B32" s="10" t="s">
        <v>291</v>
      </c>
      <c r="C32" s="10" t="s">
        <v>184</v>
      </c>
      <c r="D32" s="10" t="s">
        <v>257</v>
      </c>
      <c r="E32" s="11">
        <v>20</v>
      </c>
    </row>
    <row r="33" spans="1:5" s="10" customFormat="1" x14ac:dyDescent="0.3">
      <c r="A33" s="10" t="s">
        <v>258</v>
      </c>
      <c r="B33" s="10" t="s">
        <v>292</v>
      </c>
      <c r="C33" s="10" t="s">
        <v>184</v>
      </c>
      <c r="D33" s="10" t="s">
        <v>259</v>
      </c>
      <c r="E33" s="11">
        <v>20</v>
      </c>
    </row>
    <row r="34" spans="1:5" s="10" customFormat="1" x14ac:dyDescent="0.3">
      <c r="A34" s="10" t="s">
        <v>260</v>
      </c>
      <c r="B34" s="10" t="s">
        <v>293</v>
      </c>
      <c r="C34" s="10" t="s">
        <v>184</v>
      </c>
      <c r="D34" s="10" t="s">
        <v>261</v>
      </c>
      <c r="E34" s="11">
        <v>20</v>
      </c>
    </row>
    <row r="35" spans="1:5" s="10" customFormat="1" x14ac:dyDescent="0.3">
      <c r="A35" s="10" t="s">
        <v>262</v>
      </c>
      <c r="B35" s="10" t="s">
        <v>294</v>
      </c>
      <c r="C35" s="10" t="s">
        <v>184</v>
      </c>
      <c r="D35" s="10" t="s">
        <v>263</v>
      </c>
      <c r="E35" s="11">
        <v>20</v>
      </c>
    </row>
    <row r="36" spans="1:5" s="10" customFormat="1" x14ac:dyDescent="0.3">
      <c r="A36" s="10" t="s">
        <v>264</v>
      </c>
      <c r="B36" s="10" t="s">
        <v>295</v>
      </c>
      <c r="C36" s="10" t="s">
        <v>184</v>
      </c>
      <c r="D36" s="10" t="s">
        <v>213</v>
      </c>
      <c r="E36" s="11">
        <v>20</v>
      </c>
    </row>
    <row r="37" spans="1:5" s="10" customFormat="1" x14ac:dyDescent="0.3">
      <c r="A37" s="10" t="s">
        <v>266</v>
      </c>
      <c r="B37" s="10" t="s">
        <v>296</v>
      </c>
      <c r="C37" s="10" t="s">
        <v>184</v>
      </c>
      <c r="D37" s="10" t="s">
        <v>234</v>
      </c>
      <c r="E37" s="11">
        <v>20</v>
      </c>
    </row>
    <row r="38" spans="1:5" s="10" customFormat="1" x14ac:dyDescent="0.3">
      <c r="A38" s="10" t="s">
        <v>297</v>
      </c>
      <c r="B38" s="10" t="s">
        <v>298</v>
      </c>
      <c r="C38" s="10" t="s">
        <v>184</v>
      </c>
      <c r="D38" s="10" t="s">
        <v>257</v>
      </c>
      <c r="E38" s="11">
        <v>20</v>
      </c>
    </row>
    <row r="39" spans="1:5" s="10" customFormat="1" x14ac:dyDescent="0.3">
      <c r="A39" s="10" t="s">
        <v>267</v>
      </c>
      <c r="B39" s="10" t="s">
        <v>300</v>
      </c>
      <c r="C39" s="10" t="s">
        <v>184</v>
      </c>
      <c r="D39" s="10" t="s">
        <v>234</v>
      </c>
      <c r="E39" s="11">
        <v>20</v>
      </c>
    </row>
    <row r="40" spans="1:5" s="10" customFormat="1" x14ac:dyDescent="0.3">
      <c r="A40" s="10" t="s">
        <v>268</v>
      </c>
      <c r="B40" s="10" t="s">
        <v>299</v>
      </c>
      <c r="C40" s="10" t="s">
        <v>184</v>
      </c>
      <c r="D40" s="10" t="s">
        <v>234</v>
      </c>
      <c r="E40" s="11">
        <v>20</v>
      </c>
    </row>
    <row r="41" spans="1:5" s="10" customFormat="1" x14ac:dyDescent="0.3">
      <c r="A41" s="10" t="s">
        <v>269</v>
      </c>
      <c r="B41" s="10" t="s">
        <v>301</v>
      </c>
      <c r="C41" s="10" t="s">
        <v>184</v>
      </c>
      <c r="D41" s="10" t="s">
        <v>234</v>
      </c>
      <c r="E41" s="11">
        <v>20</v>
      </c>
    </row>
    <row r="42" spans="1:5" s="10" customFormat="1" x14ac:dyDescent="0.3">
      <c r="A42" s="10" t="s">
        <v>270</v>
      </c>
      <c r="B42" s="10" t="s">
        <v>302</v>
      </c>
      <c r="C42" s="10" t="s">
        <v>184</v>
      </c>
      <c r="D42" s="10" t="s">
        <v>245</v>
      </c>
      <c r="E42" s="11">
        <v>20</v>
      </c>
    </row>
    <row r="43" spans="1:5" s="10" customFormat="1" x14ac:dyDescent="0.3">
      <c r="A43" s="10" t="s">
        <v>271</v>
      </c>
      <c r="B43" s="10" t="s">
        <v>273</v>
      </c>
      <c r="C43" s="10" t="s">
        <v>184</v>
      </c>
      <c r="D43" s="10" t="s">
        <v>272</v>
      </c>
      <c r="E43" s="11">
        <v>20</v>
      </c>
    </row>
    <row r="44" spans="1:5" s="10" customFormat="1" x14ac:dyDescent="0.3">
      <c r="A44" s="10" t="s">
        <v>274</v>
      </c>
      <c r="B44" s="10" t="s">
        <v>275</v>
      </c>
      <c r="C44" s="10" t="s">
        <v>184</v>
      </c>
      <c r="D44" s="10" t="s">
        <v>272</v>
      </c>
      <c r="E44" s="11">
        <v>20</v>
      </c>
    </row>
    <row r="45" spans="1:5" s="10" customFormat="1" x14ac:dyDescent="0.3">
      <c r="A45" s="10" t="s">
        <v>276</v>
      </c>
      <c r="B45" s="10" t="s">
        <v>277</v>
      </c>
      <c r="C45" s="10" t="s">
        <v>184</v>
      </c>
      <c r="D45" s="10" t="s">
        <v>272</v>
      </c>
      <c r="E45" s="11">
        <v>20</v>
      </c>
    </row>
    <row r="46" spans="1:5" s="10" customFormat="1" x14ac:dyDescent="0.3">
      <c r="A46" s="10" t="s">
        <v>278</v>
      </c>
      <c r="B46" s="10" t="s">
        <v>279</v>
      </c>
      <c r="C46" s="10" t="s">
        <v>184</v>
      </c>
      <c r="D46" s="10" t="s">
        <v>272</v>
      </c>
      <c r="E46" s="11">
        <v>20</v>
      </c>
    </row>
    <row r="47" spans="1:5" s="10" customFormat="1" x14ac:dyDescent="0.3">
      <c r="A47" s="10" t="s">
        <v>280</v>
      </c>
      <c r="B47" s="10" t="s">
        <v>281</v>
      </c>
      <c r="C47" s="10" t="s">
        <v>184</v>
      </c>
      <c r="D47" s="10" t="s">
        <v>226</v>
      </c>
      <c r="E47" s="11">
        <v>20</v>
      </c>
    </row>
    <row r="48" spans="1:5" s="10" customFormat="1" x14ac:dyDescent="0.3">
      <c r="A48" s="10" t="s">
        <v>324</v>
      </c>
      <c r="B48" s="10" t="s">
        <v>305</v>
      </c>
      <c r="C48" s="10" t="s">
        <v>184</v>
      </c>
      <c r="D48" s="10" t="s">
        <v>306</v>
      </c>
      <c r="E48" s="11">
        <v>30</v>
      </c>
    </row>
    <row r="49" spans="1:5" s="10" customFormat="1" x14ac:dyDescent="0.3">
      <c r="A49" s="10" t="s">
        <v>323</v>
      </c>
      <c r="B49" s="10" t="s">
        <v>305</v>
      </c>
      <c r="C49" s="10" t="s">
        <v>184</v>
      </c>
      <c r="D49" s="10" t="s">
        <v>306</v>
      </c>
      <c r="E49" s="11">
        <v>30</v>
      </c>
    </row>
    <row r="50" spans="1:5" s="10" customFormat="1" x14ac:dyDescent="0.3">
      <c r="A50" s="10" t="s">
        <v>307</v>
      </c>
      <c r="B50" s="10" t="s">
        <v>308</v>
      </c>
      <c r="C50" s="10" t="s">
        <v>309</v>
      </c>
      <c r="D50" s="10" t="s">
        <v>310</v>
      </c>
      <c r="E50" s="11">
        <v>30</v>
      </c>
    </row>
    <row r="51" spans="1:5" s="10" customFormat="1" x14ac:dyDescent="0.3">
      <c r="A51" s="10" t="s">
        <v>311</v>
      </c>
      <c r="B51" s="10" t="s">
        <v>312</v>
      </c>
      <c r="C51" s="10" t="s">
        <v>314</v>
      </c>
      <c r="D51" s="10" t="s">
        <v>313</v>
      </c>
      <c r="E51" s="11">
        <v>30</v>
      </c>
    </row>
    <row r="52" spans="1:5" s="10" customFormat="1" x14ac:dyDescent="0.3">
      <c r="A52" s="10" t="s">
        <v>315</v>
      </c>
      <c r="B52" s="10" t="s">
        <v>316</v>
      </c>
      <c r="C52" s="10" t="s">
        <v>309</v>
      </c>
      <c r="D52" s="10" t="s">
        <v>317</v>
      </c>
      <c r="E52" s="11">
        <v>30</v>
      </c>
    </row>
    <row r="53" spans="1:5" s="10" customFormat="1" x14ac:dyDescent="0.3">
      <c r="A53" s="10" t="s">
        <v>318</v>
      </c>
      <c r="B53" s="10" t="s">
        <v>319</v>
      </c>
      <c r="C53" s="10" t="s">
        <v>309</v>
      </c>
      <c r="D53" s="10" t="s">
        <v>317</v>
      </c>
      <c r="E53" s="11">
        <v>30</v>
      </c>
    </row>
    <row r="54" spans="1:5" s="10" customFormat="1" x14ac:dyDescent="0.3">
      <c r="A54" s="10" t="s">
        <v>320</v>
      </c>
      <c r="B54" s="10" t="s">
        <v>321</v>
      </c>
      <c r="C54" s="10" t="s">
        <v>309</v>
      </c>
      <c r="D54" s="10" t="s">
        <v>322</v>
      </c>
      <c r="E54" s="11">
        <v>30</v>
      </c>
    </row>
    <row r="55" spans="1:5" s="10" customFormat="1" x14ac:dyDescent="0.3">
      <c r="A55" s="10" t="s">
        <v>325</v>
      </c>
      <c r="B55" s="10" t="s">
        <v>326</v>
      </c>
      <c r="C55" s="10" t="s">
        <v>309</v>
      </c>
      <c r="D55" s="10" t="s">
        <v>327</v>
      </c>
      <c r="E55" s="11">
        <v>40</v>
      </c>
    </row>
    <row r="56" spans="1:5" s="10" customFormat="1" x14ac:dyDescent="0.3">
      <c r="A56" s="10" t="s">
        <v>328</v>
      </c>
      <c r="B56" s="10" t="s">
        <v>329</v>
      </c>
      <c r="C56" s="10" t="s">
        <v>309</v>
      </c>
      <c r="D56" s="10" t="s">
        <v>263</v>
      </c>
      <c r="E56" s="11">
        <v>40</v>
      </c>
    </row>
    <row r="57" spans="1:5" s="10" customFormat="1" x14ac:dyDescent="0.3">
      <c r="A57" s="10" t="s">
        <v>330</v>
      </c>
      <c r="B57" s="10" t="s">
        <v>331</v>
      </c>
      <c r="C57" s="10" t="s">
        <v>309</v>
      </c>
      <c r="D57" s="10" t="s">
        <v>214</v>
      </c>
      <c r="E57" s="11">
        <v>40</v>
      </c>
    </row>
    <row r="58" spans="1:5" s="10" customFormat="1" x14ac:dyDescent="0.3">
      <c r="A58" s="10" t="s">
        <v>332</v>
      </c>
      <c r="B58" s="10" t="s">
        <v>333</v>
      </c>
      <c r="C58" s="10" t="s">
        <v>335</v>
      </c>
      <c r="D58" s="10" t="s">
        <v>334</v>
      </c>
      <c r="E58" s="11">
        <v>40</v>
      </c>
    </row>
    <row r="59" spans="1:5" s="10" customFormat="1" x14ac:dyDescent="0.3">
      <c r="A59" s="10" t="s">
        <v>665</v>
      </c>
      <c r="B59" s="10" t="s">
        <v>666</v>
      </c>
      <c r="C59" s="10" t="s">
        <v>668</v>
      </c>
      <c r="D59" s="10" t="s">
        <v>226</v>
      </c>
      <c r="E59" s="11">
        <v>20</v>
      </c>
    </row>
    <row r="60" spans="1:5" x14ac:dyDescent="0.3">
      <c r="A60" s="10" t="s">
        <v>667</v>
      </c>
      <c r="B60" s="10" t="s">
        <v>666</v>
      </c>
      <c r="C60" s="10" t="s">
        <v>669</v>
      </c>
      <c r="D60" s="10" t="s">
        <v>226</v>
      </c>
      <c r="E60" s="11">
        <v>20</v>
      </c>
    </row>
    <row r="61" spans="1:5" x14ac:dyDescent="0.3">
      <c r="A61" s="10" t="s">
        <v>670</v>
      </c>
      <c r="B61" s="10" t="s">
        <v>671</v>
      </c>
      <c r="C61" s="10" t="s">
        <v>672</v>
      </c>
      <c r="D61" s="10" t="s">
        <v>673</v>
      </c>
      <c r="E61" s="1">
        <v>40</v>
      </c>
    </row>
    <row r="62" spans="1:5" x14ac:dyDescent="0.3">
      <c r="A62" s="10" t="s">
        <v>675</v>
      </c>
      <c r="B62" s="10" t="s">
        <v>674</v>
      </c>
      <c r="C62" s="10" t="s">
        <v>676</v>
      </c>
      <c r="E62" s="1">
        <v>50</v>
      </c>
    </row>
    <row r="63" spans="1:5" x14ac:dyDescent="0.3">
      <c r="A63" s="10" t="s">
        <v>677</v>
      </c>
      <c r="B63" s="10" t="s">
        <v>678</v>
      </c>
      <c r="C63" s="10" t="s">
        <v>679</v>
      </c>
      <c r="E63" s="1">
        <v>50</v>
      </c>
    </row>
    <row r="64" spans="1:5" x14ac:dyDescent="0.3">
      <c r="A64" s="10" t="s">
        <v>682</v>
      </c>
      <c r="B64" s="10" t="s">
        <v>680</v>
      </c>
      <c r="C64" s="10" t="s">
        <v>681</v>
      </c>
      <c r="D64" s="10" t="s">
        <v>228</v>
      </c>
      <c r="E64" s="1">
        <v>20</v>
      </c>
    </row>
    <row r="65" spans="1:5" x14ac:dyDescent="0.3">
      <c r="A65" s="10" t="s">
        <v>684</v>
      </c>
      <c r="B65" s="10" t="s">
        <v>683</v>
      </c>
      <c r="C65" s="10" t="s">
        <v>685</v>
      </c>
      <c r="D65" s="10" t="s">
        <v>686</v>
      </c>
      <c r="E65" s="1">
        <v>200</v>
      </c>
    </row>
    <row r="66" spans="1:5" x14ac:dyDescent="0.3">
      <c r="A66" s="10" t="s">
        <v>687</v>
      </c>
      <c r="B66" s="10" t="s">
        <v>688</v>
      </c>
      <c r="C66" s="10" t="s">
        <v>689</v>
      </c>
      <c r="D66" s="10" t="s">
        <v>690</v>
      </c>
      <c r="E66" s="1">
        <v>80</v>
      </c>
    </row>
    <row r="67" spans="1:5" x14ac:dyDescent="0.3">
      <c r="A67" s="10" t="s">
        <v>691</v>
      </c>
      <c r="B67" s="10" t="s">
        <v>692</v>
      </c>
      <c r="C67" s="10" t="s">
        <v>694</v>
      </c>
      <c r="D67" s="10" t="s">
        <v>693</v>
      </c>
      <c r="E67" s="1">
        <v>30</v>
      </c>
    </row>
    <row r="68" spans="1:5" x14ac:dyDescent="0.3">
      <c r="A68" s="10" t="s">
        <v>695</v>
      </c>
      <c r="B68" s="10" t="s">
        <v>696</v>
      </c>
      <c r="C68" s="10" t="s">
        <v>697</v>
      </c>
      <c r="D68" s="10" t="s">
        <v>698</v>
      </c>
      <c r="E68" s="1">
        <v>10</v>
      </c>
    </row>
    <row r="69" spans="1:5" x14ac:dyDescent="0.3">
      <c r="A69" s="10" t="s">
        <v>699</v>
      </c>
      <c r="B69" s="10" t="s">
        <v>701</v>
      </c>
      <c r="C69" s="10" t="s">
        <v>700</v>
      </c>
      <c r="D69" s="10" t="s">
        <v>702</v>
      </c>
      <c r="E69" s="1">
        <v>20</v>
      </c>
    </row>
    <row r="70" spans="1:5" x14ac:dyDescent="0.3">
      <c r="A70" s="10" t="s">
        <v>703</v>
      </c>
      <c r="B70" s="10" t="s">
        <v>704</v>
      </c>
      <c r="C70" s="10" t="s">
        <v>706</v>
      </c>
      <c r="D70" s="10" t="s">
        <v>705</v>
      </c>
      <c r="E70" s="1">
        <v>40</v>
      </c>
    </row>
    <row r="71" spans="1:5" x14ac:dyDescent="0.3">
      <c r="A71" s="10" t="s">
        <v>707</v>
      </c>
      <c r="B71" s="10" t="s">
        <v>708</v>
      </c>
      <c r="C71" s="10" t="s">
        <v>706</v>
      </c>
      <c r="D71" s="10" t="s">
        <v>705</v>
      </c>
      <c r="E71" s="1">
        <v>40</v>
      </c>
    </row>
    <row r="72" spans="1:5" x14ac:dyDescent="0.3">
      <c r="A72" s="10" t="s">
        <v>709</v>
      </c>
      <c r="B72" s="10" t="s">
        <v>710</v>
      </c>
      <c r="C72" s="10" t="s">
        <v>711</v>
      </c>
      <c r="D72" s="10" t="s">
        <v>705</v>
      </c>
      <c r="E72" s="1">
        <v>25</v>
      </c>
    </row>
    <row r="73" spans="1:5" x14ac:dyDescent="0.3">
      <c r="A73" s="10" t="s">
        <v>712</v>
      </c>
      <c r="B73" s="10" t="s">
        <v>713</v>
      </c>
      <c r="C73" s="10" t="s">
        <v>715</v>
      </c>
      <c r="D73" s="10" t="s">
        <v>714</v>
      </c>
      <c r="E73" s="1">
        <v>40</v>
      </c>
    </row>
    <row r="74" spans="1:5" x14ac:dyDescent="0.3">
      <c r="A74" s="10" t="s">
        <v>716</v>
      </c>
      <c r="B74" s="10" t="s">
        <v>717</v>
      </c>
      <c r="C74" s="10" t="s">
        <v>718</v>
      </c>
      <c r="D74" s="10" t="s">
        <v>719</v>
      </c>
      <c r="E74" s="1">
        <v>10</v>
      </c>
    </row>
    <row r="75" spans="1:5" x14ac:dyDescent="0.3">
      <c r="A75" s="10" t="s">
        <v>721</v>
      </c>
      <c r="B75" s="10" t="s">
        <v>720</v>
      </c>
      <c r="C75" s="10" t="s">
        <v>706</v>
      </c>
      <c r="D75" s="10" t="s">
        <v>705</v>
      </c>
      <c r="E75" s="1">
        <v>30</v>
      </c>
    </row>
    <row r="76" spans="1:5" x14ac:dyDescent="0.3">
      <c r="A76" s="10" t="s">
        <v>722</v>
      </c>
      <c r="B76" s="10" t="s">
        <v>723</v>
      </c>
      <c r="C76" s="10" t="s">
        <v>724</v>
      </c>
      <c r="D76" s="10" t="s">
        <v>705</v>
      </c>
      <c r="E76" s="1">
        <v>30</v>
      </c>
    </row>
    <row r="77" spans="1:5" x14ac:dyDescent="0.3">
      <c r="A77" s="10" t="s">
        <v>725</v>
      </c>
      <c r="B77" s="10" t="s">
        <v>671</v>
      </c>
      <c r="C77" s="10" t="s">
        <v>726</v>
      </c>
      <c r="D77" s="10" t="s">
        <v>727</v>
      </c>
      <c r="E77" s="1">
        <v>40</v>
      </c>
    </row>
    <row r="78" spans="1:5" x14ac:dyDescent="0.3">
      <c r="A78" s="10" t="s">
        <v>730</v>
      </c>
      <c r="B78" s="10" t="s">
        <v>728</v>
      </c>
      <c r="C78" s="10" t="s">
        <v>729</v>
      </c>
      <c r="E78" s="1">
        <v>70</v>
      </c>
    </row>
  </sheetData>
  <autoFilter ref="A1:F56" xr:uid="{C053631F-6A69-445C-9893-8B5DB050FD36}">
    <sortState xmlns:xlrd2="http://schemas.microsoft.com/office/spreadsheetml/2017/richdata2" ref="A2:F47">
      <sortCondition ref="F1:F56"/>
    </sortState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AA0C-038A-48F8-B6D0-972FA3579761}">
  <dimension ref="A1:E19"/>
  <sheetViews>
    <sheetView zoomScale="88" zoomScaleNormal="88" workbookViewId="0">
      <selection activeCell="B4" sqref="B4"/>
    </sheetView>
  </sheetViews>
  <sheetFormatPr defaultRowHeight="14.4" x14ac:dyDescent="0.3"/>
  <cols>
    <col min="1" max="1" width="34" customWidth="1"/>
    <col min="2" max="2" width="38.88671875" customWidth="1"/>
    <col min="3" max="3" width="14" customWidth="1"/>
    <col min="4" max="4" width="8.88671875" style="1"/>
  </cols>
  <sheetData>
    <row r="1" spans="1:5" x14ac:dyDescent="0.3">
      <c r="A1" s="2" t="s">
        <v>174</v>
      </c>
      <c r="B1" s="2" t="s">
        <v>175</v>
      </c>
      <c r="C1" s="2" t="s">
        <v>177</v>
      </c>
      <c r="D1" s="3" t="s">
        <v>179</v>
      </c>
      <c r="E1" s="2" t="s">
        <v>186</v>
      </c>
    </row>
    <row r="2" spans="1:5" x14ac:dyDescent="0.3">
      <c r="A2" t="s">
        <v>204</v>
      </c>
      <c r="B2" t="s">
        <v>184</v>
      </c>
      <c r="C2" t="s">
        <v>194</v>
      </c>
      <c r="D2" s="1">
        <v>80</v>
      </c>
      <c r="E2" t="s">
        <v>187</v>
      </c>
    </row>
    <row r="3" spans="1:5" x14ac:dyDescent="0.3">
      <c r="A3" t="s">
        <v>205</v>
      </c>
      <c r="B3" t="s">
        <v>184</v>
      </c>
      <c r="C3" t="s">
        <v>196</v>
      </c>
      <c r="D3" s="1">
        <v>10</v>
      </c>
      <c r="E3" t="s">
        <v>187</v>
      </c>
    </row>
    <row r="4" spans="1:5" x14ac:dyDescent="0.3">
      <c r="A4" t="s">
        <v>189</v>
      </c>
      <c r="B4" t="s">
        <v>184</v>
      </c>
      <c r="C4" t="s">
        <v>190</v>
      </c>
      <c r="D4" s="1">
        <v>10</v>
      </c>
      <c r="E4" t="s">
        <v>187</v>
      </c>
    </row>
    <row r="5" spans="1:5" x14ac:dyDescent="0.3">
      <c r="A5" t="s">
        <v>210</v>
      </c>
      <c r="B5" t="s">
        <v>184</v>
      </c>
      <c r="C5" t="s">
        <v>190</v>
      </c>
      <c r="D5" s="1">
        <v>25</v>
      </c>
      <c r="E5" t="s">
        <v>187</v>
      </c>
    </row>
    <row r="6" spans="1:5" x14ac:dyDescent="0.3">
      <c r="A6" t="s">
        <v>193</v>
      </c>
      <c r="B6" t="s">
        <v>184</v>
      </c>
      <c r="C6" t="s">
        <v>194</v>
      </c>
      <c r="D6" s="1">
        <v>25</v>
      </c>
      <c r="E6" t="s">
        <v>187</v>
      </c>
    </row>
    <row r="7" spans="1:5" x14ac:dyDescent="0.3">
      <c r="A7" t="s">
        <v>197</v>
      </c>
      <c r="B7" t="s">
        <v>184</v>
      </c>
      <c r="C7" t="s">
        <v>194</v>
      </c>
      <c r="D7" s="1">
        <v>25</v>
      </c>
      <c r="E7" t="s">
        <v>187</v>
      </c>
    </row>
    <row r="8" spans="1:5" x14ac:dyDescent="0.3">
      <c r="A8" t="s">
        <v>192</v>
      </c>
      <c r="B8" t="s">
        <v>184</v>
      </c>
      <c r="C8" t="s">
        <v>185</v>
      </c>
      <c r="D8" s="1">
        <v>10</v>
      </c>
      <c r="E8" t="s">
        <v>187</v>
      </c>
    </row>
    <row r="9" spans="1:5" x14ac:dyDescent="0.3">
      <c r="A9" t="s">
        <v>188</v>
      </c>
      <c r="B9" t="s">
        <v>184</v>
      </c>
      <c r="C9" t="s">
        <v>185</v>
      </c>
      <c r="D9" s="1">
        <v>10</v>
      </c>
      <c r="E9" t="s">
        <v>187</v>
      </c>
    </row>
    <row r="10" spans="1:5" x14ac:dyDescent="0.3">
      <c r="A10" t="s">
        <v>183</v>
      </c>
      <c r="B10" t="s">
        <v>184</v>
      </c>
      <c r="C10" t="s">
        <v>185</v>
      </c>
      <c r="D10" s="1">
        <v>10</v>
      </c>
      <c r="E10" t="s">
        <v>187</v>
      </c>
    </row>
    <row r="11" spans="1:5" x14ac:dyDescent="0.3">
      <c r="A11" t="s">
        <v>191</v>
      </c>
      <c r="B11" t="s">
        <v>184</v>
      </c>
      <c r="C11" t="s">
        <v>185</v>
      </c>
      <c r="D11" s="1">
        <v>10</v>
      </c>
      <c r="E11" t="s">
        <v>187</v>
      </c>
    </row>
    <row r="12" spans="1:5" x14ac:dyDescent="0.3">
      <c r="A12" t="s">
        <v>206</v>
      </c>
      <c r="B12" t="s">
        <v>184</v>
      </c>
      <c r="C12" t="s">
        <v>207</v>
      </c>
      <c r="D12" s="1">
        <v>10</v>
      </c>
      <c r="E12" t="s">
        <v>187</v>
      </c>
    </row>
    <row r="13" spans="1:5" x14ac:dyDescent="0.3">
      <c r="A13" t="s">
        <v>208</v>
      </c>
      <c r="B13" t="s">
        <v>184</v>
      </c>
      <c r="C13" t="s">
        <v>194</v>
      </c>
      <c r="D13" s="1">
        <v>25</v>
      </c>
      <c r="E13" t="s">
        <v>187</v>
      </c>
    </row>
    <row r="14" spans="1:5" x14ac:dyDescent="0.3">
      <c r="A14" t="s">
        <v>195</v>
      </c>
      <c r="B14" t="s">
        <v>184</v>
      </c>
      <c r="C14" t="s">
        <v>196</v>
      </c>
      <c r="D14" s="1">
        <v>25</v>
      </c>
      <c r="E14" t="s">
        <v>187</v>
      </c>
    </row>
    <row r="15" spans="1:5" x14ac:dyDescent="0.3">
      <c r="A15" t="s">
        <v>203</v>
      </c>
      <c r="B15" t="s">
        <v>184</v>
      </c>
      <c r="C15" t="s">
        <v>196</v>
      </c>
      <c r="D15" s="1">
        <v>40</v>
      </c>
      <c r="E15" t="s">
        <v>187</v>
      </c>
    </row>
    <row r="16" spans="1:5" x14ac:dyDescent="0.3">
      <c r="A16" t="s">
        <v>201</v>
      </c>
      <c r="B16" t="s">
        <v>184</v>
      </c>
      <c r="C16" t="s">
        <v>198</v>
      </c>
      <c r="D16" s="1">
        <v>40</v>
      </c>
      <c r="E16" t="s">
        <v>187</v>
      </c>
    </row>
    <row r="17" spans="1:5" x14ac:dyDescent="0.3">
      <c r="A17" t="s">
        <v>202</v>
      </c>
      <c r="B17" t="s">
        <v>184</v>
      </c>
      <c r="C17" t="s">
        <v>198</v>
      </c>
      <c r="D17" s="1">
        <v>40</v>
      </c>
      <c r="E17" t="s">
        <v>187</v>
      </c>
    </row>
    <row r="18" spans="1:5" x14ac:dyDescent="0.3">
      <c r="A18" t="s">
        <v>209</v>
      </c>
      <c r="B18" t="s">
        <v>184</v>
      </c>
      <c r="C18" t="s">
        <v>194</v>
      </c>
      <c r="D18" s="1">
        <v>10</v>
      </c>
      <c r="E18" t="s">
        <v>187</v>
      </c>
    </row>
    <row r="19" spans="1:5" x14ac:dyDescent="0.3">
      <c r="A19" t="s">
        <v>199</v>
      </c>
      <c r="B19" t="s">
        <v>184</v>
      </c>
      <c r="C19" t="s">
        <v>200</v>
      </c>
      <c r="D19" s="1">
        <v>40</v>
      </c>
      <c r="E19" t="s">
        <v>187</v>
      </c>
    </row>
  </sheetData>
  <autoFilter ref="A1:D56" xr:uid="{C053631F-6A69-445C-9893-8B5DB050FD36}">
    <sortState xmlns:xlrd2="http://schemas.microsoft.com/office/spreadsheetml/2017/richdata2" ref="A2:D19">
      <sortCondition ref="A1:A56"/>
    </sortState>
  </autoFilter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2C49-D5B6-4ACB-A48B-FE743B5FF5A3}">
  <dimension ref="A1:F51"/>
  <sheetViews>
    <sheetView topLeftCell="A33" zoomScale="88" zoomScaleNormal="88" workbookViewId="0">
      <selection activeCell="B54" sqref="B54"/>
    </sheetView>
  </sheetViews>
  <sheetFormatPr defaultRowHeight="14.4" x14ac:dyDescent="0.3"/>
  <cols>
    <col min="1" max="2" width="34" customWidth="1"/>
    <col min="3" max="3" width="57.88671875" customWidth="1"/>
    <col min="4" max="4" width="14" customWidth="1"/>
    <col min="5" max="5" width="14" style="7" customWidth="1"/>
    <col min="6" max="6" width="11.33203125" style="1" customWidth="1"/>
  </cols>
  <sheetData>
    <row r="1" spans="1:6" x14ac:dyDescent="0.3">
      <c r="A1" s="2" t="s">
        <v>389</v>
      </c>
      <c r="B1" s="2" t="s">
        <v>434</v>
      </c>
      <c r="C1" s="2" t="s">
        <v>175</v>
      </c>
      <c r="D1" s="2" t="s">
        <v>177</v>
      </c>
      <c r="E1" s="6" t="s">
        <v>539</v>
      </c>
      <c r="F1" s="3" t="s">
        <v>179</v>
      </c>
    </row>
    <row r="2" spans="1:6" x14ac:dyDescent="0.3">
      <c r="A2" t="s">
        <v>470</v>
      </c>
      <c r="B2" t="s">
        <v>471</v>
      </c>
      <c r="C2" t="s">
        <v>472</v>
      </c>
      <c r="D2" t="s">
        <v>473</v>
      </c>
      <c r="E2" s="7">
        <v>16</v>
      </c>
      <c r="F2" s="1">
        <v>20</v>
      </c>
    </row>
    <row r="3" spans="1:6" x14ac:dyDescent="0.3">
      <c r="A3" t="s">
        <v>475</v>
      </c>
      <c r="B3" t="s">
        <v>474</v>
      </c>
      <c r="C3" t="s">
        <v>476</v>
      </c>
      <c r="D3" t="s">
        <v>477</v>
      </c>
      <c r="E3" s="7" t="s">
        <v>540</v>
      </c>
      <c r="F3" s="1">
        <v>40</v>
      </c>
    </row>
    <row r="4" spans="1:6" x14ac:dyDescent="0.3">
      <c r="A4" t="s">
        <v>478</v>
      </c>
      <c r="B4" t="s">
        <v>479</v>
      </c>
      <c r="C4" t="s">
        <v>480</v>
      </c>
      <c r="D4" t="s">
        <v>473</v>
      </c>
      <c r="E4" s="7">
        <v>16</v>
      </c>
      <c r="F4" s="1">
        <v>50</v>
      </c>
    </row>
    <row r="5" spans="1:6" x14ac:dyDescent="0.3">
      <c r="A5" t="s">
        <v>482</v>
      </c>
      <c r="B5" t="s">
        <v>481</v>
      </c>
      <c r="C5" t="s">
        <v>483</v>
      </c>
      <c r="D5" t="s">
        <v>484</v>
      </c>
      <c r="E5" s="7" t="s">
        <v>540</v>
      </c>
      <c r="F5" s="1">
        <v>60</v>
      </c>
    </row>
    <row r="6" spans="1:6" x14ac:dyDescent="0.3">
      <c r="A6" t="s">
        <v>485</v>
      </c>
      <c r="B6" t="s">
        <v>486</v>
      </c>
      <c r="C6" t="s">
        <v>487</v>
      </c>
      <c r="D6" t="s">
        <v>488</v>
      </c>
      <c r="E6" s="7">
        <v>13</v>
      </c>
      <c r="F6" s="1">
        <v>20</v>
      </c>
    </row>
    <row r="7" spans="1:6" x14ac:dyDescent="0.3">
      <c r="A7" t="s">
        <v>489</v>
      </c>
      <c r="B7" t="s">
        <v>490</v>
      </c>
      <c r="C7" t="s">
        <v>491</v>
      </c>
      <c r="D7" t="s">
        <v>488</v>
      </c>
      <c r="E7" s="7">
        <v>12</v>
      </c>
      <c r="F7" s="1">
        <v>20</v>
      </c>
    </row>
    <row r="8" spans="1:6" x14ac:dyDescent="0.3">
      <c r="A8" t="s">
        <v>492</v>
      </c>
      <c r="B8" t="s">
        <v>493</v>
      </c>
      <c r="C8" t="s">
        <v>494</v>
      </c>
      <c r="D8" t="s">
        <v>495</v>
      </c>
      <c r="E8" s="7">
        <v>13</v>
      </c>
      <c r="F8" s="1">
        <v>20</v>
      </c>
    </row>
    <row r="9" spans="1:6" x14ac:dyDescent="0.3">
      <c r="A9" t="s">
        <v>496</v>
      </c>
      <c r="B9" t="s">
        <v>497</v>
      </c>
      <c r="C9" t="s">
        <v>498</v>
      </c>
      <c r="D9" t="s">
        <v>495</v>
      </c>
      <c r="E9" s="7">
        <v>9</v>
      </c>
      <c r="F9" s="1">
        <v>20</v>
      </c>
    </row>
    <row r="10" spans="1:6" x14ac:dyDescent="0.3">
      <c r="A10" t="s">
        <v>499</v>
      </c>
      <c r="B10" t="s">
        <v>500</v>
      </c>
      <c r="C10" t="s">
        <v>501</v>
      </c>
      <c r="D10" t="s">
        <v>502</v>
      </c>
      <c r="E10" s="7">
        <v>16</v>
      </c>
      <c r="F10" s="1">
        <v>20</v>
      </c>
    </row>
    <row r="11" spans="1:6" x14ac:dyDescent="0.3">
      <c r="A11" t="s">
        <v>506</v>
      </c>
      <c r="B11" t="s">
        <v>503</v>
      </c>
      <c r="C11" t="s">
        <v>504</v>
      </c>
      <c r="D11" t="s">
        <v>505</v>
      </c>
      <c r="E11" s="7" t="s">
        <v>540</v>
      </c>
      <c r="F11" s="1">
        <v>30</v>
      </c>
    </row>
    <row r="12" spans="1:6" x14ac:dyDescent="0.3">
      <c r="A12" t="s">
        <v>507</v>
      </c>
      <c r="B12" t="s">
        <v>508</v>
      </c>
      <c r="C12" t="s">
        <v>509</v>
      </c>
      <c r="D12" t="s">
        <v>505</v>
      </c>
      <c r="E12" s="7" t="s">
        <v>540</v>
      </c>
      <c r="F12" s="1">
        <v>30</v>
      </c>
    </row>
    <row r="13" spans="1:6" x14ac:dyDescent="0.3">
      <c r="A13" t="s">
        <v>510</v>
      </c>
      <c r="B13" t="s">
        <v>511</v>
      </c>
      <c r="C13" t="s">
        <v>512</v>
      </c>
      <c r="D13" t="s">
        <v>495</v>
      </c>
      <c r="E13" s="7">
        <v>10</v>
      </c>
      <c r="F13" s="1">
        <v>40</v>
      </c>
    </row>
    <row r="14" spans="1:6" x14ac:dyDescent="0.3">
      <c r="A14" t="s">
        <v>515</v>
      </c>
      <c r="B14" t="s">
        <v>513</v>
      </c>
      <c r="C14" t="s">
        <v>514</v>
      </c>
      <c r="D14" t="s">
        <v>502</v>
      </c>
      <c r="E14" s="7">
        <v>14</v>
      </c>
      <c r="F14" s="1">
        <v>40</v>
      </c>
    </row>
    <row r="15" spans="1:6" x14ac:dyDescent="0.3">
      <c r="A15" t="s">
        <v>518</v>
      </c>
      <c r="B15" t="s">
        <v>516</v>
      </c>
      <c r="C15" t="s">
        <v>519</v>
      </c>
      <c r="D15" t="s">
        <v>517</v>
      </c>
      <c r="E15" s="7" t="s">
        <v>540</v>
      </c>
      <c r="F15" s="1">
        <v>30</v>
      </c>
    </row>
    <row r="16" spans="1:6" x14ac:dyDescent="0.3">
      <c r="A16" t="s">
        <v>523</v>
      </c>
      <c r="B16" t="s">
        <v>522</v>
      </c>
      <c r="C16" t="s">
        <v>521</v>
      </c>
      <c r="D16" t="s">
        <v>520</v>
      </c>
      <c r="E16" s="7">
        <v>38</v>
      </c>
      <c r="F16" s="1">
        <v>40</v>
      </c>
    </row>
    <row r="17" spans="1:6" x14ac:dyDescent="0.3">
      <c r="A17" t="s">
        <v>526</v>
      </c>
      <c r="B17" t="s">
        <v>524</v>
      </c>
      <c r="C17" t="s">
        <v>525</v>
      </c>
      <c r="D17" t="s">
        <v>505</v>
      </c>
      <c r="E17" s="7">
        <v>40</v>
      </c>
      <c r="F17" s="1">
        <v>30</v>
      </c>
    </row>
    <row r="18" spans="1:6" x14ac:dyDescent="0.3">
      <c r="A18" t="s">
        <v>530</v>
      </c>
      <c r="B18" t="s">
        <v>527</v>
      </c>
      <c r="C18" t="s">
        <v>528</v>
      </c>
      <c r="D18" t="s">
        <v>529</v>
      </c>
      <c r="E18" s="7" t="s">
        <v>540</v>
      </c>
      <c r="F18" s="1">
        <v>40</v>
      </c>
    </row>
    <row r="19" spans="1:6" x14ac:dyDescent="0.3">
      <c r="A19" t="s">
        <v>534</v>
      </c>
      <c r="B19" t="s">
        <v>531</v>
      </c>
      <c r="C19" t="s">
        <v>533</v>
      </c>
      <c r="D19" t="s">
        <v>532</v>
      </c>
      <c r="E19" s="7">
        <v>6</v>
      </c>
      <c r="F19" s="1">
        <v>40</v>
      </c>
    </row>
    <row r="20" spans="1:6" x14ac:dyDescent="0.3">
      <c r="A20" t="s">
        <v>537</v>
      </c>
      <c r="B20" t="s">
        <v>535</v>
      </c>
      <c r="C20" t="s">
        <v>536</v>
      </c>
      <c r="D20" t="s">
        <v>538</v>
      </c>
      <c r="E20" s="7">
        <v>10</v>
      </c>
      <c r="F20" s="1">
        <v>40</v>
      </c>
    </row>
    <row r="21" spans="1:6" x14ac:dyDescent="0.3">
      <c r="A21" t="s">
        <v>545</v>
      </c>
      <c r="B21" t="s">
        <v>544</v>
      </c>
      <c r="C21" t="s">
        <v>541</v>
      </c>
      <c r="D21" t="s">
        <v>542</v>
      </c>
      <c r="E21" s="7" t="s">
        <v>543</v>
      </c>
      <c r="F21" s="1">
        <v>40</v>
      </c>
    </row>
    <row r="22" spans="1:6" x14ac:dyDescent="0.3">
      <c r="A22" t="s">
        <v>547</v>
      </c>
      <c r="B22" t="s">
        <v>546</v>
      </c>
      <c r="C22" t="s">
        <v>549</v>
      </c>
      <c r="D22" t="s">
        <v>538</v>
      </c>
      <c r="E22" s="7" t="s">
        <v>548</v>
      </c>
      <c r="F22" s="1">
        <v>25</v>
      </c>
    </row>
    <row r="23" spans="1:6" x14ac:dyDescent="0.3">
      <c r="A23" t="s">
        <v>552</v>
      </c>
      <c r="B23" t="s">
        <v>550</v>
      </c>
      <c r="C23" t="s">
        <v>551</v>
      </c>
      <c r="E23" s="7" t="s">
        <v>540</v>
      </c>
      <c r="F23" s="1">
        <v>70</v>
      </c>
    </row>
    <row r="24" spans="1:6" x14ac:dyDescent="0.3">
      <c r="A24" t="s">
        <v>553</v>
      </c>
      <c r="B24" t="s">
        <v>554</v>
      </c>
      <c r="C24" t="s">
        <v>556</v>
      </c>
      <c r="D24" t="s">
        <v>555</v>
      </c>
      <c r="E24" s="7">
        <v>8</v>
      </c>
      <c r="F24" s="1">
        <v>90</v>
      </c>
    </row>
    <row r="25" spans="1:6" x14ac:dyDescent="0.3">
      <c r="A25" t="s">
        <v>557</v>
      </c>
      <c r="B25" t="s">
        <v>558</v>
      </c>
      <c r="C25" t="s">
        <v>559</v>
      </c>
      <c r="D25" t="s">
        <v>538</v>
      </c>
      <c r="E25" s="7" t="s">
        <v>560</v>
      </c>
      <c r="F25" s="1">
        <v>40</v>
      </c>
    </row>
    <row r="26" spans="1:6" x14ac:dyDescent="0.3">
      <c r="A26" t="s">
        <v>561</v>
      </c>
      <c r="B26" t="s">
        <v>562</v>
      </c>
      <c r="C26" t="s">
        <v>563</v>
      </c>
      <c r="D26" t="s">
        <v>538</v>
      </c>
      <c r="E26" s="7" t="s">
        <v>560</v>
      </c>
      <c r="F26" s="1">
        <v>40</v>
      </c>
    </row>
    <row r="27" spans="1:6" x14ac:dyDescent="0.3">
      <c r="A27" t="s">
        <v>567</v>
      </c>
      <c r="B27" t="s">
        <v>564</v>
      </c>
      <c r="C27" t="s">
        <v>565</v>
      </c>
      <c r="D27" t="s">
        <v>566</v>
      </c>
      <c r="E27" s="7">
        <v>36</v>
      </c>
      <c r="F27" s="1">
        <v>200</v>
      </c>
    </row>
    <row r="28" spans="1:6" x14ac:dyDescent="0.3">
      <c r="A28" t="s">
        <v>569</v>
      </c>
      <c r="B28" t="s">
        <v>568</v>
      </c>
      <c r="C28" t="s">
        <v>571</v>
      </c>
      <c r="D28" t="s">
        <v>570</v>
      </c>
      <c r="E28" s="7">
        <v>35</v>
      </c>
      <c r="F28" s="1">
        <v>70</v>
      </c>
    </row>
    <row r="29" spans="1:6" x14ac:dyDescent="0.3">
      <c r="A29" t="s">
        <v>577</v>
      </c>
      <c r="B29" t="s">
        <v>578</v>
      </c>
      <c r="C29" s="8" t="s">
        <v>576</v>
      </c>
      <c r="D29" t="s">
        <v>495</v>
      </c>
      <c r="E29" s="7" t="s">
        <v>540</v>
      </c>
      <c r="F29" s="1">
        <v>90</v>
      </c>
    </row>
    <row r="30" spans="1:6" x14ac:dyDescent="0.3">
      <c r="A30" t="s">
        <v>624</v>
      </c>
      <c r="B30" t="s">
        <v>625</v>
      </c>
      <c r="C30" t="s">
        <v>626</v>
      </c>
      <c r="D30" t="s">
        <v>627</v>
      </c>
      <c r="E30" s="7" t="s">
        <v>540</v>
      </c>
      <c r="F30" s="1">
        <v>70</v>
      </c>
    </row>
    <row r="31" spans="1:6" x14ac:dyDescent="0.3">
      <c r="A31" t="s">
        <v>628</v>
      </c>
      <c r="B31" t="s">
        <v>629</v>
      </c>
      <c r="C31" t="s">
        <v>630</v>
      </c>
      <c r="D31" t="s">
        <v>631</v>
      </c>
      <c r="E31" s="7" t="s">
        <v>540</v>
      </c>
      <c r="F31" s="1">
        <v>30</v>
      </c>
    </row>
    <row r="32" spans="1:6" x14ac:dyDescent="0.3">
      <c r="A32" t="s">
        <v>632</v>
      </c>
      <c r="B32" t="s">
        <v>634</v>
      </c>
      <c r="C32" t="s">
        <v>636</v>
      </c>
      <c r="D32" t="s">
        <v>529</v>
      </c>
      <c r="E32" s="7" t="s">
        <v>540</v>
      </c>
      <c r="F32" s="1">
        <v>40</v>
      </c>
    </row>
    <row r="33" spans="1:6" x14ac:dyDescent="0.3">
      <c r="A33" t="s">
        <v>633</v>
      </c>
      <c r="B33" t="s">
        <v>635</v>
      </c>
      <c r="C33" t="s">
        <v>637</v>
      </c>
      <c r="D33" t="s">
        <v>631</v>
      </c>
      <c r="E33" s="7" t="s">
        <v>540</v>
      </c>
      <c r="F33" s="1">
        <v>20</v>
      </c>
    </row>
    <row r="34" spans="1:6" x14ac:dyDescent="0.3">
      <c r="A34" t="s">
        <v>639</v>
      </c>
      <c r="B34" t="s">
        <v>638</v>
      </c>
      <c r="C34" t="s">
        <v>640</v>
      </c>
      <c r="D34" t="s">
        <v>641</v>
      </c>
      <c r="E34" s="7" t="s">
        <v>540</v>
      </c>
      <c r="F34" s="1">
        <v>20</v>
      </c>
    </row>
    <row r="35" spans="1:6" ht="13.2" customHeight="1" x14ac:dyDescent="0.3">
      <c r="A35" t="s">
        <v>642</v>
      </c>
      <c r="B35" t="s">
        <v>643</v>
      </c>
      <c r="C35" t="s">
        <v>643</v>
      </c>
      <c r="D35" t="s">
        <v>644</v>
      </c>
      <c r="E35" s="7" t="s">
        <v>540</v>
      </c>
      <c r="F35" s="1">
        <v>20</v>
      </c>
    </row>
    <row r="36" spans="1:6" x14ac:dyDescent="0.3">
      <c r="A36" t="s">
        <v>731</v>
      </c>
      <c r="B36" t="s">
        <v>732</v>
      </c>
      <c r="C36" t="s">
        <v>733</v>
      </c>
      <c r="D36" t="s">
        <v>734</v>
      </c>
      <c r="E36" s="7" t="s">
        <v>735</v>
      </c>
      <c r="F36" s="1">
        <v>30</v>
      </c>
    </row>
    <row r="37" spans="1:6" x14ac:dyDescent="0.3">
      <c r="A37" t="s">
        <v>736</v>
      </c>
      <c r="B37" t="s">
        <v>737</v>
      </c>
      <c r="C37" t="s">
        <v>738</v>
      </c>
      <c r="D37" t="s">
        <v>641</v>
      </c>
      <c r="E37" s="14" t="s">
        <v>540</v>
      </c>
      <c r="F37" s="15">
        <v>40</v>
      </c>
    </row>
    <row r="38" spans="1:6" x14ac:dyDescent="0.3">
      <c r="A38" t="s">
        <v>739</v>
      </c>
      <c r="B38" t="s">
        <v>740</v>
      </c>
      <c r="C38" t="s">
        <v>741</v>
      </c>
      <c r="D38" t="s">
        <v>529</v>
      </c>
      <c r="E38" s="14" t="s">
        <v>540</v>
      </c>
      <c r="F38" s="15">
        <v>50</v>
      </c>
    </row>
    <row r="39" spans="1:6" x14ac:dyDescent="0.3">
      <c r="A39" t="s">
        <v>745</v>
      </c>
      <c r="B39" t="s">
        <v>742</v>
      </c>
      <c r="C39" t="s">
        <v>746</v>
      </c>
      <c r="D39" t="s">
        <v>743</v>
      </c>
      <c r="E39" s="7" t="s">
        <v>744</v>
      </c>
      <c r="F39" s="1">
        <v>30</v>
      </c>
    </row>
    <row r="40" spans="1:6" x14ac:dyDescent="0.3">
      <c r="A40" t="s">
        <v>747</v>
      </c>
      <c r="B40" t="s">
        <v>748</v>
      </c>
      <c r="C40" t="s">
        <v>749</v>
      </c>
      <c r="D40" t="s">
        <v>538</v>
      </c>
      <c r="E40" s="7" t="s">
        <v>750</v>
      </c>
      <c r="F40" s="1">
        <v>30</v>
      </c>
    </row>
    <row r="41" spans="1:6" x14ac:dyDescent="0.3">
      <c r="A41" t="s">
        <v>752</v>
      </c>
      <c r="B41" t="s">
        <v>753</v>
      </c>
      <c r="C41" t="s">
        <v>754</v>
      </c>
      <c r="D41" t="s">
        <v>751</v>
      </c>
      <c r="E41" s="7" t="s">
        <v>540</v>
      </c>
      <c r="F41" s="1">
        <v>30</v>
      </c>
    </row>
    <row r="42" spans="1:6" x14ac:dyDescent="0.3">
      <c r="A42" t="s">
        <v>755</v>
      </c>
      <c r="B42" t="s">
        <v>756</v>
      </c>
      <c r="C42" t="s">
        <v>757</v>
      </c>
      <c r="D42" t="s">
        <v>495</v>
      </c>
      <c r="E42" s="7">
        <v>34</v>
      </c>
      <c r="F42" s="1">
        <v>50</v>
      </c>
    </row>
    <row r="43" spans="1:6" x14ac:dyDescent="0.3">
      <c r="A43" t="s">
        <v>761</v>
      </c>
      <c r="B43" t="s">
        <v>758</v>
      </c>
      <c r="C43" t="s">
        <v>759</v>
      </c>
      <c r="D43" t="s">
        <v>760</v>
      </c>
      <c r="E43" s="7" t="s">
        <v>744</v>
      </c>
      <c r="F43" s="1">
        <v>30</v>
      </c>
    </row>
    <row r="44" spans="1:6" x14ac:dyDescent="0.3">
      <c r="A44" t="s">
        <v>764</v>
      </c>
      <c r="B44" t="s">
        <v>762</v>
      </c>
      <c r="C44" t="s">
        <v>762</v>
      </c>
      <c r="D44" t="s">
        <v>763</v>
      </c>
      <c r="E44" s="7">
        <v>36</v>
      </c>
      <c r="F44" s="1">
        <v>30</v>
      </c>
    </row>
    <row r="45" spans="1:6" x14ac:dyDescent="0.3">
      <c r="A45" t="s">
        <v>767</v>
      </c>
      <c r="B45" t="s">
        <v>765</v>
      </c>
      <c r="C45" t="s">
        <v>766</v>
      </c>
      <c r="D45" t="s">
        <v>751</v>
      </c>
      <c r="E45" s="7" t="s">
        <v>540</v>
      </c>
      <c r="F45" s="1">
        <v>50</v>
      </c>
    </row>
    <row r="46" spans="1:6" x14ac:dyDescent="0.3">
      <c r="A46" t="s">
        <v>771</v>
      </c>
      <c r="B46" t="s">
        <v>768</v>
      </c>
      <c r="C46" t="s">
        <v>769</v>
      </c>
      <c r="D46" t="s">
        <v>770</v>
      </c>
      <c r="E46" s="7" t="s">
        <v>540</v>
      </c>
      <c r="F46" s="1">
        <v>40</v>
      </c>
    </row>
    <row r="47" spans="1:6" x14ac:dyDescent="0.3">
      <c r="A47" t="s">
        <v>774</v>
      </c>
      <c r="B47" t="s">
        <v>772</v>
      </c>
      <c r="C47" t="s">
        <v>773</v>
      </c>
      <c r="D47" t="s">
        <v>775</v>
      </c>
      <c r="E47" s="7" t="s">
        <v>744</v>
      </c>
      <c r="F47" s="1">
        <v>20</v>
      </c>
    </row>
    <row r="48" spans="1:6" x14ac:dyDescent="0.3">
      <c r="A48" t="s">
        <v>779</v>
      </c>
      <c r="B48" t="s">
        <v>776</v>
      </c>
      <c r="C48" t="s">
        <v>777</v>
      </c>
      <c r="D48" t="s">
        <v>778</v>
      </c>
      <c r="E48" s="7" t="s">
        <v>540</v>
      </c>
      <c r="F48" s="1">
        <v>30</v>
      </c>
    </row>
    <row r="49" spans="1:6" x14ac:dyDescent="0.3">
      <c r="A49" t="s">
        <v>780</v>
      </c>
      <c r="B49" t="s">
        <v>772</v>
      </c>
      <c r="C49" t="s">
        <v>781</v>
      </c>
      <c r="D49" t="s">
        <v>782</v>
      </c>
      <c r="E49" s="7" t="s">
        <v>540</v>
      </c>
      <c r="F49" s="1">
        <v>30</v>
      </c>
    </row>
    <row r="50" spans="1:6" x14ac:dyDescent="0.3">
      <c r="A50" t="s">
        <v>785</v>
      </c>
      <c r="B50" t="s">
        <v>783</v>
      </c>
      <c r="C50" t="s">
        <v>784</v>
      </c>
      <c r="D50" t="s">
        <v>517</v>
      </c>
      <c r="E50" s="7">
        <v>40</v>
      </c>
      <c r="F50" s="1">
        <v>40</v>
      </c>
    </row>
    <row r="51" spans="1:6" x14ac:dyDescent="0.3">
      <c r="A51" t="s">
        <v>788</v>
      </c>
      <c r="B51" t="s">
        <v>786</v>
      </c>
      <c r="C51" t="s">
        <v>787</v>
      </c>
      <c r="D51" t="s">
        <v>505</v>
      </c>
      <c r="E51" s="7">
        <v>40</v>
      </c>
      <c r="F51" s="1">
        <v>40</v>
      </c>
    </row>
  </sheetData>
  <autoFilter ref="A1:F60" xr:uid="{C053631F-6A69-445C-9893-8B5DB050FD36}">
    <sortState xmlns:xlrd2="http://schemas.microsoft.com/office/spreadsheetml/2017/richdata2" ref="A2:F40">
      <sortCondition ref="A1:A60"/>
    </sortState>
  </autoFilter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46-A9BF-41D0-8F4D-9C798F745F79}">
  <dimension ref="A1:G117"/>
  <sheetViews>
    <sheetView zoomScale="88" zoomScaleNormal="88" workbookViewId="0">
      <selection activeCell="H11" sqref="H11"/>
    </sheetView>
  </sheetViews>
  <sheetFormatPr defaultRowHeight="14.4" x14ac:dyDescent="0.3"/>
  <cols>
    <col min="1" max="1" width="12.88671875" bestFit="1" customWidth="1"/>
    <col min="2" max="2" width="25.109375" customWidth="1"/>
    <col min="3" max="3" width="38.88671875" hidden="1" customWidth="1"/>
    <col min="4" max="4" width="16.77734375" customWidth="1"/>
    <col min="5" max="5" width="14" hidden="1" customWidth="1"/>
    <col min="6" max="6" width="14" style="1" customWidth="1"/>
    <col min="7" max="7" width="12.21875" style="1" customWidth="1"/>
  </cols>
  <sheetData>
    <row r="1" spans="1:7" x14ac:dyDescent="0.3">
      <c r="A1" s="2" t="s">
        <v>389</v>
      </c>
      <c r="B1" s="2" t="s">
        <v>434</v>
      </c>
      <c r="C1" s="2" t="s">
        <v>175</v>
      </c>
      <c r="D1" s="2" t="s">
        <v>177</v>
      </c>
      <c r="E1" s="3" t="s">
        <v>178</v>
      </c>
      <c r="F1" s="3" t="s">
        <v>179</v>
      </c>
      <c r="G1"/>
    </row>
    <row r="2" spans="1:7" s="16" customFormat="1" ht="15" customHeight="1" x14ac:dyDescent="0.3">
      <c r="B2" s="16" t="s">
        <v>789</v>
      </c>
      <c r="C2" s="17" t="s">
        <v>805</v>
      </c>
      <c r="D2" s="16" t="s">
        <v>790</v>
      </c>
      <c r="E2" s="16">
        <v>102.59</v>
      </c>
      <c r="F2" s="15">
        <v>100</v>
      </c>
      <c r="G2" s="16" t="s">
        <v>791</v>
      </c>
    </row>
    <row r="3" spans="1:7" s="16" customFormat="1" x14ac:dyDescent="0.3">
      <c r="B3" s="16" t="s">
        <v>793</v>
      </c>
      <c r="C3" s="16" t="s">
        <v>794</v>
      </c>
      <c r="D3" s="16" t="s">
        <v>22</v>
      </c>
      <c r="E3" s="16">
        <v>799</v>
      </c>
      <c r="F3" s="15">
        <v>400</v>
      </c>
      <c r="G3" s="15"/>
    </row>
    <row r="4" spans="1:7" s="16" customFormat="1" x14ac:dyDescent="0.3">
      <c r="B4" s="16" t="s">
        <v>796</v>
      </c>
      <c r="F4" s="15">
        <v>1800</v>
      </c>
      <c r="G4" s="15"/>
    </row>
    <row r="5" spans="1:7" s="16" customFormat="1" x14ac:dyDescent="0.3">
      <c r="B5" s="16" t="s">
        <v>797</v>
      </c>
      <c r="C5" s="16" t="s">
        <v>804</v>
      </c>
      <c r="D5" s="16" t="s">
        <v>37</v>
      </c>
      <c r="E5" s="16">
        <v>2700</v>
      </c>
      <c r="F5" s="15">
        <v>700</v>
      </c>
      <c r="G5" s="15"/>
    </row>
    <row r="6" spans="1:7" s="16" customFormat="1" x14ac:dyDescent="0.3">
      <c r="B6" s="16" t="s">
        <v>799</v>
      </c>
      <c r="C6" s="16" t="s">
        <v>799</v>
      </c>
      <c r="D6" s="16" t="s">
        <v>68</v>
      </c>
      <c r="E6" s="16">
        <v>390</v>
      </c>
      <c r="F6" s="15">
        <v>150</v>
      </c>
      <c r="G6" s="15"/>
    </row>
    <row r="7" spans="1:7" s="16" customFormat="1" x14ac:dyDescent="0.3">
      <c r="B7" s="16" t="s">
        <v>9</v>
      </c>
      <c r="D7" s="16" t="s">
        <v>12</v>
      </c>
      <c r="E7" s="16">
        <v>209</v>
      </c>
      <c r="F7" s="15">
        <v>70</v>
      </c>
      <c r="G7" s="15"/>
    </row>
    <row r="8" spans="1:7" s="16" customFormat="1" x14ac:dyDescent="0.3">
      <c r="B8" s="16" t="s">
        <v>802</v>
      </c>
      <c r="D8" s="16" t="s">
        <v>445</v>
      </c>
      <c r="E8" s="16">
        <v>2400</v>
      </c>
      <c r="F8" s="15">
        <v>1200</v>
      </c>
      <c r="G8" s="15"/>
    </row>
    <row r="9" spans="1:7" s="16" customFormat="1" x14ac:dyDescent="0.3">
      <c r="B9" s="16" t="s">
        <v>803</v>
      </c>
      <c r="D9" s="16" t="s">
        <v>445</v>
      </c>
      <c r="E9" s="16">
        <v>950</v>
      </c>
      <c r="F9" s="15">
        <v>565</v>
      </c>
      <c r="G9" s="15"/>
    </row>
    <row r="10" spans="1:7" s="16" customFormat="1" x14ac:dyDescent="0.3">
      <c r="B10" s="16" t="s">
        <v>622</v>
      </c>
      <c r="F10" s="15">
        <v>400</v>
      </c>
      <c r="G10" s="15"/>
    </row>
    <row r="11" spans="1:7" s="16" customFormat="1" x14ac:dyDescent="0.3">
      <c r="B11" s="16" t="s">
        <v>806</v>
      </c>
      <c r="F11" s="15">
        <v>10</v>
      </c>
      <c r="G11" s="15" t="s">
        <v>807</v>
      </c>
    </row>
    <row r="12" spans="1:7" s="16" customFormat="1" x14ac:dyDescent="0.3">
      <c r="B12" s="16" t="s">
        <v>808</v>
      </c>
      <c r="F12" s="15">
        <v>130</v>
      </c>
      <c r="G12" s="15"/>
    </row>
    <row r="13" spans="1:7" s="16" customFormat="1" x14ac:dyDescent="0.3">
      <c r="B13" s="16" t="s">
        <v>801</v>
      </c>
      <c r="F13" s="15">
        <v>100</v>
      </c>
      <c r="G13" s="15"/>
    </row>
    <row r="14" spans="1:7" s="16" customFormat="1" x14ac:dyDescent="0.3">
      <c r="B14" s="16" t="s">
        <v>792</v>
      </c>
      <c r="C14" s="16" t="s">
        <v>795</v>
      </c>
      <c r="F14" s="15">
        <v>60</v>
      </c>
      <c r="G14" s="15"/>
    </row>
    <row r="15" spans="1:7" s="16" customFormat="1" x14ac:dyDescent="0.3">
      <c r="B15" s="16" t="s">
        <v>798</v>
      </c>
      <c r="F15" s="15">
        <v>250</v>
      </c>
      <c r="G15" s="15"/>
    </row>
    <row r="16" spans="1:7" s="16" customFormat="1" ht="15.6" customHeight="1" x14ac:dyDescent="0.3">
      <c r="B16" s="16" t="s">
        <v>800</v>
      </c>
      <c r="F16" s="15">
        <v>320</v>
      </c>
      <c r="G16" s="15"/>
    </row>
    <row r="18" spans="2:7" s="16" customFormat="1" x14ac:dyDescent="0.3">
      <c r="F18" s="15"/>
      <c r="G18" s="15"/>
    </row>
    <row r="19" spans="2:7" s="16" customFormat="1" x14ac:dyDescent="0.3">
      <c r="F19" s="15"/>
      <c r="G19" s="15"/>
    </row>
    <row r="20" spans="2:7" s="16" customFormat="1" x14ac:dyDescent="0.3">
      <c r="F20" s="15"/>
      <c r="G20" s="15"/>
    </row>
    <row r="21" spans="2:7" s="16" customFormat="1" x14ac:dyDescent="0.3">
      <c r="F21" s="15"/>
      <c r="G21" s="15"/>
    </row>
    <row r="22" spans="2:7" s="16" customFormat="1" x14ac:dyDescent="0.3">
      <c r="F22" s="15"/>
      <c r="G22" s="15"/>
    </row>
    <row r="23" spans="2:7" s="16" customFormat="1" x14ac:dyDescent="0.3">
      <c r="F23" s="15"/>
      <c r="G23" s="15"/>
    </row>
    <row r="24" spans="2:7" s="16" customFormat="1" x14ac:dyDescent="0.3">
      <c r="F24" s="15"/>
      <c r="G24" s="15"/>
    </row>
    <row r="25" spans="2:7" s="16" customFormat="1" x14ac:dyDescent="0.3">
      <c r="F25" s="15"/>
      <c r="G25" s="15"/>
    </row>
    <row r="26" spans="2:7" s="16" customFormat="1" x14ac:dyDescent="0.3">
      <c r="F26" s="15"/>
      <c r="G26" s="15"/>
    </row>
    <row r="27" spans="2:7" s="16" customFormat="1" x14ac:dyDescent="0.3">
      <c r="F27" s="15"/>
      <c r="G27" s="15"/>
    </row>
    <row r="28" spans="2:7" s="16" customFormat="1" x14ac:dyDescent="0.3">
      <c r="F28" s="15"/>
      <c r="G28" s="15"/>
    </row>
    <row r="29" spans="2:7" s="16" customFormat="1" x14ac:dyDescent="0.3">
      <c r="F29" s="15"/>
      <c r="G29" s="15"/>
    </row>
    <row r="30" spans="2:7" x14ac:dyDescent="0.3">
      <c r="B30" s="2"/>
      <c r="C30" s="2"/>
      <c r="D30" s="2"/>
      <c r="E30" s="2"/>
      <c r="F30" s="3"/>
      <c r="G30" s="3"/>
    </row>
    <row r="31" spans="2:7" x14ac:dyDescent="0.3">
      <c r="B31" s="2"/>
      <c r="C31" s="2"/>
      <c r="D31" s="2"/>
      <c r="E31" s="2"/>
      <c r="F31" s="3"/>
      <c r="G31" s="3"/>
    </row>
    <row r="32" spans="2:7" x14ac:dyDescent="0.3">
      <c r="B32" s="2"/>
      <c r="C32" s="2"/>
      <c r="D32" s="2"/>
      <c r="E32" s="2"/>
      <c r="F32" s="3"/>
      <c r="G32" s="3"/>
    </row>
    <row r="33" spans="2:7" x14ac:dyDescent="0.3">
      <c r="B33" s="2"/>
      <c r="C33" s="2"/>
      <c r="D33" s="2"/>
      <c r="E33" s="2"/>
      <c r="F33" s="3"/>
      <c r="G33" s="3"/>
    </row>
    <row r="34" spans="2:7" x14ac:dyDescent="0.3">
      <c r="B34" s="2"/>
      <c r="C34" s="2"/>
      <c r="D34" s="2"/>
      <c r="E34" s="2"/>
      <c r="F34" s="3"/>
      <c r="G34" s="3"/>
    </row>
    <row r="35" spans="2:7" x14ac:dyDescent="0.3">
      <c r="B35" s="2"/>
      <c r="C35" s="2"/>
      <c r="D35" s="2"/>
      <c r="E35" s="2"/>
      <c r="F35" s="3"/>
      <c r="G35" s="3"/>
    </row>
    <row r="36" spans="2:7" x14ac:dyDescent="0.3">
      <c r="B36" s="2"/>
      <c r="C36" s="2"/>
      <c r="D36" s="2"/>
      <c r="E36" s="2"/>
      <c r="F36" s="3"/>
      <c r="G36" s="3"/>
    </row>
    <row r="37" spans="2:7" x14ac:dyDescent="0.3">
      <c r="B37" s="2"/>
      <c r="C37" s="2"/>
      <c r="D37" s="2"/>
      <c r="E37" s="2"/>
      <c r="F37" s="3"/>
      <c r="G37" s="3"/>
    </row>
    <row r="38" spans="2:7" x14ac:dyDescent="0.3">
      <c r="B38" s="2"/>
      <c r="C38" s="2"/>
      <c r="D38" s="2"/>
      <c r="E38" s="2"/>
      <c r="F38" s="3"/>
      <c r="G38" s="3"/>
    </row>
    <row r="39" spans="2:7" x14ac:dyDescent="0.3">
      <c r="B39" s="2"/>
      <c r="C39" s="2"/>
      <c r="D39" s="2"/>
      <c r="E39" s="2"/>
      <c r="F39" s="3"/>
      <c r="G39" s="3"/>
    </row>
    <row r="40" spans="2:7" x14ac:dyDescent="0.3">
      <c r="B40" s="2"/>
      <c r="C40" s="2"/>
      <c r="D40" s="2"/>
      <c r="E40" s="2"/>
      <c r="F40" s="3"/>
      <c r="G40" s="3"/>
    </row>
    <row r="41" spans="2:7" x14ac:dyDescent="0.3">
      <c r="B41" s="2"/>
      <c r="C41" s="2"/>
      <c r="D41" s="2"/>
      <c r="E41" s="2"/>
      <c r="F41" s="3"/>
      <c r="G41" s="3"/>
    </row>
    <row r="42" spans="2:7" x14ac:dyDescent="0.3">
      <c r="B42" s="2"/>
      <c r="C42" s="2"/>
      <c r="D42" s="2"/>
      <c r="E42" s="2"/>
      <c r="F42" s="3"/>
      <c r="G42" s="3"/>
    </row>
    <row r="43" spans="2:7" x14ac:dyDescent="0.3">
      <c r="B43" s="2"/>
      <c r="C43" s="2"/>
      <c r="D43" s="2"/>
      <c r="E43" s="2"/>
      <c r="F43" s="3"/>
      <c r="G43" s="3"/>
    </row>
    <row r="44" spans="2:7" x14ac:dyDescent="0.3">
      <c r="B44" s="2"/>
      <c r="C44" s="2"/>
      <c r="D44" s="2"/>
      <c r="E44" s="2"/>
      <c r="F44" s="3"/>
      <c r="G44" s="3"/>
    </row>
    <row r="45" spans="2:7" x14ac:dyDescent="0.3">
      <c r="B45" s="2"/>
      <c r="C45" s="2"/>
      <c r="D45" s="2"/>
      <c r="E45" s="2"/>
      <c r="F45" s="3"/>
      <c r="G45" s="3"/>
    </row>
    <row r="46" spans="2:7" x14ac:dyDescent="0.3">
      <c r="B46" s="2"/>
      <c r="C46" s="2"/>
      <c r="D46" s="2"/>
      <c r="E46" s="2"/>
      <c r="F46" s="3"/>
      <c r="G46" s="3"/>
    </row>
    <row r="47" spans="2:7" x14ac:dyDescent="0.3">
      <c r="B47" s="2"/>
      <c r="C47" s="2"/>
      <c r="D47" s="2"/>
      <c r="E47" s="2"/>
      <c r="F47" s="3"/>
      <c r="G47" s="3"/>
    </row>
    <row r="48" spans="2:7" x14ac:dyDescent="0.3">
      <c r="B48" s="2"/>
      <c r="C48" s="2"/>
      <c r="D48" s="2"/>
      <c r="E48" s="2"/>
      <c r="F48" s="3"/>
      <c r="G48" s="3"/>
    </row>
    <row r="49" spans="2:7" x14ac:dyDescent="0.3">
      <c r="B49" s="2"/>
      <c r="C49" s="2"/>
      <c r="D49" s="2"/>
      <c r="E49" s="2"/>
      <c r="F49" s="3"/>
      <c r="G49" s="3"/>
    </row>
    <row r="50" spans="2:7" x14ac:dyDescent="0.3">
      <c r="B50" s="2"/>
      <c r="C50" s="2"/>
      <c r="D50" s="2"/>
      <c r="E50" s="2"/>
      <c r="F50" s="3"/>
      <c r="G50" s="3"/>
    </row>
    <row r="51" spans="2:7" x14ac:dyDescent="0.3">
      <c r="B51" s="2"/>
      <c r="C51" s="2"/>
      <c r="D51" s="2"/>
      <c r="E51" s="2"/>
      <c r="F51" s="3"/>
      <c r="G51" s="3"/>
    </row>
    <row r="52" spans="2:7" x14ac:dyDescent="0.3">
      <c r="B52" s="2"/>
      <c r="C52" s="2"/>
      <c r="D52" s="2"/>
      <c r="E52" s="2"/>
      <c r="F52" s="3"/>
      <c r="G52" s="3"/>
    </row>
    <row r="53" spans="2:7" x14ac:dyDescent="0.3">
      <c r="B53" s="2"/>
      <c r="C53" s="2"/>
      <c r="D53" s="2"/>
      <c r="E53" s="2"/>
      <c r="F53" s="3"/>
      <c r="G53" s="3"/>
    </row>
    <row r="54" spans="2:7" x14ac:dyDescent="0.3">
      <c r="B54" s="2"/>
      <c r="C54" s="2"/>
      <c r="D54" s="2"/>
      <c r="E54" s="2"/>
      <c r="F54" s="3"/>
      <c r="G54" s="3"/>
    </row>
    <row r="55" spans="2:7" x14ac:dyDescent="0.3">
      <c r="B55" s="2"/>
      <c r="C55" s="2"/>
      <c r="D55" s="2"/>
      <c r="E55" s="2"/>
      <c r="F55" s="3"/>
      <c r="G55" s="3"/>
    </row>
    <row r="56" spans="2:7" x14ac:dyDescent="0.3">
      <c r="B56" s="2"/>
      <c r="C56" s="2"/>
      <c r="D56" s="2"/>
      <c r="E56" s="2"/>
      <c r="F56" s="3"/>
      <c r="G56" s="3"/>
    </row>
    <row r="57" spans="2:7" x14ac:dyDescent="0.3">
      <c r="B57" s="2"/>
      <c r="C57" s="2"/>
      <c r="D57" s="2"/>
      <c r="E57" s="2"/>
      <c r="F57" s="3"/>
      <c r="G57" s="3"/>
    </row>
    <row r="58" spans="2:7" x14ac:dyDescent="0.3">
      <c r="B58" s="2"/>
      <c r="C58" s="2"/>
      <c r="D58" s="2"/>
      <c r="E58" s="2"/>
      <c r="F58" s="3"/>
      <c r="G58" s="3"/>
    </row>
    <row r="59" spans="2:7" x14ac:dyDescent="0.3">
      <c r="B59" s="2"/>
      <c r="C59" s="2"/>
      <c r="D59" s="2"/>
      <c r="E59" s="2"/>
      <c r="F59" s="3"/>
      <c r="G59" s="3"/>
    </row>
    <row r="60" spans="2:7" x14ac:dyDescent="0.3">
      <c r="B60" s="2"/>
      <c r="C60" s="2"/>
      <c r="D60" s="2"/>
      <c r="E60" s="2"/>
      <c r="F60" s="3"/>
      <c r="G60" s="3"/>
    </row>
    <row r="61" spans="2:7" x14ac:dyDescent="0.3">
      <c r="B61" s="2"/>
      <c r="C61" s="2"/>
      <c r="D61" s="2"/>
      <c r="E61" s="2"/>
      <c r="F61" s="3"/>
      <c r="G61" s="3"/>
    </row>
    <row r="62" spans="2:7" x14ac:dyDescent="0.3">
      <c r="B62" s="2"/>
      <c r="C62" s="2"/>
      <c r="D62" s="2"/>
      <c r="E62" s="2"/>
      <c r="F62" s="3"/>
      <c r="G62" s="3"/>
    </row>
    <row r="63" spans="2:7" x14ac:dyDescent="0.3">
      <c r="B63" t="s">
        <v>170</v>
      </c>
      <c r="C63" t="s">
        <v>171</v>
      </c>
      <c r="D63" t="s">
        <v>172</v>
      </c>
      <c r="E63" t="s">
        <v>173</v>
      </c>
      <c r="G63" s="1">
        <v>100</v>
      </c>
    </row>
    <row r="64" spans="2:7" x14ac:dyDescent="0.3">
      <c r="B64" t="s">
        <v>112</v>
      </c>
      <c r="C64" t="s">
        <v>113</v>
      </c>
      <c r="D64" t="s">
        <v>114</v>
      </c>
      <c r="E64" t="s">
        <v>115</v>
      </c>
      <c r="G64" s="1">
        <v>50</v>
      </c>
    </row>
    <row r="65" spans="2:7" x14ac:dyDescent="0.3">
      <c r="B65" t="s">
        <v>111</v>
      </c>
      <c r="C65" t="s">
        <v>113</v>
      </c>
      <c r="D65" t="s">
        <v>114</v>
      </c>
      <c r="E65" t="s">
        <v>115</v>
      </c>
      <c r="G65" s="1">
        <v>50</v>
      </c>
    </row>
    <row r="66" spans="2:7" x14ac:dyDescent="0.3">
      <c r="B66" t="s">
        <v>3</v>
      </c>
      <c r="C66" t="s">
        <v>4</v>
      </c>
      <c r="D66" t="s">
        <v>5</v>
      </c>
      <c r="E66" t="s">
        <v>15</v>
      </c>
      <c r="G66" s="1">
        <v>180</v>
      </c>
    </row>
    <row r="67" spans="2:7" x14ac:dyDescent="0.3">
      <c r="B67" t="s">
        <v>49</v>
      </c>
      <c r="C67" t="s">
        <v>94</v>
      </c>
      <c r="D67" t="s">
        <v>93</v>
      </c>
      <c r="E67" t="s">
        <v>15</v>
      </c>
      <c r="G67" s="1">
        <v>50</v>
      </c>
    </row>
    <row r="68" spans="2:7" x14ac:dyDescent="0.3">
      <c r="B68" t="s">
        <v>99</v>
      </c>
      <c r="C68" t="s">
        <v>100</v>
      </c>
      <c r="D68" t="s">
        <v>101</v>
      </c>
      <c r="E68" t="s">
        <v>99</v>
      </c>
      <c r="G68" s="1">
        <v>40</v>
      </c>
    </row>
    <row r="69" spans="2:7" x14ac:dyDescent="0.3">
      <c r="B69" t="s">
        <v>46</v>
      </c>
      <c r="C69" t="s">
        <v>45</v>
      </c>
      <c r="D69" t="s">
        <v>47</v>
      </c>
      <c r="E69" t="s">
        <v>48</v>
      </c>
      <c r="F69" s="1">
        <v>490</v>
      </c>
      <c r="G69" s="1">
        <v>200</v>
      </c>
    </row>
    <row r="70" spans="2:7" x14ac:dyDescent="0.3">
      <c r="B70" t="s">
        <v>168</v>
      </c>
      <c r="C70" t="s">
        <v>169</v>
      </c>
      <c r="D70" t="s">
        <v>167</v>
      </c>
      <c r="E70" t="s">
        <v>119</v>
      </c>
      <c r="G70" s="1">
        <v>20</v>
      </c>
    </row>
    <row r="71" spans="2:7" x14ac:dyDescent="0.3">
      <c r="B71" t="s">
        <v>90</v>
      </c>
      <c r="C71" t="s">
        <v>91</v>
      </c>
      <c r="D71" t="s">
        <v>92</v>
      </c>
      <c r="E71" t="s">
        <v>89</v>
      </c>
      <c r="G71" s="1">
        <v>150</v>
      </c>
    </row>
    <row r="72" spans="2:7" x14ac:dyDescent="0.3">
      <c r="B72" t="s">
        <v>27</v>
      </c>
      <c r="C72" t="s">
        <v>28</v>
      </c>
      <c r="D72" t="s">
        <v>29</v>
      </c>
      <c r="E72" t="s">
        <v>22</v>
      </c>
      <c r="F72" s="1">
        <v>250</v>
      </c>
      <c r="G72" s="1">
        <v>100</v>
      </c>
    </row>
    <row r="73" spans="2:7" x14ac:dyDescent="0.3">
      <c r="B73" t="s">
        <v>0</v>
      </c>
      <c r="C73" t="s">
        <v>1</v>
      </c>
      <c r="D73" t="s">
        <v>2</v>
      </c>
      <c r="E73" t="s">
        <v>15</v>
      </c>
      <c r="G73" s="1">
        <v>300</v>
      </c>
    </row>
    <row r="74" spans="2:7" x14ac:dyDescent="0.3">
      <c r="B74" t="s">
        <v>102</v>
      </c>
      <c r="C74" t="s">
        <v>103</v>
      </c>
      <c r="D74" t="s">
        <v>104</v>
      </c>
      <c r="E74" t="s">
        <v>15</v>
      </c>
      <c r="G74" s="1">
        <v>40</v>
      </c>
    </row>
    <row r="75" spans="2:7" x14ac:dyDescent="0.3">
      <c r="B75" t="s">
        <v>105</v>
      </c>
      <c r="C75" t="s">
        <v>106</v>
      </c>
      <c r="D75" t="s">
        <v>107</v>
      </c>
      <c r="E75" t="s">
        <v>89</v>
      </c>
      <c r="G75" s="1">
        <v>80</v>
      </c>
    </row>
    <row r="76" spans="2:7" x14ac:dyDescent="0.3">
      <c r="B76" t="s">
        <v>59</v>
      </c>
      <c r="C76" t="s">
        <v>58</v>
      </c>
      <c r="D76" t="s">
        <v>60</v>
      </c>
      <c r="E76" t="s">
        <v>22</v>
      </c>
      <c r="F76" s="1">
        <v>499</v>
      </c>
      <c r="G76" s="1">
        <v>260</v>
      </c>
    </row>
    <row r="77" spans="2:7" x14ac:dyDescent="0.3">
      <c r="B77" t="s">
        <v>6</v>
      </c>
      <c r="C77" t="s">
        <v>7</v>
      </c>
      <c r="D77" t="s">
        <v>8</v>
      </c>
      <c r="E77" t="s">
        <v>15</v>
      </c>
      <c r="G77" s="1">
        <v>150</v>
      </c>
    </row>
    <row r="78" spans="2:7" x14ac:dyDescent="0.3">
      <c r="B78" t="s">
        <v>9</v>
      </c>
      <c r="C78" t="s">
        <v>10</v>
      </c>
      <c r="D78" t="s">
        <v>11</v>
      </c>
      <c r="E78" t="s">
        <v>12</v>
      </c>
      <c r="G78" s="1">
        <v>70</v>
      </c>
    </row>
    <row r="79" spans="2:7" x14ac:dyDescent="0.3">
      <c r="B79" t="s">
        <v>157</v>
      </c>
      <c r="C79" t="s">
        <v>158</v>
      </c>
      <c r="D79" t="s">
        <v>159</v>
      </c>
      <c r="E79" t="s">
        <v>119</v>
      </c>
      <c r="G79" s="1">
        <v>20</v>
      </c>
    </row>
    <row r="80" spans="2:7" x14ac:dyDescent="0.3">
      <c r="B80" t="s">
        <v>160</v>
      </c>
      <c r="C80" t="s">
        <v>163</v>
      </c>
      <c r="D80" t="s">
        <v>161</v>
      </c>
      <c r="E80" t="s">
        <v>162</v>
      </c>
      <c r="G80" s="1">
        <v>40</v>
      </c>
    </row>
    <row r="81" spans="2:7" x14ac:dyDescent="0.3">
      <c r="B81" t="s">
        <v>41</v>
      </c>
      <c r="C81" t="s">
        <v>44</v>
      </c>
      <c r="D81" t="s">
        <v>42</v>
      </c>
      <c r="E81" t="s">
        <v>43</v>
      </c>
      <c r="F81" s="1">
        <v>2399</v>
      </c>
      <c r="G81" s="1">
        <v>1200</v>
      </c>
    </row>
    <row r="82" spans="2:7" x14ac:dyDescent="0.3">
      <c r="B82" t="s">
        <v>30</v>
      </c>
      <c r="C82" t="s">
        <v>32</v>
      </c>
      <c r="D82" t="s">
        <v>31</v>
      </c>
      <c r="E82" t="s">
        <v>33</v>
      </c>
      <c r="F82" s="1">
        <v>649</v>
      </c>
      <c r="G82" s="1">
        <v>250</v>
      </c>
    </row>
    <row r="83" spans="2:7" x14ac:dyDescent="0.3">
      <c r="B83" t="s">
        <v>34</v>
      </c>
      <c r="C83" t="s">
        <v>35</v>
      </c>
      <c r="D83" t="s">
        <v>36</v>
      </c>
      <c r="E83" t="s">
        <v>37</v>
      </c>
      <c r="F83" s="1">
        <v>1400</v>
      </c>
      <c r="G83" s="1">
        <v>700</v>
      </c>
    </row>
    <row r="84" spans="2:7" x14ac:dyDescent="0.3">
      <c r="B84" t="s">
        <v>138</v>
      </c>
      <c r="C84" t="s">
        <v>139</v>
      </c>
      <c r="D84" t="s">
        <v>140</v>
      </c>
      <c r="E84" t="s">
        <v>141</v>
      </c>
      <c r="G84" s="1">
        <v>30</v>
      </c>
    </row>
    <row r="85" spans="2:7" x14ac:dyDescent="0.3">
      <c r="B85" t="s">
        <v>51</v>
      </c>
      <c r="C85" t="s">
        <v>50</v>
      </c>
      <c r="D85" t="s">
        <v>52</v>
      </c>
      <c r="E85" t="s">
        <v>53</v>
      </c>
      <c r="G85" s="1">
        <v>50</v>
      </c>
    </row>
    <row r="86" spans="2:7" x14ac:dyDescent="0.3">
      <c r="B86" t="s">
        <v>54</v>
      </c>
      <c r="C86" t="s">
        <v>55</v>
      </c>
      <c r="D86" t="s">
        <v>56</v>
      </c>
      <c r="E86" t="s">
        <v>57</v>
      </c>
      <c r="G86" s="1">
        <v>90</v>
      </c>
    </row>
    <row r="87" spans="2:7" x14ac:dyDescent="0.3">
      <c r="B87" t="s">
        <v>154</v>
      </c>
      <c r="C87" t="s">
        <v>155</v>
      </c>
      <c r="D87" t="s">
        <v>156</v>
      </c>
      <c r="E87" t="s">
        <v>119</v>
      </c>
      <c r="G87" s="1">
        <v>20</v>
      </c>
    </row>
    <row r="88" spans="2:7" x14ac:dyDescent="0.3">
      <c r="B88" t="s">
        <v>39</v>
      </c>
      <c r="C88" t="s">
        <v>40</v>
      </c>
      <c r="D88" t="s">
        <v>38</v>
      </c>
      <c r="E88" t="s">
        <v>22</v>
      </c>
      <c r="F88" s="1">
        <f>135*2</f>
        <v>270</v>
      </c>
      <c r="G88" s="1">
        <v>120</v>
      </c>
    </row>
    <row r="89" spans="2:7" x14ac:dyDescent="0.3">
      <c r="B89" t="s">
        <v>145</v>
      </c>
      <c r="C89" t="s">
        <v>146</v>
      </c>
      <c r="D89" t="s">
        <v>147</v>
      </c>
      <c r="E89" t="s">
        <v>119</v>
      </c>
      <c r="G89" s="1">
        <v>40</v>
      </c>
    </row>
    <row r="90" spans="2:7" x14ac:dyDescent="0.3">
      <c r="B90" t="s">
        <v>151</v>
      </c>
      <c r="C90" t="s">
        <v>152</v>
      </c>
      <c r="D90" t="s">
        <v>153</v>
      </c>
      <c r="E90" t="s">
        <v>68</v>
      </c>
      <c r="G90" s="1">
        <f>15*5</f>
        <v>75</v>
      </c>
    </row>
    <row r="91" spans="2:7" x14ac:dyDescent="0.3">
      <c r="B91" t="s">
        <v>62</v>
      </c>
      <c r="C91" t="s">
        <v>61</v>
      </c>
      <c r="D91" t="s">
        <v>63</v>
      </c>
      <c r="E91" t="s">
        <v>64</v>
      </c>
      <c r="F91" s="1">
        <v>237</v>
      </c>
      <c r="G91" s="1">
        <v>100</v>
      </c>
    </row>
    <row r="92" spans="2:7" x14ac:dyDescent="0.3">
      <c r="B92" t="s">
        <v>143</v>
      </c>
      <c r="C92" t="s">
        <v>144</v>
      </c>
      <c r="D92" t="s">
        <v>142</v>
      </c>
      <c r="E92" t="s">
        <v>119</v>
      </c>
      <c r="G92" s="1">
        <v>40</v>
      </c>
    </row>
    <row r="93" spans="2:7" x14ac:dyDescent="0.3">
      <c r="B93" t="s">
        <v>148</v>
      </c>
      <c r="C93" t="s">
        <v>149</v>
      </c>
      <c r="D93" t="s">
        <v>150</v>
      </c>
      <c r="E93" t="s">
        <v>119</v>
      </c>
      <c r="G93" s="1">
        <v>20</v>
      </c>
    </row>
    <row r="94" spans="2:7" x14ac:dyDescent="0.3">
      <c r="B94" t="s">
        <v>85</v>
      </c>
      <c r="C94" t="s">
        <v>86</v>
      </c>
      <c r="D94" t="s">
        <v>87</v>
      </c>
      <c r="E94" t="s">
        <v>88</v>
      </c>
      <c r="G94" s="1">
        <v>20</v>
      </c>
    </row>
    <row r="95" spans="2:7" x14ac:dyDescent="0.3">
      <c r="B95" t="s">
        <v>126</v>
      </c>
      <c r="C95" t="s">
        <v>127</v>
      </c>
      <c r="D95" t="s">
        <v>180</v>
      </c>
      <c r="E95" t="s">
        <v>128</v>
      </c>
      <c r="G95" s="1">
        <v>15</v>
      </c>
    </row>
    <row r="96" spans="2:7" x14ac:dyDescent="0.3">
      <c r="B96" t="s">
        <v>133</v>
      </c>
      <c r="C96" t="s">
        <v>131</v>
      </c>
      <c r="D96" t="s">
        <v>181</v>
      </c>
      <c r="E96" t="s">
        <v>125</v>
      </c>
      <c r="G96" s="1">
        <v>70</v>
      </c>
    </row>
    <row r="97" spans="2:7" x14ac:dyDescent="0.3">
      <c r="B97" t="s">
        <v>134</v>
      </c>
      <c r="C97" t="s">
        <v>131</v>
      </c>
      <c r="D97" t="s">
        <v>181</v>
      </c>
      <c r="E97" t="s">
        <v>125</v>
      </c>
      <c r="G97" s="1">
        <v>50</v>
      </c>
    </row>
    <row r="98" spans="2:7" x14ac:dyDescent="0.3">
      <c r="B98" t="s">
        <v>135</v>
      </c>
      <c r="C98" t="s">
        <v>132</v>
      </c>
      <c r="D98" t="s">
        <v>181</v>
      </c>
      <c r="E98" t="s">
        <v>125</v>
      </c>
      <c r="G98" s="1">
        <f>60*2</f>
        <v>120</v>
      </c>
    </row>
    <row r="99" spans="2:7" x14ac:dyDescent="0.3">
      <c r="B99" t="s">
        <v>129</v>
      </c>
      <c r="C99" t="s">
        <v>130</v>
      </c>
      <c r="D99" t="s">
        <v>181</v>
      </c>
      <c r="E99" t="s">
        <v>125</v>
      </c>
      <c r="G99" s="1">
        <f>50*3</f>
        <v>150</v>
      </c>
    </row>
    <row r="100" spans="2:7" x14ac:dyDescent="0.3">
      <c r="B100" t="s">
        <v>123</v>
      </c>
      <c r="C100" t="s">
        <v>120</v>
      </c>
      <c r="D100" t="s">
        <v>182</v>
      </c>
      <c r="E100" t="s">
        <v>121</v>
      </c>
      <c r="G100" s="1">
        <v>60</v>
      </c>
    </row>
    <row r="101" spans="2:7" x14ac:dyDescent="0.3">
      <c r="B101" t="s">
        <v>124</v>
      </c>
      <c r="C101" t="s">
        <v>122</v>
      </c>
      <c r="D101" t="s">
        <v>182</v>
      </c>
      <c r="E101" t="s">
        <v>125</v>
      </c>
      <c r="G101" s="1">
        <v>200</v>
      </c>
    </row>
    <row r="102" spans="2:7" x14ac:dyDescent="0.3">
      <c r="B102" t="s">
        <v>136</v>
      </c>
      <c r="C102" t="s">
        <v>137</v>
      </c>
      <c r="D102" t="s">
        <v>181</v>
      </c>
      <c r="E102" t="s">
        <v>89</v>
      </c>
      <c r="G102" s="1">
        <v>200</v>
      </c>
    </row>
    <row r="103" spans="2:7" x14ac:dyDescent="0.3">
      <c r="B103" t="s">
        <v>95</v>
      </c>
      <c r="C103" t="s">
        <v>96</v>
      </c>
      <c r="D103" t="s">
        <v>97</v>
      </c>
      <c r="E103" t="s">
        <v>98</v>
      </c>
      <c r="G103" s="1">
        <v>40</v>
      </c>
    </row>
    <row r="104" spans="2:7" x14ac:dyDescent="0.3">
      <c r="B104" t="s">
        <v>79</v>
      </c>
      <c r="C104" t="s">
        <v>81</v>
      </c>
      <c r="D104" t="s">
        <v>80</v>
      </c>
      <c r="E104" t="s">
        <v>15</v>
      </c>
      <c r="F104" s="1">
        <v>180</v>
      </c>
      <c r="G104" s="1">
        <v>70</v>
      </c>
    </row>
    <row r="105" spans="2:7" x14ac:dyDescent="0.3">
      <c r="B105" t="s">
        <v>72</v>
      </c>
      <c r="C105" t="s">
        <v>73</v>
      </c>
      <c r="D105" t="s">
        <v>74</v>
      </c>
      <c r="E105" t="s">
        <v>119</v>
      </c>
      <c r="G105" s="1">
        <v>30</v>
      </c>
    </row>
    <row r="106" spans="2:7" x14ac:dyDescent="0.3">
      <c r="B106" t="s">
        <v>13</v>
      </c>
      <c r="C106" t="s">
        <v>14</v>
      </c>
      <c r="D106" t="s">
        <v>8</v>
      </c>
      <c r="E106" t="s">
        <v>15</v>
      </c>
      <c r="G106" s="1">
        <v>50</v>
      </c>
    </row>
    <row r="107" spans="2:7" x14ac:dyDescent="0.3">
      <c r="B107" t="s">
        <v>75</v>
      </c>
      <c r="C107" t="s">
        <v>76</v>
      </c>
      <c r="D107" t="s">
        <v>77</v>
      </c>
      <c r="E107" t="s">
        <v>78</v>
      </c>
      <c r="G107" s="1">
        <v>30</v>
      </c>
    </row>
    <row r="108" spans="2:7" x14ac:dyDescent="0.3">
      <c r="B108" t="s">
        <v>82</v>
      </c>
      <c r="C108" t="s">
        <v>83</v>
      </c>
      <c r="D108" t="s">
        <v>84</v>
      </c>
      <c r="E108" t="s">
        <v>15</v>
      </c>
      <c r="G108" s="1">
        <v>60</v>
      </c>
    </row>
    <row r="109" spans="2:7" x14ac:dyDescent="0.3">
      <c r="B109" t="s">
        <v>65</v>
      </c>
      <c r="C109" t="s">
        <v>66</v>
      </c>
      <c r="D109" t="s">
        <v>67</v>
      </c>
      <c r="E109" t="s">
        <v>119</v>
      </c>
      <c r="G109" s="1">
        <v>20</v>
      </c>
    </row>
    <row r="110" spans="2:7" x14ac:dyDescent="0.3">
      <c r="B110" t="s">
        <v>116</v>
      </c>
      <c r="C110" t="s">
        <v>117</v>
      </c>
      <c r="D110" t="s">
        <v>118</v>
      </c>
      <c r="E110" t="s">
        <v>119</v>
      </c>
      <c r="G110" s="1">
        <v>20</v>
      </c>
    </row>
    <row r="111" spans="2:7" x14ac:dyDescent="0.3">
      <c r="B111" t="s">
        <v>69</v>
      </c>
      <c r="C111" t="s">
        <v>70</v>
      </c>
      <c r="D111" t="s">
        <v>71</v>
      </c>
      <c r="E111" t="s">
        <v>119</v>
      </c>
      <c r="G111" s="1">
        <v>60</v>
      </c>
    </row>
    <row r="112" spans="2:7" x14ac:dyDescent="0.3">
      <c r="B112" t="s">
        <v>108</v>
      </c>
      <c r="C112" t="s">
        <v>109</v>
      </c>
      <c r="D112" t="s">
        <v>110</v>
      </c>
      <c r="E112" t="s">
        <v>22</v>
      </c>
      <c r="G112" s="1">
        <v>100</v>
      </c>
    </row>
    <row r="113" spans="2:7" x14ac:dyDescent="0.3">
      <c r="B113" t="s">
        <v>26</v>
      </c>
      <c r="C113" t="s">
        <v>23</v>
      </c>
      <c r="D113" t="s">
        <v>24</v>
      </c>
      <c r="E113" t="s">
        <v>22</v>
      </c>
      <c r="F113" s="1">
        <v>150</v>
      </c>
      <c r="G113" s="1">
        <v>60</v>
      </c>
    </row>
    <row r="114" spans="2:7" x14ac:dyDescent="0.3">
      <c r="B114" t="s">
        <v>16</v>
      </c>
      <c r="C114" t="s">
        <v>17</v>
      </c>
      <c r="D114" t="s">
        <v>18</v>
      </c>
      <c r="E114" t="s">
        <v>19</v>
      </c>
      <c r="G114" s="1">
        <v>30</v>
      </c>
    </row>
    <row r="115" spans="2:7" x14ac:dyDescent="0.3">
      <c r="B115" t="s">
        <v>25</v>
      </c>
      <c r="C115" t="s">
        <v>20</v>
      </c>
      <c r="D115" t="s">
        <v>21</v>
      </c>
      <c r="E115" t="s">
        <v>22</v>
      </c>
      <c r="F115" s="1">
        <v>140</v>
      </c>
      <c r="G115" s="1">
        <v>60</v>
      </c>
    </row>
    <row r="116" spans="2:7" x14ac:dyDescent="0.3">
      <c r="B116" t="s">
        <v>164</v>
      </c>
      <c r="C116" t="s">
        <v>165</v>
      </c>
      <c r="D116" t="s">
        <v>166</v>
      </c>
      <c r="E116" t="s">
        <v>22</v>
      </c>
      <c r="G116" s="1">
        <v>50</v>
      </c>
    </row>
    <row r="117" spans="2:7" s="4" customFormat="1" x14ac:dyDescent="0.3">
      <c r="B117" s="4" t="s">
        <v>461</v>
      </c>
      <c r="C117" s="4" t="s">
        <v>460</v>
      </c>
      <c r="D117" s="4" t="s">
        <v>38</v>
      </c>
      <c r="E117" s="4" t="s">
        <v>22</v>
      </c>
      <c r="F117" s="5">
        <f>135</f>
        <v>135</v>
      </c>
      <c r="G117" s="5">
        <v>60</v>
      </c>
    </row>
  </sheetData>
  <autoFilter ref="B1:G116" xr:uid="{C053631F-6A69-445C-9893-8B5DB050FD36}">
    <sortState xmlns:xlrd2="http://schemas.microsoft.com/office/spreadsheetml/2017/richdata2" ref="B2:G116">
      <sortCondition ref="B1:B116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Casa e decoracao</vt:lpstr>
      <vt:lpstr>Cozinha</vt:lpstr>
      <vt:lpstr>Craft</vt:lpstr>
      <vt:lpstr>Joalheria</vt:lpstr>
      <vt:lpstr>Jogos e Brinquedos</vt:lpstr>
      <vt:lpstr>Livros</vt:lpstr>
      <vt:lpstr>Livros gastronomia</vt:lpstr>
      <vt:lpstr>Roupas e calcados</vt:lpstr>
      <vt:lpstr>Baiano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</dc:creator>
  <cp:lastModifiedBy>Cassia I ActaDesign</cp:lastModifiedBy>
  <dcterms:created xsi:type="dcterms:W3CDTF">2023-08-28T12:17:37Z</dcterms:created>
  <dcterms:modified xsi:type="dcterms:W3CDTF">2023-10-20T22:07:46Z</dcterms:modified>
</cp:coreProperties>
</file>