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8_{5C89CC55-2CD9-BB42-9459-8B586B775360}" xr6:coauthVersionLast="46" xr6:coauthVersionMax="46" xr10:uidLastSave="{00000000-0000-0000-0000-000000000000}"/>
  <bookViews>
    <workbookView xWindow="380" yWindow="500" windowWidth="28040" windowHeight="15820" xr2:uid="{13C6BD8E-C982-8A49-ADAC-4012C1985B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H30" i="1"/>
  <c r="H26" i="1"/>
  <c r="F17" i="1"/>
  <c r="F10" i="1"/>
</calcChain>
</file>

<file path=xl/sharedStrings.xml><?xml version="1.0" encoding="utf-8"?>
<sst xmlns="http://schemas.openxmlformats.org/spreadsheetml/2006/main" count="58" uniqueCount="27">
  <si>
    <t>Q1</t>
  </si>
  <si>
    <t>Spot price of a share is Rs 150</t>
  </si>
  <si>
    <t>I need to enter into 1 month Futures contract</t>
  </si>
  <si>
    <t>What should be the price of 1 month Futures contract at which I should agree?</t>
  </si>
  <si>
    <t>Spot = current market price</t>
  </si>
  <si>
    <t>r</t>
  </si>
  <si>
    <t>FV = Spot * exp(rt)</t>
  </si>
  <si>
    <t>t = time to expiry</t>
  </si>
  <si>
    <t>Spot Price</t>
  </si>
  <si>
    <t>t</t>
  </si>
  <si>
    <t>FV</t>
  </si>
  <si>
    <t>Rs</t>
  </si>
  <si>
    <t>p.a</t>
  </si>
  <si>
    <t>months</t>
  </si>
  <si>
    <t>r = risk free rate | 6% for 10 year Govt securities is the guiding interest rate</t>
  </si>
  <si>
    <t>Pricing a Futures Contract</t>
  </si>
  <si>
    <t>Q2</t>
  </si>
  <si>
    <t>What will be the price of 3 months Futures contract for above example?</t>
  </si>
  <si>
    <t>FV = Spot * exp(rt</t>
  </si>
  <si>
    <t>Q3</t>
  </si>
  <si>
    <t>Spot price of Maize is Rs 2000 per Quintal (per 100 kg)</t>
  </si>
  <si>
    <t>Cost of Storing Maize is Rs 100 per Quintal for 6 months to be unpaid upfront</t>
  </si>
  <si>
    <t>What should be the theoretical price of 6 months Futures?</t>
  </si>
  <si>
    <t>FV = [Spot + PV(cost) - PV(benefit)] * exp(rt)</t>
  </si>
  <si>
    <t>Cost</t>
  </si>
  <si>
    <t>PV(Cost)</t>
  </si>
  <si>
    <t>What if Storage is to be paid after 6 months? What will be the Futures Price then?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</si>
</sst>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7E14-6FA8-154F-9CC4-11892872DB1E}">
  <dimension ref="A2:H31"/>
  <sheetViews>
    <sheetView tabSelected="1" topLeftCell="A11" workbookViewId="0">
      <selection activeCell="E30" sqref="E30"/>
    </sheetView>
  </sheetViews>
  <sheetFormatPr baseColWidth="10" defaultRowHeight="16" x14ac:dyDescent="0.2"/>
  <cols>
    <col min="2" max="2" width="70.6640625" bestFit="1" customWidth="1"/>
  </cols>
  <sheetData>
    <row r="2" spans="1:6" ht="19" x14ac:dyDescent="0.25">
      <c r="B2" s="2" t="s">
        <v>15</v>
      </c>
      <c r="C2" s="2"/>
      <c r="D2" s="2"/>
      <c r="E2" s="2"/>
      <c r="F2" s="2"/>
    </row>
    <row r="5" spans="1:6" x14ac:dyDescent="0.2">
      <c r="A5" s="1" t="s">
        <v>0</v>
      </c>
      <c r="B5" t="s">
        <v>1</v>
      </c>
    </row>
    <row r="6" spans="1:6" x14ac:dyDescent="0.2">
      <c r="B6" t="s">
        <v>2</v>
      </c>
    </row>
    <row r="7" spans="1:6" x14ac:dyDescent="0.2">
      <c r="B7" s="1" t="s">
        <v>3</v>
      </c>
    </row>
    <row r="9" spans="1:6" x14ac:dyDescent="0.2">
      <c r="B9" t="s">
        <v>6</v>
      </c>
      <c r="C9" s="5" t="s">
        <v>8</v>
      </c>
      <c r="D9" s="5" t="s">
        <v>5</v>
      </c>
      <c r="E9" s="5" t="s">
        <v>9</v>
      </c>
      <c r="F9" s="5" t="s">
        <v>10</v>
      </c>
    </row>
    <row r="10" spans="1:6" x14ac:dyDescent="0.2">
      <c r="B10" t="s">
        <v>4</v>
      </c>
      <c r="C10" s="3">
        <v>150</v>
      </c>
      <c r="D10" s="4">
        <v>0.06</v>
      </c>
      <c r="E10" s="3">
        <v>1</v>
      </c>
      <c r="F10" s="6">
        <f>C10*EXP(D10*E10/12)</f>
        <v>150.75187812891014</v>
      </c>
    </row>
    <row r="11" spans="1:6" x14ac:dyDescent="0.2">
      <c r="B11" t="s">
        <v>14</v>
      </c>
      <c r="C11" s="3" t="s">
        <v>11</v>
      </c>
      <c r="D11" s="3" t="s">
        <v>12</v>
      </c>
      <c r="E11" s="3" t="s">
        <v>13</v>
      </c>
      <c r="F11" s="3" t="s">
        <v>11</v>
      </c>
    </row>
    <row r="12" spans="1:6" x14ac:dyDescent="0.2">
      <c r="B12" t="s">
        <v>7</v>
      </c>
    </row>
    <row r="15" spans="1:6" x14ac:dyDescent="0.2">
      <c r="A15" s="1" t="s">
        <v>16</v>
      </c>
      <c r="B15" s="1" t="s">
        <v>17</v>
      </c>
    </row>
    <row r="16" spans="1:6" x14ac:dyDescent="0.2">
      <c r="B16" t="s">
        <v>18</v>
      </c>
      <c r="C16" s="5" t="s">
        <v>8</v>
      </c>
      <c r="D16" s="5" t="s">
        <v>5</v>
      </c>
      <c r="E16" s="5" t="s">
        <v>9</v>
      </c>
      <c r="F16" s="5" t="s">
        <v>10</v>
      </c>
    </row>
    <row r="17" spans="1:8" x14ac:dyDescent="0.2">
      <c r="C17" s="3">
        <v>150</v>
      </c>
      <c r="D17" s="4">
        <v>0.06</v>
      </c>
      <c r="E17" s="3">
        <v>3</v>
      </c>
      <c r="F17" s="6">
        <f>C17*EXP(D17*E17/12)</f>
        <v>152.26695969235783</v>
      </c>
    </row>
    <row r="18" spans="1:8" x14ac:dyDescent="0.2">
      <c r="C18" s="3" t="s">
        <v>11</v>
      </c>
      <c r="D18" s="3" t="s">
        <v>12</v>
      </c>
      <c r="E18" s="3" t="s">
        <v>13</v>
      </c>
      <c r="F18" s="3" t="s">
        <v>11</v>
      </c>
    </row>
    <row r="21" spans="1:8" x14ac:dyDescent="0.2">
      <c r="A21" s="1" t="s">
        <v>19</v>
      </c>
      <c r="B21" t="s">
        <v>20</v>
      </c>
    </row>
    <row r="22" spans="1:8" x14ac:dyDescent="0.2">
      <c r="B22" t="s">
        <v>21</v>
      </c>
    </row>
    <row r="23" spans="1:8" x14ac:dyDescent="0.2">
      <c r="B23" s="1" t="s">
        <v>22</v>
      </c>
    </row>
    <row r="25" spans="1:8" x14ac:dyDescent="0.2">
      <c r="B25" t="s">
        <v>23</v>
      </c>
      <c r="C25" s="5" t="s">
        <v>8</v>
      </c>
      <c r="D25" s="5" t="s">
        <v>24</v>
      </c>
      <c r="E25" s="5" t="s">
        <v>25</v>
      </c>
      <c r="F25" s="5" t="s">
        <v>5</v>
      </c>
      <c r="G25" s="5" t="s">
        <v>9</v>
      </c>
      <c r="H25" s="5" t="s">
        <v>10</v>
      </c>
    </row>
    <row r="26" spans="1:8" x14ac:dyDescent="0.2">
      <c r="C26" s="3">
        <v>2000</v>
      </c>
      <c r="D26" s="3">
        <v>100</v>
      </c>
      <c r="E26" s="3">
        <v>100</v>
      </c>
      <c r="F26" s="4">
        <v>0.06</v>
      </c>
      <c r="G26" s="3">
        <v>6</v>
      </c>
      <c r="H26" s="6">
        <f>(C26+E26)*EXP(F26*G26/12)</f>
        <v>2163.9545213023857</v>
      </c>
    </row>
    <row r="27" spans="1:8" x14ac:dyDescent="0.2">
      <c r="C27" s="3" t="s">
        <v>11</v>
      </c>
      <c r="D27" s="3" t="s">
        <v>11</v>
      </c>
      <c r="E27" s="3" t="s">
        <v>11</v>
      </c>
      <c r="F27" s="3" t="s">
        <v>12</v>
      </c>
      <c r="G27" s="3" t="s">
        <v>13</v>
      </c>
      <c r="H27" s="3" t="s">
        <v>11</v>
      </c>
    </row>
    <row r="29" spans="1:8" x14ac:dyDescent="0.2">
      <c r="B29" s="1" t="s">
        <v>26</v>
      </c>
      <c r="C29" s="5" t="s">
        <v>8</v>
      </c>
      <c r="D29" s="5" t="s">
        <v>24</v>
      </c>
      <c r="E29" s="5" t="s">
        <v>25</v>
      </c>
      <c r="F29" s="5" t="s">
        <v>5</v>
      </c>
      <c r="G29" s="5" t="s">
        <v>9</v>
      </c>
      <c r="H29" s="5" t="s">
        <v>10</v>
      </c>
    </row>
    <row r="30" spans="1:8" x14ac:dyDescent="0.2">
      <c r="C30" s="3">
        <v>2000</v>
      </c>
      <c r="D30" s="3">
        <v>100</v>
      </c>
      <c r="E30" s="6">
        <f>D30*EXP(-F30*G30/12)</f>
        <v>97.044553354850819</v>
      </c>
      <c r="F30" s="4">
        <v>0.06</v>
      </c>
      <c r="G30" s="3">
        <v>6</v>
      </c>
      <c r="H30" s="6">
        <f>(C30+E30)*EXP(F30*G30/12)</f>
        <v>2160.9090679070341</v>
      </c>
    </row>
    <row r="31" spans="1:8" x14ac:dyDescent="0.2">
      <c r="C31" s="3" t="s">
        <v>11</v>
      </c>
      <c r="D31" s="3" t="s">
        <v>11</v>
      </c>
      <c r="E31" s="3" t="s">
        <v>11</v>
      </c>
      <c r="F31" s="3" t="s">
        <v>12</v>
      </c>
      <c r="G31" s="3" t="s">
        <v>13</v>
      </c>
      <c r="H3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2022-01-19T16:29:54Z</dcterms:created>
  <dcterms:modified xsi:type="dcterms:W3CDTF">2022-01-19T16:54:05Z</dcterms:modified>
</cp:coreProperties>
</file>