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mlav\OneDrive\Desktop\"/>
    </mc:Choice>
  </mc:AlternateContent>
  <bookViews>
    <workbookView xWindow="0" yWindow="0" windowWidth="17256" windowHeight="5688"/>
  </bookViews>
  <sheets>
    <sheet name="Farmb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5" i="1"/>
  <c r="E16" i="1"/>
  <c r="E6" i="1"/>
  <c r="E14" i="1"/>
  <c r="E12" i="1"/>
  <c r="E9" i="1"/>
  <c r="E8" i="1"/>
  <c r="E10" i="1"/>
  <c r="E11" i="1"/>
  <c r="E13" i="1"/>
  <c r="E17" i="1"/>
  <c r="E19" i="1"/>
  <c r="E7" i="1"/>
  <c r="E5" i="1"/>
  <c r="E4" i="1"/>
  <c r="E20" i="1" l="1"/>
</calcChain>
</file>

<file path=xl/sharedStrings.xml><?xml version="1.0" encoding="utf-8"?>
<sst xmlns="http://schemas.openxmlformats.org/spreadsheetml/2006/main" count="40" uniqueCount="40">
  <si>
    <t xml:space="preserve">Cant. </t>
  </si>
  <si>
    <t>Precio/u</t>
  </si>
  <si>
    <t>Precio Total</t>
  </si>
  <si>
    <t xml:space="preserve">Descripción </t>
  </si>
  <si>
    <t>Link</t>
  </si>
  <si>
    <t>Total</t>
  </si>
  <si>
    <t xml:space="preserve">   </t>
  </si>
  <si>
    <t>DTH22</t>
  </si>
  <si>
    <t>Filamento 3D</t>
  </si>
  <si>
    <t>Sensor Capacitivo 5 piezas</t>
  </si>
  <si>
    <t>Bomba 3-5 V</t>
  </si>
  <si>
    <t>Proyecto Café IOT</t>
  </si>
  <si>
    <t>Xbee Pro S2B</t>
  </si>
  <si>
    <t>https://es.aliexpress.com/item/1005005258244427.html?spm=a2g0o.productlist.main.3.323a45e996RQ1a&amp;algo_pvid=5b45bd6d-8602-4c7b-9c9b-e9a62d7cdfe7&amp;algo_exp_id=5b45bd6d-8602-4c7b-9c9b-e9a62d7cdfe7-1&amp;pdp_npi=3%40dis%21MXN%21346.23%21346.23%21%21%21%21%21%40211bec8616878197039825134d07af%2112000032388468408%21sea%21MX%210&amp;curPageLogUid=hKBtUKsLI7qj</t>
  </si>
  <si>
    <t>https://es.aliexpress.com/item/1005005495723294.html?spm=a2g0o.productlist.main.3.725667a09anyGt&amp;algo_pvid=e4f7a571-559b-4054-860b-5a5d524aa0ce&amp;algo_exp_id=e4f7a571-559b-4054-860b-5a5d524aa0ce-1&amp;pdp_npi=3%40dis%21MXN%2172.22%2150.54%21%21%21%21%21%40212272e216878202298285422d07cb%2112000033305262751%21sea%21MX%210&amp;curPageLogUid=xSz0YbHp4fjO</t>
  </si>
  <si>
    <t>https://es.aliexpress.com/item/1005002619450510.html?spm=a2g0o.productlist.main.25.50654b07mliz7Z&amp;algo_pvid=d3bca4da-7def-4b76-96ff-b0b3adcea3e1&amp;algo_exp_id=d3bca4da-7def-4b76-96ff-b0b3adcea3e1-12&amp;pdp_npi=3%40dis%21MXN%2130.6%2126.06%21%21%21%21%21%40211bc71916878203704351404d07d6%2112000021427172708%21sea%21MX%210&amp;curPageLogUid=B8EtNBVoRD6J</t>
  </si>
  <si>
    <t>Esp32 dev kit v1</t>
  </si>
  <si>
    <t>https://es.aliexpress.com/item/4000281177613.html?spm=a2g0o.productlist.main.1.47a54622kWIWpu&amp;algo_pvid=98c10ef3-b736-4579-b828-2fc6983510aa&amp;algo_exp_id=98c10ef3-b736-4579-b828-2fc6983510aa-0&amp;pdp_npi=3%40dis%21MXN%2172.39%2161.55%21%21%21%21%21%4021021d7b16878207447894471d0786%2112000024789326173%21sea%21MX%210&amp;curPageLogUid=P9bMAshVze3h#nav-description</t>
  </si>
  <si>
    <t>Esp32 dev kit v4</t>
  </si>
  <si>
    <t>https://es.aliexpress.com/item/1005001838731651.html?spm=a2g0o.productlist.main.3.37aa3290Wnqdnt&amp;algo_pvid=d39e2d01-294e-4d0c-b2dd-01918d8852e3&amp;algo_exp_id=d39e2d01-294e-4d0c-b2dd-01918d8852e3-1&amp;pdp_npi=3%40dis%21MXN%21102.12%2171.52%21%21%21%21%21%40211bf31616878207977533747d07e9%2112000017806005764%21sea%21MX%210&amp;curPageLogUid=EccKzJIEy3n8</t>
  </si>
  <si>
    <t>https://es.aliexpress.com/item/2037730938.html?spm=a2g0o.productlist.main.9.339d2f83yEIrqw&amp;algo_pvid=a4e15403-e77e-49c1-b5c1-99900d267658&amp;aem_p4p_detail=2023062616180814307288091661510002474642&amp;algo_exp_id=a4e15403-e77e-49c1-b5c1-99900d267658-4&amp;pdp_npi=3%40dis%21MXN%21445.38%21382.96%21%21%21%21%21%40211bf2da16878214888098136d0787%2166546654595%21sea%21MX%210&amp;curPageLogUid=jMCbmCs7zVTZ&amp;search_p4p_id=2023062616180814307288091661510002474642_2</t>
  </si>
  <si>
    <t>tiras led 15 m</t>
  </si>
  <si>
    <t>https://es.aliexpress.com/item/1005005426968341.html?spm=a2g0o.productlist.main.3.7ced4e3aew78ib&amp;algo_pvid=88fa7c35-067b-403b-a056-051b0572a4b4&amp;algo_exp_id=88fa7c35-067b-403b-a056-051b0572a4b4-1&amp;pdp_npi=3%40dis%21MXN%21341.69%2140.57%21%21%21%21%21%402102169316878216363851457d075a%2112000033022646410%21sea%21MX%210&amp;curPageLogUid=8v6ooEhSQNYW</t>
  </si>
  <si>
    <t>Baterias 18650 paq de 20</t>
  </si>
  <si>
    <t>https://es.aliexpress.com/item/1005005697348176.html?spm=a2g0o.productlist.main.3.2353669d3SlGWU&amp;algo_pvid=034cae4c-b3cc-4c8b-8286-3981afe09d5a&amp;algo_exp_id=034cae4c-b3cc-4c8b-8286-3981afe09d5a-1&amp;pdp_npi=3%40dis%21MXN%21287.45%21143.72%21%21%21%21%21%402102186a16878218048406094d077f%2112000034042080203%21sea%21MX%210&amp;curPageLogUid=bOXAMTMAwBTY</t>
  </si>
  <si>
    <t xml:space="preserve">kit de cables </t>
  </si>
  <si>
    <t>https://es.aliexpress.com/item/1005004850248691.html?spm=a2g0o.productlist.main.25.40507d86VWWla6&amp;algo_pvid=9cd1704a-e13f-4f9f-acb7-55e83c0e5002&amp;algo_exp_id=9cd1704a-e13f-4f9f-acb7-55e83c0e5002-12&amp;pdp_npi=3%40dis%21MXN%21136.75%2165.57%21%21%21%21%21%40211bd3cb16878220421246217d0776%2112000030739696603%21sea%21MX%210&amp;curPageLogUid=9K75MgEd6r9d</t>
  </si>
  <si>
    <t>Sensor nivel de agua (cable electrico 20m)</t>
  </si>
  <si>
    <t>https://es.aliexpress.com/item/1005004336218242.html?spm=a2g0o.detail.0.0.5d4f7qYR7qYRKc&amp;gps-id=pcDetailTopMoreOtherSeller&amp;scm=1007.40050.281175.0&amp;scm_id=1007.40050.281175.0&amp;scm-url=1007.40050.281175.0&amp;pvid=ca91771e-f439-4672-b527-f7865f7f986d&amp;_t=gps-id:pcDetailTopMoreOtherSeller,scm-url:1007.40050.281175.0,pvid:ca91771e-f439-4672-b527-f7865f7f986d,tpp_buckets:668%232846%238108%231977&amp;pdp_npi=3%40dis%21MXN%2123.43%2117.49%21%21%21%21%21%402101c80216878222278378009ea7d4%2112000028806929796%21rec%21MX%21</t>
  </si>
  <si>
    <t>https://es.aliexpress.com/item/1005004341504632.html?spm=a2g0o.productlist.main.7.16da20f1JOIqiT&amp;algo_pvid=c290a721-391a-43c3-9a53-326f9b4a26e6&amp;algo_exp_id=c290a721-391a-43c3-9a53-326f9b4a26e6-3&amp;pdp_npi=3%40dis%21MXN%214670.32%212332.36%21%21%21%21%21%400b0a558a16878223686298115d0778%2112000028827038550%21sea%21MX%210&amp;curPageLogUid=NQxQyYM7rWN3</t>
  </si>
  <si>
    <t>Raspberry pi 4  8RAm+128GB</t>
  </si>
  <si>
    <t>https://es.aliexpress.com/item/32894401053.html?spm=a2g0o.productlist.main.5.3e9d48f4ck3UtJ&amp;algo_pvid=a0cff139-b01a-41e0-9dea-9125d67b55ac&amp;algo_exp_id=a0cff139-b01a-41e0-9dea-9125d67b55ac-2&amp;pdp_npi=3%40dis%21MXN%2126.67%2125.34%21%21%21%21%21%402102176616878225859362076d077a%2165766185249%21sea%21MX%210&amp;curPageLogUid=NX3rEO3YZ25H</t>
  </si>
  <si>
    <t>Sensor de ph</t>
  </si>
  <si>
    <t>Monitoreo en línea anticorrosión RS485 4 20mA 0 5V salida LORA LORAWAN 4G agricultura AgCl sonda de referencia Sensor de PH del suelo|Sensores| - AliExpress</t>
  </si>
  <si>
    <t>cargador de pilas 2S 3A</t>
  </si>
  <si>
    <t>https://es.aliexpress.com/item/1005005725015822.html?spm=a2g0o.productlist.main.19.1e0149f5Kb2XNU&amp;algo_pvid=4421f882-e01e-4d50-90d6-78879bbb35c6&amp;aem_p4p_detail=202306261648518446622921196760002365558&amp;algo_exp_id=4421f882-e01e-4d50-90d6-78879bbb35c6-9&amp;pdp_npi=3%40dis%21MXN%2110.96%218.99%21%21%21%21%21%4021021f7b16878233316186633d076d%2112000034128298684%21sea%21MX%210&amp;curPageLogUid=KEzCsO5JUj41&amp;search_p4p_id=202306261648518446622921196760002365558_2</t>
  </si>
  <si>
    <t>https://es.aliexpress.com/item/1005003779455079.html?spm=a2g0o.productlist.main.3.55ae684cEprviC&amp;algo_pvid=1ec8cded-674e-490a-ac97-588b87fb42ba&amp;algo_exp_id=1ec8cded-674e-490a-ac97-588b87fb42ba-1&amp;pdp_npi=3%40dis%21MXN%215.95%214.2%21%21%21%21%21%402122457116878232930682652d0798%2112000027138019880%21sea%21MX%210&amp;curPageLogUid=Xv7PFHbXQu3K</t>
  </si>
  <si>
    <t>cargador de pilas</t>
  </si>
  <si>
    <t>https://es.aliexpress.com/item/1005004848534936.html?spm=a2g0o.productlist.main.55.1b8e7c7eAEkSWy&amp;algo_pvid=c390337c-c3d0-4bd2-8e42-d79c36d21d45&amp;algo_exp_id=c390337c-c3d0-4bd2-8e42-d79c36d21d45-27&amp;pdp_npi=3%40dis%21MXN%2146.69%2131.3%21%21%21%21%21%40212278bd16878241341878480d07cd%2112000030731075154%21sea%21MX%210&amp;curPageLogUid=Lo7yrXHGThGd</t>
  </si>
  <si>
    <t>protoboard lote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</si>
</sst>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rgb="FF00B050"/>
      <name val="Calibri"/>
      <family val="2"/>
      <scheme val="minor"/>
    </font>
    <font>
      <b/>
      <sz val="28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3" fontId="3" fillId="0" borderId="0" xfId="0" applyNumberFormat="1" applyFont="1"/>
    <xf numFmtId="0" fontId="3" fillId="0" borderId="0" xfId="0" applyFont="1" applyAlignment="1">
      <alignment horizontal="right"/>
    </xf>
    <xf numFmtId="44" fontId="0" fillId="0" borderId="0" xfId="1" applyFont="1" applyFill="1" applyBorder="1" applyAlignment="1">
      <alignment horizontal="center" vertical="center"/>
    </xf>
    <xf numFmtId="44" fontId="0" fillId="0" borderId="0" xfId="1" applyFont="1" applyFill="1" applyBorder="1"/>
    <xf numFmtId="44" fontId="0" fillId="0" borderId="0" xfId="1" applyFont="1"/>
    <xf numFmtId="44" fontId="0" fillId="0" borderId="0" xfId="0" applyNumberFormat="1"/>
    <xf numFmtId="44" fontId="2" fillId="0" borderId="0" xfId="1" applyFont="1" applyFill="1" applyAlignment="1">
      <alignment horizontal="center"/>
    </xf>
    <xf numFmtId="0" fontId="7" fillId="0" borderId="0" xfId="2" applyFill="1" applyBorder="1" applyAlignment="1"/>
    <xf numFmtId="0" fontId="7" fillId="0" borderId="0" xfId="2" applyAlignment="1"/>
    <xf numFmtId="0" fontId="4" fillId="0" borderId="0" xfId="0" applyFont="1"/>
    <xf numFmtId="0" fontId="9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left" vertical="top" wrapText="1"/>
    </xf>
    <xf numFmtId="44" fontId="0" fillId="0" borderId="0" xfId="1" applyNumberFormat="1" applyFont="1" applyFill="1" applyBorder="1"/>
    <xf numFmtId="0" fontId="7" fillId="0" borderId="0" xfId="2"/>
    <xf numFmtId="0" fontId="6" fillId="2" borderId="0" xfId="0" applyFont="1" applyFill="1" applyAlignment="1">
      <alignment horizontal="center" vertical="top" wrapText="1"/>
    </xf>
  </cellXfs>
  <cellStyles count="3">
    <cellStyle name="Currency" xfId="1" builtinId="4"/>
    <cellStyle name="Hyperlink" xfId="2" builtinId="8"/>
    <cellStyle name="Normal" xfId="0" builtinId="0"/>
  </cellStyles>
  <dxfs count="5">
    <dxf>
      <numFmt numFmtId="34" formatCode="_(&quot;$&quot;* #,##0.00_);_(&quot;$&quot;* \(#,##0.00\);_(&quot;$&quot;* &quot;-&quot;??_);_(@_)"/>
    </dxf>
    <dxf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6 2" pivot="0" table="0" count="10">
      <tableStyleElement type="wholeTable" dxfId="4"/>
      <tableStyleElement type="headerRow" dxfId="3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FarmbotPresupuesto" displayName="FarmbotPresupuesto" ref="B3:F20" totalsRowCount="1">
  <autoFilter ref="B3:F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Descripción " totalsRowLabel="Total"/>
    <tableColumn id="3" name="Cant. "/>
    <tableColumn id="4" name="Precio/u"/>
    <tableColumn id="5" name="Precio Total" totalsRowFunction="sum" dataDxfId="2" totalsRowDxfId="0">
      <calculatedColumnFormula>FarmbotPresupuesto[[#This Row],[Precio/u]]*FarmbotPresupuesto[[#This Row],[Cant. ]]</calculatedColumnFormula>
    </tableColumn>
    <tableColumn id="6" name="Link" dataDxfId="1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item/1005003076102028.html?spm=a2g0o.productlist.main.19.5bae6d7edirsMW&amp;algo_pvid=1426a7b5-dd9b-4a76-9a34-50946223ef25&amp;aem_p4p_detail=202306261642418398859411050440002381533&amp;algo_exp_id=1426a7b5-dd9b-4a76-9a34-50946223ef25-9&amp;pdp_npi=3%40dis%21MXN%211216.37%211216.37%21%21%21%21%21%402102186a16878229613932315d077f%2112000023976169331%21sea%21MX%211862011826&amp;curPageLogUid=2VI4o8h9Q8M5&amp;search_p4p_id=202306261642418398859411050440002381533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7"/>
  <sheetViews>
    <sheetView showGridLines="0" tabSelected="1" zoomScaleNormal="100" workbookViewId="0">
      <selection activeCell="F25" sqref="F25"/>
    </sheetView>
  </sheetViews>
  <sheetFormatPr defaultColWidth="9.109375" defaultRowHeight="14.4" x14ac:dyDescent="0.3"/>
  <cols>
    <col min="1" max="1" width="6" customWidth="1"/>
    <col min="2" max="2" width="38.88671875" customWidth="1"/>
    <col min="3" max="3" width="19.44140625" customWidth="1"/>
    <col min="4" max="4" width="10.88671875" customWidth="1"/>
    <col min="5" max="5" width="13.5546875" customWidth="1"/>
    <col min="6" max="6" width="89.6640625" customWidth="1"/>
    <col min="7" max="7" width="13.33203125" customWidth="1"/>
    <col min="8" max="8" width="18.109375" style="20" customWidth="1"/>
    <col min="9" max="9" width="4.33203125" customWidth="1"/>
    <col min="10" max="10" width="11.5546875" bestFit="1" customWidth="1"/>
    <col min="11" max="11" width="14" customWidth="1"/>
    <col min="12" max="12" width="6" customWidth="1"/>
    <col min="13" max="13" width="39.33203125" customWidth="1"/>
    <col min="14" max="14" width="5.6640625" customWidth="1"/>
    <col min="16" max="16" width="11.5546875" customWidth="1"/>
  </cols>
  <sheetData>
    <row r="1" spans="2:16" ht="36.75" customHeight="1" x14ac:dyDescent="0.3">
      <c r="B1" s="26" t="s">
        <v>11</v>
      </c>
      <c r="C1" s="26"/>
      <c r="D1" s="26"/>
      <c r="E1" s="26"/>
      <c r="F1" s="26"/>
      <c r="G1" s="26"/>
      <c r="H1" s="1"/>
      <c r="I1" s="2"/>
      <c r="J1" s="2"/>
      <c r="K1" s="2"/>
      <c r="L1" s="2"/>
      <c r="M1" s="2"/>
      <c r="N1" s="2"/>
      <c r="O1" s="2"/>
      <c r="P1" s="2"/>
    </row>
    <row r="2" spans="2:16" ht="32.25" customHeight="1" x14ac:dyDescent="0.3">
      <c r="B2" s="6"/>
      <c r="C2" s="6"/>
      <c r="D2" s="6"/>
      <c r="E2" s="6"/>
      <c r="F2" s="6"/>
      <c r="G2" s="6"/>
      <c r="H2" s="1"/>
      <c r="I2" s="2"/>
      <c r="J2" s="2"/>
      <c r="K2" s="2"/>
      <c r="L2" s="2"/>
      <c r="M2" s="2"/>
      <c r="N2" s="2"/>
      <c r="O2" s="2"/>
      <c r="P2" s="2"/>
    </row>
    <row r="3" spans="2:16" ht="13.5" customHeight="1" x14ac:dyDescent="0.3">
      <c r="B3" s="3" t="s">
        <v>3</v>
      </c>
      <c r="C3" s="3" t="s">
        <v>0</v>
      </c>
      <c r="D3" s="3" t="s">
        <v>1</v>
      </c>
      <c r="E3" s="3" t="s">
        <v>2</v>
      </c>
      <c r="F3" s="3" t="s">
        <v>4</v>
      </c>
      <c r="G3" s="1"/>
      <c r="H3"/>
      <c r="J3" s="3"/>
      <c r="K3" s="1"/>
      <c r="L3" s="1"/>
      <c r="M3" s="1"/>
      <c r="N3" s="1"/>
      <c r="O3" s="1"/>
    </row>
    <row r="4" spans="2:16" ht="15" customHeight="1" x14ac:dyDescent="0.3">
      <c r="B4" s="5" t="s">
        <v>9</v>
      </c>
      <c r="C4" s="4">
        <v>2</v>
      </c>
      <c r="D4" s="11">
        <v>59.45</v>
      </c>
      <c r="E4" s="24">
        <f>FarmbotPresupuesto[[#This Row],[Precio/u]]*FarmbotPresupuesto[[#This Row],[Cant. ]]</f>
        <v>118.9</v>
      </c>
      <c r="F4" s="17" t="s">
        <v>14</v>
      </c>
      <c r="H4"/>
    </row>
    <row r="5" spans="2:16" x14ac:dyDescent="0.3">
      <c r="B5" s="5" t="s">
        <v>7</v>
      </c>
      <c r="C5" s="4">
        <v>10</v>
      </c>
      <c r="D5" s="11">
        <v>26.06</v>
      </c>
      <c r="E5" s="24">
        <f>FarmbotPresupuesto[[#This Row],[Precio/u]]*FarmbotPresupuesto[[#This Row],[Cant. ]]</f>
        <v>260.59999999999997</v>
      </c>
      <c r="F5" s="17" t="s">
        <v>15</v>
      </c>
      <c r="G5" s="22"/>
      <c r="H5"/>
    </row>
    <row r="6" spans="2:16" x14ac:dyDescent="0.3">
      <c r="B6" s="5" t="s">
        <v>32</v>
      </c>
      <c r="C6" s="4">
        <v>5</v>
      </c>
      <c r="D6" s="11">
        <v>1216.3699999999999</v>
      </c>
      <c r="E6" s="24">
        <f>FarmbotPresupuesto[[#This Row],[Precio/u]]*FarmbotPresupuesto[[#This Row],[Cant. ]]</f>
        <v>6081.8499999999995</v>
      </c>
      <c r="F6" s="25" t="s">
        <v>33</v>
      </c>
      <c r="H6"/>
    </row>
    <row r="7" spans="2:16" ht="15.6" x14ac:dyDescent="0.3">
      <c r="B7" s="5" t="s">
        <v>12</v>
      </c>
      <c r="C7" s="4">
        <v>10</v>
      </c>
      <c r="D7" s="11">
        <v>346.23</v>
      </c>
      <c r="E7" s="24">
        <f>FarmbotPresupuesto[[#This Row],[Precio/u]]*FarmbotPresupuesto[[#This Row],[Cant. ]]</f>
        <v>3462.3</v>
      </c>
      <c r="F7" s="17" t="s">
        <v>13</v>
      </c>
      <c r="H7"/>
      <c r="J7" s="7"/>
      <c r="K7" s="8"/>
      <c r="L7" s="9"/>
    </row>
    <row r="8" spans="2:16" ht="15.6" x14ac:dyDescent="0.3">
      <c r="B8" s="5" t="s">
        <v>16</v>
      </c>
      <c r="C8" s="4">
        <v>5</v>
      </c>
      <c r="D8" s="11">
        <v>61.55</v>
      </c>
      <c r="E8" s="24">
        <f>FarmbotPresupuesto[[#This Row],[Precio/u]]*FarmbotPresupuesto[[#This Row],[Cant. ]]</f>
        <v>307.75</v>
      </c>
      <c r="F8" s="17" t="s">
        <v>17</v>
      </c>
      <c r="H8"/>
      <c r="K8" s="8"/>
      <c r="L8" s="9"/>
    </row>
    <row r="9" spans="2:16" ht="15.6" x14ac:dyDescent="0.3">
      <c r="B9" s="5" t="s">
        <v>18</v>
      </c>
      <c r="C9" s="4">
        <v>5</v>
      </c>
      <c r="D9" s="11">
        <v>71.52</v>
      </c>
      <c r="E9" s="24">
        <f>FarmbotPresupuesto[[#This Row],[Precio/u]]*FarmbotPresupuesto[[#This Row],[Cant. ]]</f>
        <v>357.59999999999997</v>
      </c>
      <c r="F9" s="17" t="s">
        <v>19</v>
      </c>
      <c r="H9"/>
      <c r="J9" s="15"/>
      <c r="K9" s="8"/>
      <c r="L9" s="9"/>
    </row>
    <row r="10" spans="2:16" ht="15.6" x14ac:dyDescent="0.3">
      <c r="B10" s="5" t="s">
        <v>8</v>
      </c>
      <c r="C10" s="4">
        <v>10</v>
      </c>
      <c r="D10" s="11">
        <v>382.96</v>
      </c>
      <c r="E10" s="24">
        <f>FarmbotPresupuesto[[#This Row],[Precio/u]]*FarmbotPresupuesto[[#This Row],[Cant. ]]</f>
        <v>3829.6</v>
      </c>
      <c r="F10" s="17" t="s">
        <v>20</v>
      </c>
      <c r="H10"/>
      <c r="J10" s="7"/>
      <c r="K10" s="10"/>
      <c r="L10" s="9"/>
    </row>
    <row r="11" spans="2:16" x14ac:dyDescent="0.3">
      <c r="B11" s="5" t="s">
        <v>21</v>
      </c>
      <c r="C11" s="4">
        <v>7</v>
      </c>
      <c r="D11" s="11">
        <v>61.55</v>
      </c>
      <c r="E11" s="24">
        <f>FarmbotPresupuesto[[#This Row],[Precio/u]]*FarmbotPresupuesto[[#This Row],[Cant. ]]</f>
        <v>430.84999999999997</v>
      </c>
      <c r="F11" s="17" t="s">
        <v>22</v>
      </c>
      <c r="H11" s="18"/>
    </row>
    <row r="12" spans="2:16" x14ac:dyDescent="0.3">
      <c r="B12" s="5" t="s">
        <v>23</v>
      </c>
      <c r="C12" s="4">
        <v>2</v>
      </c>
      <c r="D12" s="11">
        <v>1001.91</v>
      </c>
      <c r="E12" s="24">
        <f>FarmbotPresupuesto[[#This Row],[Precio/u]]*FarmbotPresupuesto[[#This Row],[Cant. ]]</f>
        <v>2003.82</v>
      </c>
      <c r="F12" s="17" t="s">
        <v>24</v>
      </c>
      <c r="H12"/>
      <c r="I12" t="s">
        <v>6</v>
      </c>
    </row>
    <row r="13" spans="2:16" x14ac:dyDescent="0.3">
      <c r="B13" s="23" t="s">
        <v>27</v>
      </c>
      <c r="C13" s="4">
        <v>1</v>
      </c>
      <c r="D13" s="11">
        <v>45.12</v>
      </c>
      <c r="E13" s="24">
        <f>FarmbotPresupuesto[[#This Row],[Precio/u]]*FarmbotPresupuesto[[#This Row],[Cant. ]]</f>
        <v>45.12</v>
      </c>
      <c r="F13" s="17" t="s">
        <v>28</v>
      </c>
      <c r="H13"/>
    </row>
    <row r="14" spans="2:16" x14ac:dyDescent="0.3">
      <c r="B14" s="23" t="s">
        <v>25</v>
      </c>
      <c r="C14" s="4">
        <v>4</v>
      </c>
      <c r="D14" s="11">
        <v>100.2</v>
      </c>
      <c r="E14" s="24">
        <f>FarmbotPresupuesto[[#This Row],[Precio/u]]*FarmbotPresupuesto[[#This Row],[Cant. ]]</f>
        <v>400.8</v>
      </c>
      <c r="F14" s="17" t="s">
        <v>26</v>
      </c>
      <c r="H14"/>
    </row>
    <row r="15" spans="2:16" x14ac:dyDescent="0.3">
      <c r="B15" s="23" t="s">
        <v>37</v>
      </c>
      <c r="C15" s="4">
        <v>40</v>
      </c>
      <c r="D15" s="11">
        <v>4.2</v>
      </c>
      <c r="E15" s="24">
        <f>FarmbotPresupuesto[[#This Row],[Precio/u]]*FarmbotPresupuesto[[#This Row],[Cant. ]]</f>
        <v>168</v>
      </c>
      <c r="F15" s="17" t="s">
        <v>36</v>
      </c>
      <c r="H15"/>
    </row>
    <row r="16" spans="2:16" x14ac:dyDescent="0.3">
      <c r="B16" s="23" t="s">
        <v>34</v>
      </c>
      <c r="C16" s="4">
        <v>20</v>
      </c>
      <c r="D16" s="11">
        <v>7.94</v>
      </c>
      <c r="E16" s="24">
        <f>FarmbotPresupuesto[[#This Row],[Precio/u]]*FarmbotPresupuesto[[#This Row],[Cant. ]]</f>
        <v>158.80000000000001</v>
      </c>
      <c r="F16" s="17" t="s">
        <v>35</v>
      </c>
      <c r="H16"/>
    </row>
    <row r="17" spans="2:8" x14ac:dyDescent="0.3">
      <c r="B17" s="23" t="s">
        <v>10</v>
      </c>
      <c r="C17" s="4">
        <v>10</v>
      </c>
      <c r="D17" s="11">
        <v>23.76</v>
      </c>
      <c r="E17" s="24">
        <f>FarmbotPresupuesto[[#This Row],[Precio/u]]*FarmbotPresupuesto[[#This Row],[Cant. ]]</f>
        <v>237.60000000000002</v>
      </c>
      <c r="F17" s="17" t="s">
        <v>31</v>
      </c>
      <c r="H17"/>
    </row>
    <row r="18" spans="2:8" x14ac:dyDescent="0.3">
      <c r="B18" s="23" t="s">
        <v>39</v>
      </c>
      <c r="C18" s="4">
        <v>3</v>
      </c>
      <c r="D18" s="11">
        <v>31.3</v>
      </c>
      <c r="E18" s="24">
        <f>FarmbotPresupuesto[[#This Row],[Precio/u]]*FarmbotPresupuesto[[#This Row],[Cant. ]]</f>
        <v>93.9</v>
      </c>
      <c r="F18" s="17" t="s">
        <v>38</v>
      </c>
    </row>
    <row r="19" spans="2:8" x14ac:dyDescent="0.3">
      <c r="B19" t="s">
        <v>30</v>
      </c>
      <c r="C19" s="4">
        <v>5</v>
      </c>
      <c r="D19" s="13">
        <v>2332.36</v>
      </c>
      <c r="E19" s="24">
        <f>FarmbotPresupuesto[[#This Row],[Precio/u]]*FarmbotPresupuesto[[#This Row],[Cant. ]]</f>
        <v>11661.800000000001</v>
      </c>
      <c r="F19" s="25" t="s">
        <v>29</v>
      </c>
      <c r="G19" s="3"/>
    </row>
    <row r="20" spans="2:8" x14ac:dyDescent="0.3">
      <c r="B20" t="s">
        <v>5</v>
      </c>
      <c r="E20" s="14">
        <f>SUBTOTAL(109,FarmbotPresupuesto[Precio Total])</f>
        <v>29619.29</v>
      </c>
      <c r="G20" s="17"/>
      <c r="H20" s="3"/>
    </row>
    <row r="21" spans="2:8" x14ac:dyDescent="0.3">
      <c r="G21" s="16"/>
      <c r="H21" s="19"/>
    </row>
    <row r="22" spans="2:8" x14ac:dyDescent="0.3">
      <c r="H22" s="19"/>
    </row>
    <row r="23" spans="2:8" x14ac:dyDescent="0.3">
      <c r="B23" s="3"/>
      <c r="C23" s="3"/>
      <c r="D23" s="3"/>
      <c r="E23" s="3"/>
      <c r="F23" s="3"/>
      <c r="H23" s="21"/>
    </row>
    <row r="24" spans="2:8" x14ac:dyDescent="0.3">
      <c r="B24" s="5"/>
      <c r="C24" s="5"/>
      <c r="D24" s="4"/>
      <c r="E24" s="11"/>
      <c r="F24" s="12"/>
    </row>
    <row r="25" spans="2:8" x14ac:dyDescent="0.3">
      <c r="B25" s="5"/>
      <c r="C25" s="5"/>
      <c r="D25" s="4"/>
      <c r="E25" s="11"/>
      <c r="F25" s="12"/>
    </row>
    <row r="26" spans="2:8" x14ac:dyDescent="0.3">
      <c r="D26" s="4"/>
      <c r="E26" s="13"/>
      <c r="F26" s="13"/>
    </row>
    <row r="27" spans="2:8" x14ac:dyDescent="0.3">
      <c r="F27" s="14"/>
    </row>
  </sheetData>
  <mergeCells count="1">
    <mergeCell ref="B1:G1"/>
  </mergeCells>
  <phoneticPr fontId="8" type="noConversion"/>
  <hyperlinks>
    <hyperlink ref="F8"/>
    <hyperlink ref="F10"/>
    <hyperlink ref="F6" r:id="rId1" display="https://es.aliexpress.com/item/1005003076102028.html?spm=a2g0o.productlist.main.19.5bae6d7edirsMW&amp;algo_pvid=1426a7b5-dd9b-4a76-9a34-50946223ef25&amp;aem_p4p_detail=202306261642418398859411050440002381533&amp;algo_exp_id=1426a7b5-dd9b-4a76-9a34-50946223ef25-9&amp;pdp_npi=3%40dis%21MXN%211216.37%211216.37%21%21%21%21%21%402102186a16878229613932315d077f%2112000023976169331%21sea%21MX%211862011826&amp;curPageLogUid=2VI4o8h9Q8M5&amp;search_p4p_id=202306261642418398859411050440002381533_2"/>
  </hyperlinks>
  <pageMargins left="0.7" right="0.7" top="0.75" bottom="0.75" header="0.3" footer="0.3"/>
  <pageSetup scale="53" fitToWidth="0" orientation="landscape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Gironda Saldias</dc:creator>
  <cp:lastModifiedBy>Camila Morales</cp:lastModifiedBy>
  <cp:lastPrinted>2021-02-01T21:40:12Z</cp:lastPrinted>
  <dcterms:created xsi:type="dcterms:W3CDTF">2021-01-28T21:17:11Z</dcterms:created>
  <dcterms:modified xsi:type="dcterms:W3CDTF">2023-06-27T00:10:54Z</dcterms:modified>
</cp:coreProperties>
</file>