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1_{F158092E-4AD9-4ADB-B4F5-0C5F0C77C476}" xr6:coauthVersionLast="45" xr6:coauthVersionMax="45" xr10:uidLastSave="{00000000-0000-0000-0000-000000000000}"/>
  <bookViews>
    <workbookView xWindow="-120" yWindow="-120" windowWidth="29040" windowHeight="15840" tabRatio="415" xr2:uid="{00000000-000D-0000-FFFF-FFFF00000000}"/>
  </bookViews>
  <sheets>
    <sheet name="Gantt" sheetId="11" r:id="rId1"/>
    <sheet name="정보" sheetId="12" r:id="rId2"/>
  </sheets>
  <definedNames>
    <definedName name="_xlnm.Print_Titles" localSheetId="0">Gantt!$4:$7</definedName>
    <definedName name="Project_Start">Gantt!$F$3</definedName>
    <definedName name="스크롤증가값">Gantt!$F$4</definedName>
    <definedName name="오늘​​"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11" l="1"/>
  <c r="F18" i="11"/>
  <c r="F20" i="11" s="1"/>
  <c r="F21" i="11" s="1"/>
  <c r="F11" i="11"/>
  <c r="F10" i="11"/>
  <c r="F24" i="11" s="1"/>
  <c r="F37" i="11" s="1"/>
  <c r="F57" i="11"/>
  <c r="F56" i="11"/>
  <c r="F34" i="11" l="1"/>
  <c r="F38" i="11"/>
  <c r="F26" i="11"/>
  <c r="F12" i="11"/>
  <c r="F13" i="11" s="1"/>
  <c r="F14" i="11" s="1"/>
  <c r="F15" i="11" s="1"/>
  <c r="F68" i="11"/>
  <c r="F69" i="11" s="1"/>
  <c r="F70" i="11" s="1"/>
  <c r="F60" i="11"/>
  <c r="F72" i="11" s="1"/>
  <c r="F59" i="11"/>
  <c r="F58" i="11"/>
  <c r="F30" i="11" l="1"/>
  <c r="F31" i="11" s="1"/>
  <c r="F39" i="11"/>
  <c r="F40" i="11" s="1"/>
  <c r="F71" i="11"/>
  <c r="F74" i="11" s="1"/>
  <c r="F49" i="11"/>
  <c r="F25" i="11" l="1"/>
  <c r="F27" i="11" l="1"/>
  <c r="F3" i="11" l="1"/>
  <c r="I5" i="11" l="1"/>
  <c r="I23" i="11" s="1"/>
  <c r="I51" i="11"/>
  <c r="I20" i="11" l="1"/>
  <c r="I17" i="11"/>
  <c r="I25" i="11"/>
  <c r="I43" i="11"/>
  <c r="I11" i="11"/>
  <c r="I32" i="11"/>
  <c r="I38" i="11"/>
  <c r="I36" i="11"/>
  <c r="I41" i="11"/>
  <c r="I27" i="11"/>
  <c r="I9" i="11"/>
  <c r="I42" i="11"/>
  <c r="I4" i="11"/>
  <c r="I19" i="11"/>
  <c r="I24" i="11"/>
  <c r="J5" i="11"/>
  <c r="J60" i="11" s="1"/>
  <c r="I10" i="11"/>
  <c r="I14" i="11"/>
  <c r="I18" i="11"/>
  <c r="I12" i="11"/>
  <c r="I22" i="11"/>
  <c r="I7" i="11"/>
  <c r="J51" i="11"/>
  <c r="I53" i="11"/>
  <c r="I50" i="11"/>
  <c r="I21" i="11"/>
  <c r="I73" i="11"/>
  <c r="I72" i="11"/>
  <c r="I71" i="11"/>
  <c r="I70" i="11"/>
  <c r="I69" i="11"/>
  <c r="I68" i="11"/>
  <c r="I67" i="11"/>
  <c r="I79" i="11"/>
  <c r="I78" i="11"/>
  <c r="I77" i="11"/>
  <c r="I74" i="11"/>
  <c r="I62" i="11"/>
  <c r="I59" i="11"/>
  <c r="I58" i="11"/>
  <c r="I57" i="11"/>
  <c r="I64" i="11"/>
  <c r="I65" i="11"/>
  <c r="I66" i="11"/>
  <c r="I63" i="11"/>
  <c r="I60" i="11"/>
  <c r="I55" i="11"/>
  <c r="I56" i="11"/>
  <c r="I61" i="11"/>
  <c r="J7" i="11" l="1"/>
  <c r="J41" i="11"/>
  <c r="J27" i="11"/>
  <c r="J61" i="11"/>
  <c r="J14" i="11"/>
  <c r="J64" i="11"/>
  <c r="J38" i="11"/>
  <c r="J56" i="11"/>
  <c r="J25" i="11"/>
  <c r="J67" i="11"/>
  <c r="J65" i="11"/>
  <c r="J72" i="11"/>
  <c r="J11" i="11"/>
  <c r="J55" i="11"/>
  <c r="J66" i="11"/>
  <c r="J73" i="11"/>
  <c r="J24" i="11"/>
  <c r="J18" i="11"/>
  <c r="J19" i="11"/>
  <c r="J78" i="11"/>
  <c r="J68" i="11"/>
  <c r="J77" i="11"/>
  <c r="J69" i="11"/>
  <c r="J59" i="11"/>
  <c r="J17" i="11"/>
  <c r="J36" i="11"/>
  <c r="J43" i="11"/>
  <c r="J62" i="11"/>
  <c r="J58" i="11"/>
  <c r="J70" i="11"/>
  <c r="K5" i="11"/>
  <c r="K70" i="11" s="1"/>
  <c r="J9" i="11"/>
  <c r="J12" i="11"/>
  <c r="J32" i="11"/>
  <c r="J57" i="11"/>
  <c r="J10" i="11"/>
  <c r="J20" i="11"/>
  <c r="J22" i="11"/>
  <c r="J42" i="11"/>
  <c r="J23" i="11"/>
  <c r="J21" i="11"/>
  <c r="J79" i="11"/>
  <c r="J74" i="11"/>
  <c r="J71" i="11"/>
  <c r="J63" i="11"/>
  <c r="K51" i="11"/>
  <c r="J53" i="11"/>
  <c r="K78" i="11" l="1"/>
  <c r="K36" i="11"/>
  <c r="K27" i="11"/>
  <c r="K25" i="11"/>
  <c r="K14" i="11"/>
  <c r="K67" i="11"/>
  <c r="K32" i="11"/>
  <c r="K23" i="11"/>
  <c r="K9" i="11"/>
  <c r="K60" i="11"/>
  <c r="K19" i="11"/>
  <c r="K73" i="11"/>
  <c r="K12" i="11"/>
  <c r="K71" i="11"/>
  <c r="K57" i="11"/>
  <c r="K58" i="11"/>
  <c r="K69" i="11"/>
  <c r="K18" i="11"/>
  <c r="K7" i="11"/>
  <c r="K59" i="11"/>
  <c r="K77" i="11"/>
  <c r="K62" i="11"/>
  <c r="K20" i="11"/>
  <c r="K11" i="11"/>
  <c r="L5" i="11"/>
  <c r="L74" i="11" s="1"/>
  <c r="K61" i="11"/>
  <c r="K64" i="11"/>
  <c r="K79" i="11"/>
  <c r="K42" i="11"/>
  <c r="K43" i="11"/>
  <c r="K22" i="11"/>
  <c r="K56" i="11"/>
  <c r="K65" i="11"/>
  <c r="K66" i="11"/>
  <c r="K38" i="11"/>
  <c r="K10" i="11"/>
  <c r="K21" i="11"/>
  <c r="K63" i="11"/>
  <c r="K72" i="11"/>
  <c r="K68" i="11"/>
  <c r="K24" i="11"/>
  <c r="K17" i="11"/>
  <c r="K41" i="11"/>
  <c r="K55" i="11"/>
  <c r="K74" i="11"/>
  <c r="K53" i="11"/>
  <c r="L51" i="11"/>
  <c r="L63" i="11" l="1"/>
  <c r="L78" i="11"/>
  <c r="L27" i="11"/>
  <c r="L38" i="11"/>
  <c r="L7" i="11"/>
  <c r="L71" i="11"/>
  <c r="L9" i="11"/>
  <c r="L72" i="11"/>
  <c r="L41" i="11"/>
  <c r="L64" i="11"/>
  <c r="L17" i="11"/>
  <c r="L77" i="11"/>
  <c r="L25" i="11"/>
  <c r="L55" i="11"/>
  <c r="L68" i="11"/>
  <c r="L11" i="11"/>
  <c r="L62" i="11"/>
  <c r="L32" i="11"/>
  <c r="L65" i="11"/>
  <c r="L19" i="11"/>
  <c r="L10" i="11"/>
  <c r="L57" i="11"/>
  <c r="L58" i="11"/>
  <c r="L66" i="11"/>
  <c r="L43" i="11"/>
  <c r="L23" i="11"/>
  <c r="L56" i="11"/>
  <c r="L79" i="11"/>
  <c r="L12" i="11"/>
  <c r="L42" i="11"/>
  <c r="L22" i="11"/>
  <c r="L59" i="11"/>
  <c r="L70" i="11"/>
  <c r="L67" i="11"/>
  <c r="L24" i="11"/>
  <c r="L18" i="11"/>
  <c r="L21" i="11"/>
  <c r="L60" i="11"/>
  <c r="L73" i="11"/>
  <c r="L69" i="11"/>
  <c r="L20" i="11"/>
  <c r="L36" i="11"/>
  <c r="M5" i="11"/>
  <c r="M77" i="11" s="1"/>
  <c r="L14" i="11"/>
  <c r="L61" i="11"/>
  <c r="M51" i="11"/>
  <c r="L53" i="11"/>
  <c r="M14" i="11" l="1"/>
  <c r="M36" i="11"/>
  <c r="M17" i="11"/>
  <c r="M19" i="11"/>
  <c r="M70" i="11"/>
  <c r="M56" i="11"/>
  <c r="M42" i="11"/>
  <c r="M27" i="11"/>
  <c r="M12" i="11"/>
  <c r="M63" i="11"/>
  <c r="M41" i="11"/>
  <c r="M74" i="11"/>
  <c r="M20" i="11"/>
  <c r="M67" i="11"/>
  <c r="M24" i="11"/>
  <c r="M10" i="11"/>
  <c r="M58" i="11"/>
  <c r="M11" i="11"/>
  <c r="M7" i="11"/>
  <c r="M69" i="11"/>
  <c r="M23" i="11"/>
  <c r="M32" i="11"/>
  <c r="M65" i="11"/>
  <c r="M72" i="11"/>
  <c r="M64" i="11"/>
  <c r="M78" i="11"/>
  <c r="M38" i="11"/>
  <c r="M21" i="11"/>
  <c r="M60" i="11"/>
  <c r="M57" i="11"/>
  <c r="M79" i="11"/>
  <c r="M59" i="11"/>
  <c r="M71" i="11"/>
  <c r="M68" i="11"/>
  <c r="M43" i="11"/>
  <c r="M25" i="11"/>
  <c r="M18" i="11"/>
  <c r="M55" i="11"/>
  <c r="M62" i="11"/>
  <c r="M73" i="11"/>
  <c r="M9" i="11"/>
  <c r="N5" i="11"/>
  <c r="N55" i="11" s="1"/>
  <c r="M22" i="11"/>
  <c r="M61" i="11"/>
  <c r="M66" i="11"/>
  <c r="N51" i="11"/>
  <c r="M53" i="11"/>
  <c r="N36" i="11" l="1"/>
  <c r="N56" i="11"/>
  <c r="N10" i="11"/>
  <c r="N43" i="11"/>
  <c r="N22" i="11"/>
  <c r="N41" i="11"/>
  <c r="N64" i="11"/>
  <c r="N42" i="11"/>
  <c r="N77" i="11"/>
  <c r="N18" i="11"/>
  <c r="N9" i="11"/>
  <c r="N19" i="11"/>
  <c r="N62" i="11"/>
  <c r="N73" i="11"/>
  <c r="O5" i="11"/>
  <c r="O77" i="11" s="1"/>
  <c r="N20" i="11"/>
  <c r="N32" i="11"/>
  <c r="N57" i="11"/>
  <c r="N63" i="11"/>
  <c r="N74" i="11"/>
  <c r="N11" i="11"/>
  <c r="N7" i="11"/>
  <c r="N78" i="11"/>
  <c r="N38" i="11"/>
  <c r="N69" i="11"/>
  <c r="N65" i="11"/>
  <c r="N27" i="11"/>
  <c r="N12" i="11"/>
  <c r="N21" i="11"/>
  <c r="N59" i="11"/>
  <c r="N68" i="11"/>
  <c r="N79" i="11"/>
  <c r="N14" i="11"/>
  <c r="N58" i="11"/>
  <c r="N70" i="11"/>
  <c r="N66" i="11"/>
  <c r="N17" i="11"/>
  <c r="N25" i="11"/>
  <c r="N23" i="11"/>
  <c r="N24" i="11"/>
  <c r="N60" i="11"/>
  <c r="N71" i="11"/>
  <c r="N67" i="11"/>
  <c r="N61" i="11"/>
  <c r="N72" i="11"/>
  <c r="N53" i="11"/>
  <c r="O51" i="11"/>
  <c r="O7" i="11" l="1"/>
  <c r="O14" i="11"/>
  <c r="O55" i="11"/>
  <c r="O67" i="11"/>
  <c r="O61" i="11"/>
  <c r="O70" i="11"/>
  <c r="O32" i="11"/>
  <c r="O42" i="11"/>
  <c r="O25" i="11"/>
  <c r="O72" i="11"/>
  <c r="O17" i="11"/>
  <c r="O9" i="11"/>
  <c r="O57" i="11"/>
  <c r="O78" i="11"/>
  <c r="O12" i="11"/>
  <c r="O59" i="11"/>
  <c r="O79" i="11"/>
  <c r="O38" i="11"/>
  <c r="O68" i="11"/>
  <c r="O10" i="11"/>
  <c r="O21" i="11"/>
  <c r="O69" i="11"/>
  <c r="O11" i="11"/>
  <c r="P5" i="11"/>
  <c r="P78" i="11" s="1"/>
  <c r="O27" i="11"/>
  <c r="O56" i="11"/>
  <c r="O60" i="11"/>
  <c r="O71" i="11"/>
  <c r="O23" i="11"/>
  <c r="O62" i="11"/>
  <c r="O73" i="11"/>
  <c r="O19" i="11"/>
  <c r="O43" i="11"/>
  <c r="O20" i="11"/>
  <c r="O65" i="11"/>
  <c r="O41" i="11"/>
  <c r="O36" i="11"/>
  <c r="O58" i="11"/>
  <c r="O64" i="11"/>
  <c r="O74" i="11"/>
  <c r="O24" i="11"/>
  <c r="O18" i="11"/>
  <c r="O22" i="11"/>
  <c r="O63" i="11"/>
  <c r="O66" i="11"/>
  <c r="P51" i="11"/>
  <c r="O53" i="11"/>
  <c r="P19" i="11" l="1"/>
  <c r="P41" i="11"/>
  <c r="P67" i="11"/>
  <c r="Q5" i="11"/>
  <c r="Q79" i="11" s="1"/>
  <c r="P21" i="11"/>
  <c r="P64" i="11"/>
  <c r="P42" i="11"/>
  <c r="P12" i="11"/>
  <c r="P65" i="11"/>
  <c r="P68" i="11"/>
  <c r="P10" i="11"/>
  <c r="P43" i="11"/>
  <c r="P25" i="11"/>
  <c r="P58" i="11"/>
  <c r="P69" i="11"/>
  <c r="P79" i="11"/>
  <c r="P77" i="11"/>
  <c r="P17" i="11"/>
  <c r="P59" i="11"/>
  <c r="P7" i="11"/>
  <c r="P4" i="11"/>
  <c r="P9" i="11"/>
  <c r="P32" i="11"/>
  <c r="P57" i="11"/>
  <c r="P61" i="11"/>
  <c r="P72" i="11"/>
  <c r="P27" i="11"/>
  <c r="P23" i="11"/>
  <c r="P60" i="11"/>
  <c r="P22" i="11"/>
  <c r="P73" i="11"/>
  <c r="P18" i="11"/>
  <c r="P70" i="11"/>
  <c r="P11" i="11"/>
  <c r="P56" i="11"/>
  <c r="P71" i="11"/>
  <c r="P36" i="11"/>
  <c r="P38" i="11"/>
  <c r="P55" i="11"/>
  <c r="P66" i="11"/>
  <c r="P20" i="11"/>
  <c r="P62" i="11"/>
  <c r="P63" i="11"/>
  <c r="P74" i="11"/>
  <c r="P24" i="11"/>
  <c r="P14" i="11"/>
  <c r="P50" i="11"/>
  <c r="Q51" i="11"/>
  <c r="P53" i="11"/>
  <c r="Q60" i="11" l="1"/>
  <c r="Q73" i="11"/>
  <c r="Q63" i="11"/>
  <c r="Q77" i="11"/>
  <c r="Q72" i="11"/>
  <c r="Q11" i="11"/>
  <c r="Q12" i="11"/>
  <c r="Q10" i="11"/>
  <c r="Q18" i="11"/>
  <c r="Q9" i="11"/>
  <c r="Q78" i="11"/>
  <c r="Q21" i="11"/>
  <c r="Q56" i="11"/>
  <c r="Q25" i="11"/>
  <c r="Q43" i="11"/>
  <c r="Q55" i="11"/>
  <c r="Q68" i="11"/>
  <c r="Q23" i="11"/>
  <c r="Q27" i="11"/>
  <c r="Q66" i="11"/>
  <c r="Q69" i="11"/>
  <c r="Q32" i="11"/>
  <c r="Q22" i="11"/>
  <c r="Q58" i="11"/>
  <c r="Q36" i="11"/>
  <c r="Q7" i="11"/>
  <c r="Q59" i="11"/>
  <c r="Q17" i="11"/>
  <c r="Q19" i="11"/>
  <c r="Q20" i="11"/>
  <c r="Q65" i="11"/>
  <c r="Q57" i="11"/>
  <c r="Q67" i="11"/>
  <c r="Q42" i="11"/>
  <c r="Q38" i="11"/>
  <c r="Q24" i="11"/>
  <c r="Q61" i="11"/>
  <c r="Q62" i="11"/>
  <c r="Q70" i="11"/>
  <c r="Q74" i="11"/>
  <c r="Q71" i="11"/>
  <c r="Q41" i="11"/>
  <c r="R5" i="11"/>
  <c r="R66" i="11" s="1"/>
  <c r="Q14" i="11"/>
  <c r="Q64" i="11"/>
  <c r="R51" i="11"/>
  <c r="Q53" i="11"/>
  <c r="R62" i="11" l="1"/>
  <c r="R65" i="11"/>
  <c r="R72" i="11"/>
  <c r="R23" i="11"/>
  <c r="R38" i="11"/>
  <c r="R19" i="11"/>
  <c r="R20" i="11"/>
  <c r="R17" i="11"/>
  <c r="R43" i="11"/>
  <c r="R7" i="11"/>
  <c r="R67" i="11"/>
  <c r="R78" i="11"/>
  <c r="R68" i="11"/>
  <c r="R36" i="11"/>
  <c r="S5" i="11"/>
  <c r="S79" i="11" s="1"/>
  <c r="R21" i="11"/>
  <c r="R55" i="11"/>
  <c r="R58" i="11"/>
  <c r="R69" i="11"/>
  <c r="R22" i="11"/>
  <c r="R79" i="11"/>
  <c r="R73" i="11"/>
  <c r="R12" i="11"/>
  <c r="R9" i="11"/>
  <c r="R32" i="11"/>
  <c r="R14" i="11"/>
  <c r="R64" i="11"/>
  <c r="R77" i="11"/>
  <c r="R70" i="11"/>
  <c r="R74" i="11"/>
  <c r="R60" i="11"/>
  <c r="R71" i="11"/>
  <c r="R18" i="11"/>
  <c r="R24" i="11"/>
  <c r="R41" i="11"/>
  <c r="R11" i="11"/>
  <c r="R63" i="11"/>
  <c r="R61" i="11"/>
  <c r="R57" i="11"/>
  <c r="R27" i="11"/>
  <c r="R42" i="11"/>
  <c r="R10" i="11"/>
  <c r="R25" i="11"/>
  <c r="R59" i="11"/>
  <c r="R56" i="11"/>
  <c r="S51" i="11"/>
  <c r="R53" i="11"/>
  <c r="S18" i="11" l="1"/>
  <c r="S32" i="11"/>
  <c r="S60" i="11"/>
  <c r="S12" i="11"/>
  <c r="S78" i="11"/>
  <c r="S17" i="11"/>
  <c r="S64" i="11"/>
  <c r="S36" i="11"/>
  <c r="S59" i="11"/>
  <c r="S22" i="11"/>
  <c r="S69" i="11"/>
  <c r="S7" i="11"/>
  <c r="S24" i="11"/>
  <c r="S57" i="11"/>
  <c r="S42" i="11"/>
  <c r="S41" i="11"/>
  <c r="S73" i="11"/>
  <c r="S10" i="11"/>
  <c r="S56" i="11"/>
  <c r="S67" i="11"/>
  <c r="S38" i="11"/>
  <c r="S58" i="11"/>
  <c r="S68" i="11"/>
  <c r="T5" i="11"/>
  <c r="T77" i="11" s="1"/>
  <c r="S23" i="11"/>
  <c r="S43" i="11"/>
  <c r="S62" i="11"/>
  <c r="S66" i="11"/>
  <c r="S21" i="11"/>
  <c r="S27" i="11"/>
  <c r="S25" i="11"/>
  <c r="S20" i="11"/>
  <c r="S61" i="11"/>
  <c r="S71" i="11"/>
  <c r="S9" i="11"/>
  <c r="S19" i="11"/>
  <c r="S55" i="11"/>
  <c r="S77" i="11"/>
  <c r="S14" i="11"/>
  <c r="S63" i="11"/>
  <c r="S74" i="11"/>
  <c r="S70" i="11"/>
  <c r="S11" i="11"/>
  <c r="S72" i="11"/>
  <c r="S65" i="11"/>
  <c r="S53" i="11"/>
  <c r="T51" i="11"/>
  <c r="T58" i="11" l="1"/>
  <c r="T66" i="11"/>
  <c r="T12" i="11"/>
  <c r="T42" i="11"/>
  <c r="T7" i="11"/>
  <c r="T14" i="11"/>
  <c r="T38" i="11"/>
  <c r="T72" i="11"/>
  <c r="T23" i="11"/>
  <c r="T78" i="11"/>
  <c r="T36" i="11"/>
  <c r="T56" i="11"/>
  <c r="T68" i="11"/>
  <c r="T62" i="11"/>
  <c r="T20" i="11"/>
  <c r="T32" i="11"/>
  <c r="T60" i="11"/>
  <c r="T10" i="11"/>
  <c r="T64" i="11"/>
  <c r="T11" i="11"/>
  <c r="T22" i="11"/>
  <c r="T59" i="11"/>
  <c r="T65" i="11"/>
  <c r="T79" i="11"/>
  <c r="T25" i="11"/>
  <c r="T17" i="11"/>
  <c r="T21" i="11"/>
  <c r="T57" i="11"/>
  <c r="T70" i="11"/>
  <c r="T67" i="11"/>
  <c r="T43" i="11"/>
  <c r="T41" i="11"/>
  <c r="T18" i="11"/>
  <c r="T61" i="11"/>
  <c r="T73" i="11"/>
  <c r="T69" i="11"/>
  <c r="T71" i="11"/>
  <c r="T74" i="11"/>
  <c r="T24" i="11"/>
  <c r="T19" i="11"/>
  <c r="T27" i="11"/>
  <c r="U5" i="11"/>
  <c r="U74" i="11" s="1"/>
  <c r="T9" i="11"/>
  <c r="T55" i="11"/>
  <c r="T63" i="11"/>
  <c r="T53" i="11"/>
  <c r="U51" i="11"/>
  <c r="U27" i="11" l="1"/>
  <c r="U63" i="11"/>
  <c r="U24" i="11"/>
  <c r="U64" i="11"/>
  <c r="U7" i="11"/>
  <c r="U78" i="11"/>
  <c r="U22" i="11"/>
  <c r="U77" i="11"/>
  <c r="U23" i="11"/>
  <c r="U60" i="11"/>
  <c r="U41" i="11"/>
  <c r="U56" i="11"/>
  <c r="U21" i="11"/>
  <c r="U57" i="11"/>
  <c r="U79" i="11"/>
  <c r="U42" i="11"/>
  <c r="U58" i="11"/>
  <c r="U9" i="11"/>
  <c r="U36" i="11"/>
  <c r="U14" i="11"/>
  <c r="U61" i="11"/>
  <c r="U69" i="11"/>
  <c r="U67" i="11"/>
  <c r="U20" i="11"/>
  <c r="U11" i="11"/>
  <c r="U19" i="11"/>
  <c r="U17" i="11"/>
  <c r="U10" i="11"/>
  <c r="U66" i="11"/>
  <c r="U71" i="11"/>
  <c r="U68" i="11"/>
  <c r="U70" i="11"/>
  <c r="U72" i="11"/>
  <c r="U32" i="11"/>
  <c r="V5" i="11"/>
  <c r="V77" i="11" s="1"/>
  <c r="U12" i="11"/>
  <c r="U55" i="11"/>
  <c r="U59" i="11"/>
  <c r="U73" i="11"/>
  <c r="U25" i="11"/>
  <c r="U38" i="11"/>
  <c r="U43" i="11"/>
  <c r="U18" i="11"/>
  <c r="U65" i="11"/>
  <c r="U62" i="11"/>
  <c r="V51" i="11"/>
  <c r="U53" i="11"/>
  <c r="V36" i="11" l="1"/>
  <c r="V14" i="11"/>
  <c r="V58" i="11"/>
  <c r="V68" i="11"/>
  <c r="V24" i="11"/>
  <c r="V79" i="11"/>
  <c r="V22" i="11"/>
  <c r="V18" i="11"/>
  <c r="V71" i="11"/>
  <c r="V38" i="11"/>
  <c r="V11" i="11"/>
  <c r="V42" i="11"/>
  <c r="V64" i="11"/>
  <c r="V65" i="11"/>
  <c r="V78" i="11"/>
  <c r="V41" i="11"/>
  <c r="V23" i="11"/>
  <c r="V17" i="11"/>
  <c r="V60" i="11"/>
  <c r="V70" i="11"/>
  <c r="V66" i="11"/>
  <c r="V32" i="11"/>
  <c r="V7" i="11"/>
  <c r="V10" i="11"/>
  <c r="W5" i="11"/>
  <c r="W77" i="11" s="1"/>
  <c r="V69" i="11"/>
  <c r="V72" i="11"/>
  <c r="V21" i="11"/>
  <c r="V61" i="11"/>
  <c r="V67" i="11"/>
  <c r="V25" i="11"/>
  <c r="V73" i="11"/>
  <c r="V27" i="11"/>
  <c r="V59" i="11"/>
  <c r="V19" i="11"/>
  <c r="V57" i="11"/>
  <c r="V63" i="11"/>
  <c r="V74" i="11"/>
  <c r="V12" i="11"/>
  <c r="V62" i="11"/>
  <c r="V20" i="11"/>
  <c r="V9" i="11"/>
  <c r="V43" i="11"/>
  <c r="V55" i="11"/>
  <c r="V56" i="11"/>
  <c r="W51" i="11"/>
  <c r="V53" i="11"/>
  <c r="W59" i="11" l="1"/>
  <c r="W69" i="11"/>
  <c r="W9" i="11"/>
  <c r="W24" i="11"/>
  <c r="W23" i="11"/>
  <c r="W38" i="11"/>
  <c r="W20" i="11"/>
  <c r="W18" i="11"/>
  <c r="W4" i="11"/>
  <c r="W10" i="11"/>
  <c r="W22" i="11"/>
  <c r="W57" i="11"/>
  <c r="W67" i="11"/>
  <c r="W78" i="11"/>
  <c r="W7" i="11"/>
  <c r="W70" i="11"/>
  <c r="W21" i="11"/>
  <c r="W79" i="11"/>
  <c r="W11" i="11"/>
  <c r="W32" i="11"/>
  <c r="X5" i="11"/>
  <c r="X74" i="11" s="1"/>
  <c r="W36" i="11"/>
  <c r="W63" i="11"/>
  <c r="W68" i="11"/>
  <c r="W72" i="11"/>
  <c r="W60" i="11"/>
  <c r="W25" i="11"/>
  <c r="W61" i="11"/>
  <c r="W27" i="11"/>
  <c r="W42" i="11"/>
  <c r="W17" i="11"/>
  <c r="W65" i="11"/>
  <c r="W62" i="11"/>
  <c r="W73" i="11"/>
  <c r="W55" i="11"/>
  <c r="W71" i="11"/>
  <c r="W56" i="11"/>
  <c r="W64" i="11"/>
  <c r="W74" i="11"/>
  <c r="W41" i="11"/>
  <c r="W43" i="11"/>
  <c r="W12" i="11"/>
  <c r="W19" i="11"/>
  <c r="W14" i="11"/>
  <c r="W58" i="11"/>
  <c r="W66" i="11"/>
  <c r="W50" i="11"/>
  <c r="W53" i="11"/>
  <c r="X51" i="11"/>
  <c r="X17" i="11" l="1"/>
  <c r="X55" i="11"/>
  <c r="X56" i="11"/>
  <c r="X11" i="11"/>
  <c r="X66" i="11"/>
  <c r="X69" i="11"/>
  <c r="X42" i="11"/>
  <c r="X65" i="11"/>
  <c r="X77" i="11"/>
  <c r="X43" i="11"/>
  <c r="X73" i="11"/>
  <c r="X12" i="11"/>
  <c r="X7" i="11"/>
  <c r="X32" i="11"/>
  <c r="X36" i="11"/>
  <c r="X58" i="11"/>
  <c r="X24" i="11"/>
  <c r="X14" i="11"/>
  <c r="X60" i="11"/>
  <c r="X41" i="11"/>
  <c r="X18" i="11"/>
  <c r="X64" i="11"/>
  <c r="X79" i="11"/>
  <c r="X72" i="11"/>
  <c r="X19" i="11"/>
  <c r="X38" i="11"/>
  <c r="X23" i="11"/>
  <c r="X59" i="11"/>
  <c r="X78" i="11"/>
  <c r="Y5" i="11"/>
  <c r="Y71" i="11" s="1"/>
  <c r="X62" i="11"/>
  <c r="X63" i="11"/>
  <c r="X68" i="11"/>
  <c r="X25" i="11"/>
  <c r="X9" i="11"/>
  <c r="X10" i="11"/>
  <c r="X67" i="11"/>
  <c r="X70" i="11"/>
  <c r="X21" i="11"/>
  <c r="X71" i="11"/>
  <c r="X22" i="11"/>
  <c r="X20" i="11"/>
  <c r="X27" i="11"/>
  <c r="X57" i="11"/>
  <c r="X61" i="11"/>
  <c r="Y21" i="11"/>
  <c r="Y51" i="11"/>
  <c r="X53" i="11"/>
  <c r="Y73" i="11" l="1"/>
  <c r="Y41" i="11"/>
  <c r="Y61" i="11"/>
  <c r="Y72" i="11"/>
  <c r="Z5" i="11"/>
  <c r="Z21" i="11" s="1"/>
  <c r="Y36" i="11"/>
  <c r="Y38" i="11"/>
  <c r="Y66" i="11"/>
  <c r="Y43" i="11"/>
  <c r="Y64" i="11"/>
  <c r="Y10" i="11"/>
  <c r="Y77" i="11"/>
  <c r="Y42" i="11"/>
  <c r="Y78" i="11"/>
  <c r="Y17" i="11"/>
  <c r="Y79" i="11"/>
  <c r="Y12" i="11"/>
  <c r="Y7" i="11"/>
  <c r="Y58" i="11"/>
  <c r="Y24" i="11"/>
  <c r="Y11" i="11"/>
  <c r="Y19" i="11"/>
  <c r="Y63" i="11"/>
  <c r="Y59" i="11"/>
  <c r="Y69" i="11"/>
  <c r="Y14" i="11"/>
  <c r="Y56" i="11"/>
  <c r="Y57" i="11"/>
  <c r="Y67" i="11"/>
  <c r="Y25" i="11"/>
  <c r="Y27" i="11"/>
  <c r="Y22" i="11"/>
  <c r="Y55" i="11"/>
  <c r="Y62" i="11"/>
  <c r="Y70" i="11"/>
  <c r="Y20" i="11"/>
  <c r="Y60" i="11"/>
  <c r="Y68" i="11"/>
  <c r="Y9" i="11"/>
  <c r="Y23" i="11"/>
  <c r="Y32" i="11"/>
  <c r="Y18" i="11"/>
  <c r="Y65" i="11"/>
  <c r="Y74" i="11"/>
  <c r="Z51" i="11"/>
  <c r="Y53" i="11"/>
  <c r="Z24" i="11" l="1"/>
  <c r="Z36" i="11"/>
  <c r="Z27" i="11"/>
  <c r="Z22" i="11"/>
  <c r="Z71" i="11"/>
  <c r="Z64" i="11"/>
  <c r="Z60" i="11"/>
  <c r="Z43" i="11"/>
  <c r="Z56" i="11"/>
  <c r="AA5" i="11"/>
  <c r="AA69" i="11" s="1"/>
  <c r="Z65" i="11"/>
  <c r="Z18" i="11"/>
  <c r="Z17" i="11"/>
  <c r="Z25" i="11"/>
  <c r="Z79" i="11"/>
  <c r="Z74" i="11"/>
  <c r="Z9" i="11"/>
  <c r="Z77" i="11"/>
  <c r="Z38" i="11"/>
  <c r="Z59" i="11"/>
  <c r="Z72" i="11"/>
  <c r="Z41" i="11"/>
  <c r="Z67" i="11"/>
  <c r="Z68" i="11"/>
  <c r="Z23" i="11"/>
  <c r="Z62" i="11"/>
  <c r="Z66" i="11"/>
  <c r="Z73" i="11"/>
  <c r="Z11" i="11"/>
  <c r="Z42" i="11"/>
  <c r="Z58" i="11"/>
  <c r="Z69" i="11"/>
  <c r="Z32" i="11"/>
  <c r="Z55" i="11"/>
  <c r="Z12" i="11"/>
  <c r="Z7" i="11"/>
  <c r="Z14" i="11"/>
  <c r="Z57" i="11"/>
  <c r="Z78" i="11"/>
  <c r="Z70" i="11"/>
  <c r="Z19" i="11"/>
  <c r="Z20" i="11"/>
  <c r="Z10" i="11"/>
  <c r="Z63" i="11"/>
  <c r="Z61" i="11"/>
  <c r="AA51" i="11"/>
  <c r="Z53" i="11"/>
  <c r="AA9" i="11" l="1"/>
  <c r="AA27" i="11"/>
  <c r="AA20" i="11"/>
  <c r="AA11" i="11"/>
  <c r="AA72" i="11"/>
  <c r="AA14" i="11"/>
  <c r="AA78" i="11"/>
  <c r="AA41" i="11"/>
  <c r="AA61" i="11"/>
  <c r="AA32" i="11"/>
  <c r="AA42" i="11"/>
  <c r="AA79" i="11"/>
  <c r="AA25" i="11"/>
  <c r="AA24" i="11"/>
  <c r="AA58" i="11"/>
  <c r="AA67" i="11"/>
  <c r="AB5" i="11"/>
  <c r="AB69" i="11" s="1"/>
  <c r="AA18" i="11"/>
  <c r="AA62" i="11"/>
  <c r="AA70" i="11"/>
  <c r="AA57" i="11"/>
  <c r="AA12" i="11"/>
  <c r="AA23" i="11"/>
  <c r="AA74" i="11"/>
  <c r="AA17" i="11"/>
  <c r="AA22" i="11"/>
  <c r="AA56" i="11"/>
  <c r="AA77" i="11"/>
  <c r="AA55" i="11"/>
  <c r="AA19" i="11"/>
  <c r="AA7" i="11"/>
  <c r="AA36" i="11"/>
  <c r="AA60" i="11"/>
  <c r="AA59" i="11"/>
  <c r="AA21" i="11"/>
  <c r="AA10" i="11"/>
  <c r="AA64" i="11"/>
  <c r="AA68" i="11"/>
  <c r="AA38" i="11"/>
  <c r="AA63" i="11"/>
  <c r="AA65" i="11"/>
  <c r="AA66" i="11"/>
  <c r="AA43" i="11"/>
  <c r="AA73" i="11"/>
  <c r="AA71" i="11"/>
  <c r="AA53" i="11"/>
  <c r="AB51" i="11"/>
  <c r="AB38" i="11" l="1"/>
  <c r="AB21" i="11"/>
  <c r="AB63" i="11"/>
  <c r="AB20" i="11"/>
  <c r="AB70" i="11"/>
  <c r="AB10" i="11"/>
  <c r="AC5" i="11"/>
  <c r="AC67" i="11" s="1"/>
  <c r="AB71" i="11"/>
  <c r="AB66" i="11"/>
  <c r="AB41" i="11"/>
  <c r="AB12" i="11"/>
  <c r="AB56" i="11"/>
  <c r="AB72" i="11"/>
  <c r="AB24" i="11"/>
  <c r="AB17" i="11"/>
  <c r="AB59" i="11"/>
  <c r="AB74" i="11"/>
  <c r="AB9" i="11"/>
  <c r="AB32" i="11"/>
  <c r="AB25" i="11"/>
  <c r="AB62" i="11"/>
  <c r="AB77" i="11"/>
  <c r="AB23" i="11"/>
  <c r="AB61" i="11"/>
  <c r="AB79" i="11"/>
  <c r="AB65" i="11"/>
  <c r="AB68" i="11"/>
  <c r="AB19" i="11"/>
  <c r="AB7" i="11"/>
  <c r="AB36" i="11"/>
  <c r="AB55" i="11"/>
  <c r="AB58" i="11"/>
  <c r="AB42" i="11"/>
  <c r="AB14" i="11"/>
  <c r="AB27" i="11"/>
  <c r="AB11" i="11"/>
  <c r="AB57" i="11"/>
  <c r="AB64" i="11"/>
  <c r="AB78" i="11"/>
  <c r="AB67" i="11"/>
  <c r="AB22" i="11"/>
  <c r="AB43" i="11"/>
  <c r="AB18" i="11"/>
  <c r="AB60" i="11"/>
  <c r="AB73" i="11"/>
  <c r="AC51" i="11"/>
  <c r="AB53" i="11"/>
  <c r="AC60" i="11" l="1"/>
  <c r="AC57" i="11"/>
  <c r="AC36" i="11"/>
  <c r="AC43" i="11"/>
  <c r="AC17" i="11"/>
  <c r="AC71" i="11"/>
  <c r="AC12" i="11"/>
  <c r="AC56" i="11"/>
  <c r="AC25" i="11"/>
  <c r="AC10" i="11"/>
  <c r="AC73" i="11"/>
  <c r="AC14" i="11"/>
  <c r="AC55" i="11"/>
  <c r="AC74" i="11"/>
  <c r="AC41" i="11"/>
  <c r="AC58" i="11"/>
  <c r="AC32" i="11"/>
  <c r="AC63" i="11"/>
  <c r="AC59" i="11"/>
  <c r="AC77" i="11"/>
  <c r="AC24" i="11"/>
  <c r="AC38" i="11"/>
  <c r="AC27" i="11"/>
  <c r="AC70" i="11"/>
  <c r="AC68" i="11"/>
  <c r="AC7" i="11"/>
  <c r="AC18" i="11"/>
  <c r="AC66" i="11"/>
  <c r="AC22" i="11"/>
  <c r="AC19" i="11"/>
  <c r="AC62" i="11"/>
  <c r="AC72" i="11"/>
  <c r="AC20" i="11"/>
  <c r="AC11" i="11"/>
  <c r="AC23" i="11"/>
  <c r="AC42" i="11"/>
  <c r="AC61" i="11"/>
  <c r="AC64" i="11"/>
  <c r="AC78" i="11"/>
  <c r="AC79" i="11"/>
  <c r="AC21" i="11"/>
  <c r="AD5" i="11"/>
  <c r="AD77" i="11" s="1"/>
  <c r="AC9" i="11"/>
  <c r="AC65" i="11"/>
  <c r="AC69" i="11"/>
  <c r="AD51" i="11"/>
  <c r="AC53" i="11"/>
  <c r="AD60" i="11" l="1"/>
  <c r="AD43" i="11"/>
  <c r="AD70" i="11"/>
  <c r="AD66" i="11"/>
  <c r="AD22" i="11"/>
  <c r="AD14" i="11"/>
  <c r="AD24" i="11"/>
  <c r="AD69" i="11"/>
  <c r="AD32" i="11"/>
  <c r="AD18" i="11"/>
  <c r="AE5" i="11"/>
  <c r="AE38" i="11" s="1"/>
  <c r="AD41" i="11"/>
  <c r="AD59" i="11"/>
  <c r="AD65" i="11"/>
  <c r="AD78" i="11"/>
  <c r="AD36" i="11"/>
  <c r="AD23" i="11"/>
  <c r="AD20" i="11"/>
  <c r="AD58" i="11"/>
  <c r="AD68" i="11"/>
  <c r="AD79" i="11"/>
  <c r="AD42" i="11"/>
  <c r="AD12" i="11"/>
  <c r="AD11" i="11"/>
  <c r="AD62" i="11"/>
  <c r="AD72" i="11"/>
  <c r="AD21" i="11"/>
  <c r="AD38" i="11"/>
  <c r="AD61" i="11"/>
  <c r="AD73" i="11"/>
  <c r="AD10" i="11"/>
  <c r="AD4" i="11"/>
  <c r="AD71" i="11"/>
  <c r="AD67" i="11"/>
  <c r="AD19" i="11"/>
  <c r="AD7" i="11"/>
  <c r="AD57" i="11"/>
  <c r="AD9" i="11"/>
  <c r="AD27" i="11"/>
  <c r="AD64" i="11"/>
  <c r="AD63" i="11"/>
  <c r="AD74" i="11"/>
  <c r="AD25" i="11"/>
  <c r="AD17" i="11"/>
  <c r="AD55" i="11"/>
  <c r="AD56" i="11"/>
  <c r="AD53" i="11"/>
  <c r="AE51" i="11"/>
  <c r="AD50" i="11"/>
  <c r="AE59" i="11" l="1"/>
  <c r="AE23" i="11"/>
  <c r="AE58" i="11"/>
  <c r="AE19" i="11"/>
  <c r="AE61" i="11"/>
  <c r="AE41" i="11"/>
  <c r="AE64" i="11"/>
  <c r="AE69" i="11"/>
  <c r="AE10" i="11"/>
  <c r="AE11" i="11"/>
  <c r="AE71" i="11"/>
  <c r="AE36" i="11"/>
  <c r="AE32" i="11"/>
  <c r="AE74" i="11"/>
  <c r="AE14" i="11"/>
  <c r="AE63" i="11"/>
  <c r="AE73" i="11"/>
  <c r="AE20" i="11"/>
  <c r="AE27" i="11"/>
  <c r="AE60" i="11"/>
  <c r="AE79" i="11"/>
  <c r="AE22" i="11"/>
  <c r="AE9" i="11"/>
  <c r="AE68" i="11"/>
  <c r="AE77" i="11"/>
  <c r="AE21" i="11"/>
  <c r="AE55" i="11"/>
  <c r="AE66" i="11"/>
  <c r="AE7" i="11"/>
  <c r="AE42" i="11"/>
  <c r="AE24" i="11"/>
  <c r="AE65" i="11"/>
  <c r="AE70" i="11"/>
  <c r="AE25" i="11"/>
  <c r="AE17" i="11"/>
  <c r="AE12" i="11"/>
  <c r="AE57" i="11"/>
  <c r="AE67" i="11"/>
  <c r="AE78" i="11"/>
  <c r="AE18" i="11"/>
  <c r="AF5" i="11"/>
  <c r="AF72" i="11" s="1"/>
  <c r="AE43" i="11"/>
  <c r="AE56" i="11"/>
  <c r="AE62" i="11"/>
  <c r="AE72" i="11"/>
  <c r="AF51" i="11"/>
  <c r="AE53" i="11"/>
  <c r="AF10" i="11" l="1"/>
  <c r="AF24" i="11"/>
  <c r="AF73" i="11"/>
  <c r="AF74" i="11"/>
  <c r="AF7" i="11"/>
  <c r="AF43" i="11"/>
  <c r="AF63" i="11"/>
  <c r="AF55" i="11"/>
  <c r="AF62" i="11"/>
  <c r="AF56" i="11"/>
  <c r="AF42" i="11"/>
  <c r="AF61" i="11"/>
  <c r="AF36" i="11"/>
  <c r="AF77" i="11"/>
  <c r="AF14" i="11"/>
  <c r="AF12" i="11"/>
  <c r="AF25" i="11"/>
  <c r="AF66" i="11"/>
  <c r="AF20" i="11"/>
  <c r="AF68" i="11"/>
  <c r="AF58" i="11"/>
  <c r="AF69" i="11"/>
  <c r="AF79" i="11"/>
  <c r="AF19" i="11"/>
  <c r="AG5" i="11"/>
  <c r="AG70" i="11" s="1"/>
  <c r="AF11" i="11"/>
  <c r="AF32" i="11"/>
  <c r="AF22" i="11"/>
  <c r="AF67" i="11"/>
  <c r="AF70" i="11"/>
  <c r="AF21" i="11"/>
  <c r="AF17" i="11"/>
  <c r="AF38" i="11"/>
  <c r="AF65" i="11"/>
  <c r="AF78" i="11"/>
  <c r="AF9" i="11"/>
  <c r="AF41" i="11"/>
  <c r="AF23" i="11"/>
  <c r="AF57" i="11"/>
  <c r="AF59" i="11"/>
  <c r="AF71" i="11"/>
  <c r="AF27" i="11"/>
  <c r="AF18" i="11"/>
  <c r="AF64" i="11"/>
  <c r="AF60" i="11"/>
  <c r="AG51" i="11"/>
  <c r="AF53" i="11"/>
  <c r="AG63" i="11" l="1"/>
  <c r="AG11" i="11"/>
  <c r="AG71" i="11"/>
  <c r="AG21" i="11"/>
  <c r="AG72" i="11"/>
  <c r="AG41" i="11"/>
  <c r="AG65" i="11"/>
  <c r="AG17" i="11"/>
  <c r="AG78" i="11"/>
  <c r="AG38" i="11"/>
  <c r="AG79" i="11"/>
  <c r="AG12" i="11"/>
  <c r="AG64" i="11"/>
  <c r="AG73" i="11"/>
  <c r="AG27" i="11"/>
  <c r="AG25" i="11"/>
  <c r="AG59" i="11"/>
  <c r="AG10" i="11"/>
  <c r="AG32" i="11"/>
  <c r="AG23" i="11"/>
  <c r="AG77" i="11"/>
  <c r="AG42" i="11"/>
  <c r="AG55" i="11"/>
  <c r="AG68" i="11"/>
  <c r="AG18" i="11"/>
  <c r="AG66" i="11"/>
  <c r="AG19" i="11"/>
  <c r="AH5" i="11"/>
  <c r="AH73" i="11" s="1"/>
  <c r="AG57" i="11"/>
  <c r="AG22" i="11"/>
  <c r="AG24" i="11"/>
  <c r="AG14" i="11"/>
  <c r="AG61" i="11"/>
  <c r="AG58" i="11"/>
  <c r="AG67" i="11"/>
  <c r="AG43" i="11"/>
  <c r="AG7" i="11"/>
  <c r="AG56" i="11"/>
  <c r="AG62" i="11"/>
  <c r="AG69" i="11"/>
  <c r="AG36" i="11"/>
  <c r="AG9" i="11"/>
  <c r="AG20" i="11"/>
  <c r="AG60" i="11"/>
  <c r="AG74" i="11"/>
  <c r="AH51" i="11"/>
  <c r="AG53" i="11"/>
  <c r="AH59" i="11" l="1"/>
  <c r="AH60" i="11"/>
  <c r="AH14" i="11"/>
  <c r="AH9" i="11"/>
  <c r="AH68" i="11"/>
  <c r="AH23" i="11"/>
  <c r="AH71" i="11"/>
  <c r="AH67" i="11"/>
  <c r="AH43" i="11"/>
  <c r="AH27" i="11"/>
  <c r="AH74" i="11"/>
  <c r="AH38" i="11"/>
  <c r="AH55" i="11"/>
  <c r="AH69" i="11"/>
  <c r="AH22" i="11"/>
  <c r="AI5" i="11"/>
  <c r="AI38" i="11" s="1"/>
  <c r="AH58" i="11"/>
  <c r="AH24" i="11"/>
  <c r="AH19" i="11"/>
  <c r="AH20" i="11"/>
  <c r="AH78" i="11"/>
  <c r="AH79" i="11"/>
  <c r="AH70" i="11"/>
  <c r="AH42" i="11"/>
  <c r="AH11" i="11"/>
  <c r="AH66" i="11"/>
  <c r="AH61" i="11"/>
  <c r="AH17" i="11"/>
  <c r="AH25" i="11"/>
  <c r="AH36" i="11"/>
  <c r="AH7" i="11"/>
  <c r="AH41" i="11"/>
  <c r="AH57" i="11"/>
  <c r="AH56" i="11"/>
  <c r="AH72" i="11"/>
  <c r="AH10" i="11"/>
  <c r="AH32" i="11"/>
  <c r="AH62" i="11"/>
  <c r="AH63" i="11"/>
  <c r="AH77" i="11"/>
  <c r="AH21" i="11"/>
  <c r="AH12" i="11"/>
  <c r="AH18" i="11"/>
  <c r="AH64" i="11"/>
  <c r="AH65" i="11"/>
  <c r="AI51" i="11"/>
  <c r="AH53" i="11"/>
  <c r="AI11" i="11" l="1"/>
  <c r="AI72" i="11"/>
  <c r="AI7" i="11"/>
  <c r="AI58" i="11"/>
  <c r="AI78" i="11"/>
  <c r="AI66" i="11"/>
  <c r="AJ5" i="11"/>
  <c r="AJ19" i="11" s="1"/>
  <c r="AI64" i="11"/>
  <c r="AI61" i="11"/>
  <c r="AI79" i="11"/>
  <c r="AI41" i="11"/>
  <c r="AI60" i="11"/>
  <c r="AI14" i="11"/>
  <c r="AI73" i="11"/>
  <c r="AI10" i="11"/>
  <c r="AI18" i="11"/>
  <c r="AI65" i="11"/>
  <c r="AI21" i="11"/>
  <c r="AI71" i="11"/>
  <c r="AI23" i="11"/>
  <c r="AI69" i="11"/>
  <c r="AI22" i="11"/>
  <c r="AI24" i="11"/>
  <c r="AI55" i="11"/>
  <c r="AI57" i="11"/>
  <c r="AI67" i="11"/>
  <c r="AI43" i="11"/>
  <c r="AI19" i="11"/>
  <c r="AI56" i="11"/>
  <c r="AI59" i="11"/>
  <c r="AI68" i="11"/>
  <c r="AI20" i="11"/>
  <c r="AI17" i="11"/>
  <c r="AI74" i="11"/>
  <c r="AI12" i="11"/>
  <c r="AI42" i="11"/>
  <c r="AI63" i="11"/>
  <c r="AI70" i="11"/>
  <c r="AI36" i="11"/>
  <c r="AI32" i="11"/>
  <c r="AI27" i="11"/>
  <c r="AI62" i="11"/>
  <c r="AI77" i="11"/>
  <c r="AI25" i="11"/>
  <c r="AI9" i="11"/>
  <c r="AI53" i="11"/>
  <c r="AJ51" i="11"/>
  <c r="AJ77" i="11" l="1"/>
  <c r="AJ41" i="11"/>
  <c r="AJ21" i="11"/>
  <c r="AJ42" i="11"/>
  <c r="AJ23" i="11"/>
  <c r="AJ55" i="11"/>
  <c r="AJ36" i="11"/>
  <c r="AJ63" i="11"/>
  <c r="AJ18" i="11"/>
  <c r="AJ71" i="11"/>
  <c r="AJ74" i="11"/>
  <c r="AJ7" i="11"/>
  <c r="AJ12" i="11"/>
  <c r="AK5" i="11"/>
  <c r="AK38" i="11" s="1"/>
  <c r="AJ17" i="11"/>
  <c r="AJ24" i="11"/>
  <c r="AJ62" i="11"/>
  <c r="AJ65" i="11"/>
  <c r="AJ79" i="11"/>
  <c r="AJ22" i="11"/>
  <c r="AJ43" i="11"/>
  <c r="AJ57" i="11"/>
  <c r="AJ58" i="11"/>
  <c r="AJ66" i="11"/>
  <c r="AJ56" i="11"/>
  <c r="AJ64" i="11"/>
  <c r="AJ78" i="11"/>
  <c r="AJ10" i="11"/>
  <c r="AJ67" i="11"/>
  <c r="AJ27" i="11"/>
  <c r="AJ59" i="11"/>
  <c r="AJ11" i="11"/>
  <c r="AJ60" i="11"/>
  <c r="AJ72" i="11"/>
  <c r="AJ68" i="11"/>
  <c r="AJ38" i="11"/>
  <c r="AJ9" i="11"/>
  <c r="AJ70" i="11"/>
  <c r="AJ20" i="11"/>
  <c r="AJ25" i="11"/>
  <c r="AJ14" i="11"/>
  <c r="AJ32" i="11"/>
  <c r="AJ61" i="11"/>
  <c r="AJ73" i="11"/>
  <c r="AJ69" i="11"/>
  <c r="AK51" i="11"/>
  <c r="AJ53" i="11"/>
  <c r="AK9" i="11" l="1"/>
  <c r="AK56" i="11"/>
  <c r="AK59" i="11"/>
  <c r="AK70" i="11"/>
  <c r="AK68" i="11"/>
  <c r="AK17" i="11"/>
  <c r="AK14" i="11"/>
  <c r="AK18" i="11"/>
  <c r="AK73" i="11"/>
  <c r="AK10" i="11"/>
  <c r="AK71" i="11"/>
  <c r="AK72" i="11"/>
  <c r="AK41" i="11"/>
  <c r="AK77" i="11"/>
  <c r="AK58" i="11"/>
  <c r="AK67" i="11"/>
  <c r="AK24" i="11"/>
  <c r="AK62" i="11"/>
  <c r="AK21" i="11"/>
  <c r="AK19" i="11"/>
  <c r="AK32" i="11"/>
  <c r="AK7" i="11"/>
  <c r="AK36" i="11"/>
  <c r="AK55" i="11"/>
  <c r="AK63" i="11"/>
  <c r="AK74" i="11"/>
  <c r="AK22" i="11"/>
  <c r="AK42" i="11"/>
  <c r="AK12" i="11"/>
  <c r="AK61" i="11"/>
  <c r="AK64" i="11"/>
  <c r="AK78" i="11"/>
  <c r="AK27" i="11"/>
  <c r="AK23" i="11"/>
  <c r="AK43" i="11"/>
  <c r="AK57" i="11"/>
  <c r="AL5" i="11"/>
  <c r="AL67" i="11" s="1"/>
  <c r="AK25" i="11"/>
  <c r="AK65" i="11"/>
  <c r="AK79" i="11"/>
  <c r="AK60" i="11"/>
  <c r="AK69" i="11"/>
  <c r="AK66" i="11"/>
  <c r="AK20" i="11"/>
  <c r="AK4" i="11"/>
  <c r="AK11" i="11"/>
  <c r="AL51" i="11"/>
  <c r="AK50" i="11"/>
  <c r="AK53" i="11"/>
  <c r="AL21" i="11" l="1"/>
  <c r="AL69" i="11"/>
  <c r="AL41" i="11"/>
  <c r="AL24" i="11"/>
  <c r="AL25" i="11"/>
  <c r="AL42" i="11"/>
  <c r="AL78" i="11"/>
  <c r="AL64" i="11"/>
  <c r="AL71" i="11"/>
  <c r="AL59" i="11"/>
  <c r="AL68" i="11"/>
  <c r="AL18" i="11"/>
  <c r="AL43" i="11"/>
  <c r="AL10" i="11"/>
  <c r="AL79" i="11"/>
  <c r="AL63" i="11"/>
  <c r="AL12" i="11"/>
  <c r="AL72" i="11"/>
  <c r="AM5" i="11"/>
  <c r="AM79" i="11" s="1"/>
  <c r="AL14" i="11"/>
  <c r="AL74" i="11"/>
  <c r="AL19" i="11"/>
  <c r="AL66" i="11"/>
  <c r="AL65" i="11"/>
  <c r="AL23" i="11"/>
  <c r="AL38" i="11"/>
  <c r="AL62" i="11"/>
  <c r="AL32" i="11"/>
  <c r="AL70" i="11"/>
  <c r="AL57" i="11"/>
  <c r="AL11" i="11"/>
  <c r="AL9" i="11"/>
  <c r="AL20" i="11"/>
  <c r="AL17" i="11"/>
  <c r="AL60" i="11"/>
  <c r="AL27" i="11"/>
  <c r="AL7" i="11"/>
  <c r="AL73" i="11"/>
  <c r="AL22" i="11"/>
  <c r="AL61" i="11"/>
  <c r="AL58" i="11"/>
  <c r="AL55" i="11"/>
  <c r="AL36" i="11"/>
  <c r="AL77" i="11"/>
  <c r="AL56" i="11"/>
  <c r="AL53" i="11"/>
  <c r="AM51" i="11"/>
  <c r="AM24" i="11" l="1"/>
  <c r="AM22" i="11"/>
  <c r="AM23" i="11"/>
  <c r="AM70" i="11"/>
  <c r="AM68" i="11"/>
  <c r="AM7" i="11"/>
  <c r="AM12" i="11"/>
  <c r="AM42" i="11"/>
  <c r="AM20" i="11"/>
  <c r="AM27" i="11"/>
  <c r="AM71" i="11"/>
  <c r="AM66" i="11"/>
  <c r="AM64" i="11"/>
  <c r="AM11" i="11"/>
  <c r="AM78" i="11"/>
  <c r="AM21" i="11"/>
  <c r="AM60" i="11"/>
  <c r="AM43" i="11"/>
  <c r="AM9" i="11"/>
  <c r="AM62" i="11"/>
  <c r="AM19" i="11"/>
  <c r="AM74" i="11"/>
  <c r="AM10" i="11"/>
  <c r="AM56" i="11"/>
  <c r="AM69" i="11"/>
  <c r="AM72" i="11"/>
  <c r="AM14" i="11"/>
  <c r="AM25" i="11"/>
  <c r="AM65" i="11"/>
  <c r="AM57" i="11"/>
  <c r="AM61" i="11"/>
  <c r="AN5" i="11"/>
  <c r="AN42" i="11" s="1"/>
  <c r="AM59" i="11"/>
  <c r="AM32" i="11"/>
  <c r="AM17" i="11"/>
  <c r="AM55" i="11"/>
  <c r="AM73" i="11"/>
  <c r="AM38" i="11"/>
  <c r="AM63" i="11"/>
  <c r="AM41" i="11"/>
  <c r="AM77" i="11"/>
  <c r="AM67" i="11"/>
  <c r="AM36" i="11"/>
  <c r="AM58" i="11"/>
  <c r="AM18" i="11"/>
  <c r="AM53" i="11"/>
  <c r="AN51" i="11"/>
  <c r="AN62" i="11" l="1"/>
  <c r="AN7" i="11"/>
  <c r="AN72" i="11"/>
  <c r="AN32" i="11"/>
  <c r="AN19" i="11"/>
  <c r="AN69" i="11"/>
  <c r="AN59" i="11"/>
  <c r="AN78" i="11"/>
  <c r="AN36" i="11"/>
  <c r="AN55" i="11"/>
  <c r="AN17" i="11"/>
  <c r="AN20" i="11"/>
  <c r="AN56" i="11"/>
  <c r="AN66" i="11"/>
  <c r="AN10" i="11"/>
  <c r="AN41" i="11"/>
  <c r="AN57" i="11"/>
  <c r="AN27" i="11"/>
  <c r="AN12" i="11"/>
  <c r="AN74" i="11"/>
  <c r="AN9" i="11"/>
  <c r="AN58" i="11"/>
  <c r="AN18" i="11"/>
  <c r="AN70" i="11"/>
  <c r="AN63" i="11"/>
  <c r="AN22" i="11"/>
  <c r="AN43" i="11"/>
  <c r="AN71" i="11"/>
  <c r="AN65" i="11"/>
  <c r="AN77" i="11"/>
  <c r="AN67" i="11"/>
  <c r="AN79" i="11"/>
  <c r="AN60" i="11"/>
  <c r="AN68" i="11"/>
  <c r="AN64" i="11"/>
  <c r="AN21" i="11"/>
  <c r="AN61" i="11"/>
  <c r="AN38" i="11"/>
  <c r="AN11" i="11"/>
  <c r="AO5" i="11"/>
  <c r="AO73" i="11" s="1"/>
  <c r="AN23" i="11"/>
  <c r="AN14" i="11"/>
  <c r="AN73" i="11"/>
  <c r="AN25" i="11"/>
  <c r="AN24" i="11"/>
  <c r="AO51" i="11"/>
  <c r="AN53" i="11"/>
  <c r="AO71" i="11" l="1"/>
  <c r="AO78" i="11"/>
  <c r="AO10" i="11"/>
  <c r="AO69" i="11"/>
  <c r="AO61" i="11"/>
  <c r="AO77" i="11"/>
  <c r="AO9" i="11"/>
  <c r="AO19" i="11"/>
  <c r="AO7" i="11"/>
  <c r="AO79" i="11"/>
  <c r="AO67" i="11"/>
  <c r="AO32" i="11"/>
  <c r="AO70" i="11"/>
  <c r="AO66" i="11"/>
  <c r="AO68" i="11"/>
  <c r="AO64" i="11"/>
  <c r="AO63" i="11"/>
  <c r="AO74" i="11"/>
  <c r="AO42" i="11"/>
  <c r="AO24" i="11"/>
  <c r="AO12" i="11"/>
  <c r="AO65" i="11"/>
  <c r="AO62" i="11"/>
  <c r="AO55" i="11"/>
  <c r="AO22" i="11"/>
  <c r="AO58" i="11"/>
  <c r="AO36" i="11"/>
  <c r="AO27" i="11"/>
  <c r="AO20" i="11"/>
  <c r="AO38" i="11"/>
  <c r="AO57" i="11"/>
  <c r="AO43" i="11"/>
  <c r="AO17" i="11"/>
  <c r="AO14" i="11"/>
  <c r="AO21" i="11"/>
  <c r="AO72" i="11"/>
  <c r="AO18" i="11"/>
  <c r="AO11" i="11"/>
  <c r="AO41" i="11"/>
  <c r="AO23" i="11"/>
  <c r="AP5" i="11"/>
  <c r="AP70" i="11" s="1"/>
  <c r="AO60" i="11"/>
  <c r="AO59" i="11"/>
  <c r="AO56" i="11"/>
  <c r="AO25" i="11"/>
  <c r="AP51" i="11"/>
  <c r="AO53" i="11"/>
  <c r="AP19" i="11" l="1"/>
  <c r="AP58" i="11"/>
  <c r="AP41" i="11"/>
  <c r="AP77" i="11"/>
  <c r="AP11" i="11"/>
  <c r="AP74" i="11"/>
  <c r="AP79" i="11"/>
  <c r="AP71" i="11"/>
  <c r="AP65" i="11"/>
  <c r="AP14" i="11"/>
  <c r="AP17" i="11"/>
  <c r="AP38" i="11"/>
  <c r="AP42" i="11"/>
  <c r="AP43" i="11"/>
  <c r="AP66" i="11"/>
  <c r="AP24" i="11"/>
  <c r="AP36" i="11"/>
  <c r="AP57" i="11"/>
  <c r="AP55" i="11"/>
  <c r="AP59" i="11"/>
  <c r="AP69" i="11"/>
  <c r="AP73" i="11"/>
  <c r="AP20" i="11"/>
  <c r="AP72" i="11"/>
  <c r="AP64" i="11"/>
  <c r="AP68" i="11"/>
  <c r="AP78" i="11"/>
  <c r="AP60" i="11"/>
  <c r="AP63" i="11"/>
  <c r="AP67" i="11"/>
  <c r="AP62" i="11"/>
  <c r="AP56" i="11"/>
  <c r="AP9" i="11"/>
  <c r="AP21" i="11"/>
  <c r="AP32" i="11"/>
  <c r="AP22" i="11"/>
  <c r="AP7" i="11"/>
  <c r="AP18" i="11"/>
  <c r="AP25" i="11"/>
  <c r="AP23" i="11"/>
  <c r="AP61" i="11"/>
  <c r="AP10" i="11"/>
  <c r="AQ5" i="11"/>
  <c r="AQ70" i="11" s="1"/>
  <c r="AP27" i="11"/>
  <c r="AP12" i="11"/>
  <c r="AQ51" i="11"/>
  <c r="AP53" i="11"/>
  <c r="AR5" i="11" l="1"/>
  <c r="AR67" i="11" s="1"/>
  <c r="AQ19" i="11"/>
  <c r="AQ73" i="11"/>
  <c r="AQ66" i="11"/>
  <c r="AQ68" i="11"/>
  <c r="AQ42" i="11"/>
  <c r="AQ58" i="11"/>
  <c r="AQ77" i="11"/>
  <c r="AQ69" i="11"/>
  <c r="AQ12" i="11"/>
  <c r="AQ61" i="11"/>
  <c r="AQ65" i="11"/>
  <c r="AQ32" i="11"/>
  <c r="AQ18" i="11"/>
  <c r="AQ62" i="11"/>
  <c r="AQ74" i="11"/>
  <c r="AQ64" i="11"/>
  <c r="AQ43" i="11"/>
  <c r="AQ22" i="11"/>
  <c r="AQ60" i="11"/>
  <c r="AQ17" i="11"/>
  <c r="AQ27" i="11"/>
  <c r="AQ56" i="11"/>
  <c r="AQ55" i="11"/>
  <c r="AQ63" i="11"/>
  <c r="AQ20" i="11"/>
  <c r="AQ9" i="11"/>
  <c r="AQ59" i="11"/>
  <c r="AQ41" i="11"/>
  <c r="AQ7" i="11"/>
  <c r="AQ25" i="11"/>
  <c r="AQ11" i="11"/>
  <c r="AQ38" i="11"/>
  <c r="AQ21" i="11"/>
  <c r="AQ36" i="11"/>
  <c r="AQ24" i="11"/>
  <c r="AQ23" i="11"/>
  <c r="AQ14" i="11"/>
  <c r="AQ79" i="11"/>
  <c r="AQ10" i="11"/>
  <c r="AQ72" i="11"/>
  <c r="AQ78" i="11"/>
  <c r="AQ71" i="11"/>
  <c r="AQ67" i="11"/>
  <c r="AQ57" i="11"/>
  <c r="AR62" i="11"/>
  <c r="AR25" i="11"/>
  <c r="AR59" i="11"/>
  <c r="AR77" i="11"/>
  <c r="AR7" i="11"/>
  <c r="AR79" i="11"/>
  <c r="AR23" i="11"/>
  <c r="AR68" i="11"/>
  <c r="AR43" i="11"/>
  <c r="AR63" i="11"/>
  <c r="AR73" i="11"/>
  <c r="AR19" i="11"/>
  <c r="AR14" i="11"/>
  <c r="AR12" i="11"/>
  <c r="AR65" i="11"/>
  <c r="AS5" i="11"/>
  <c r="AS67" i="11" s="1"/>
  <c r="AR22" i="11"/>
  <c r="AR69" i="11"/>
  <c r="AR21" i="11"/>
  <c r="AR42" i="11"/>
  <c r="AR41" i="11"/>
  <c r="AR74" i="11"/>
  <c r="AR10" i="11"/>
  <c r="AR57" i="11"/>
  <c r="AR71" i="11"/>
  <c r="AR78" i="11"/>
  <c r="AR4" i="11"/>
  <c r="AQ53" i="11"/>
  <c r="AR51" i="11"/>
  <c r="AR18" i="11" l="1"/>
  <c r="AR60" i="11"/>
  <c r="AR38" i="11"/>
  <c r="AR17" i="11"/>
  <c r="AR9" i="11"/>
  <c r="AR27" i="11"/>
  <c r="AR24" i="11"/>
  <c r="AR70" i="11"/>
  <c r="AR32" i="11"/>
  <c r="AR58" i="11"/>
  <c r="AR66" i="11"/>
  <c r="AR55" i="11"/>
  <c r="AR20" i="11"/>
  <c r="AR56" i="11"/>
  <c r="AR36" i="11"/>
  <c r="AR72" i="11"/>
  <c r="AR61" i="11"/>
  <c r="AR11" i="11"/>
  <c r="AR64" i="11"/>
  <c r="AS72" i="11"/>
  <c r="AS42" i="11"/>
  <c r="AS21" i="11"/>
  <c r="AS59" i="11"/>
  <c r="AS62" i="11"/>
  <c r="AT5" i="11"/>
  <c r="AT72" i="11" s="1"/>
  <c r="AS73" i="11"/>
  <c r="AS38" i="11"/>
  <c r="AS20" i="11"/>
  <c r="AS55" i="11"/>
  <c r="AS11" i="11"/>
  <c r="AS60" i="11"/>
  <c r="AS77" i="11"/>
  <c r="AS25" i="11"/>
  <c r="AS19" i="11"/>
  <c r="AS18" i="11"/>
  <c r="AS65" i="11"/>
  <c r="AS70" i="11"/>
  <c r="AS78" i="11"/>
  <c r="AS10" i="11"/>
  <c r="AS63" i="11"/>
  <c r="AS9" i="11"/>
  <c r="AS32" i="11"/>
  <c r="AS24" i="11"/>
  <c r="AS56" i="11"/>
  <c r="AS79" i="11"/>
  <c r="AS36" i="11"/>
  <c r="AS43" i="11"/>
  <c r="AS22" i="11"/>
  <c r="AS58" i="11"/>
  <c r="AS69" i="11"/>
  <c r="AS66" i="11"/>
  <c r="AS68" i="11"/>
  <c r="AS14" i="11"/>
  <c r="AS41" i="11"/>
  <c r="AS74" i="11"/>
  <c r="AS23" i="11"/>
  <c r="AS64" i="11"/>
  <c r="AS17" i="11"/>
  <c r="AS57" i="11"/>
  <c r="AS12" i="11"/>
  <c r="AS27" i="11"/>
  <c r="AS7" i="11"/>
  <c r="AS61" i="11"/>
  <c r="AS71" i="11"/>
  <c r="AR50" i="11"/>
  <c r="AS51" i="11"/>
  <c r="AR53" i="11"/>
  <c r="AU5" i="11" l="1"/>
  <c r="AU73" i="11" s="1"/>
  <c r="AT42" i="11"/>
  <c r="AT18" i="11"/>
  <c r="AT69" i="11"/>
  <c r="AT63" i="11"/>
  <c r="AT59" i="11"/>
  <c r="AT25" i="11"/>
  <c r="AT32" i="11"/>
  <c r="AT36" i="11"/>
  <c r="AT55" i="11"/>
  <c r="AT62" i="11"/>
  <c r="AT73" i="11"/>
  <c r="AT23" i="11"/>
  <c r="AT56" i="11"/>
  <c r="AT77" i="11"/>
  <c r="AT74" i="11"/>
  <c r="AT27" i="11"/>
  <c r="AT78" i="11"/>
  <c r="AT65" i="11"/>
  <c r="AT22" i="11"/>
  <c r="AT68" i="11"/>
  <c r="AT79" i="11"/>
  <c r="AT20" i="11"/>
  <c r="AT9" i="11"/>
  <c r="AT24" i="11"/>
  <c r="AT11" i="11"/>
  <c r="AT7" i="11"/>
  <c r="AT58" i="11"/>
  <c r="AT70" i="11"/>
  <c r="AT66" i="11"/>
  <c r="AT57" i="11"/>
  <c r="AT12" i="11"/>
  <c r="AT64" i="11"/>
  <c r="AT38" i="11"/>
  <c r="AT10" i="11"/>
  <c r="AT19" i="11"/>
  <c r="AT21" i="11"/>
  <c r="AT60" i="11"/>
  <c r="AT71" i="11"/>
  <c r="AT67" i="11"/>
  <c r="AT17" i="11"/>
  <c r="AT43" i="11"/>
  <c r="AT41" i="11"/>
  <c r="AT14" i="11"/>
  <c r="AT61" i="11"/>
  <c r="AT51" i="11"/>
  <c r="AS53" i="11"/>
  <c r="AU61" i="11" l="1"/>
  <c r="AV5" i="11"/>
  <c r="AV79" i="11" s="1"/>
  <c r="AU17" i="11"/>
  <c r="AU42" i="11"/>
  <c r="AU74" i="11"/>
  <c r="AU56" i="11"/>
  <c r="AU58" i="11"/>
  <c r="AU12" i="11"/>
  <c r="AU77" i="11"/>
  <c r="AU11" i="11"/>
  <c r="AU62" i="11"/>
  <c r="AU10" i="11"/>
  <c r="AU67" i="11"/>
  <c r="AU20" i="11"/>
  <c r="AU7" i="11"/>
  <c r="AU70" i="11"/>
  <c r="AU27" i="11"/>
  <c r="AU68" i="11"/>
  <c r="AU38" i="11"/>
  <c r="AU55" i="11"/>
  <c r="AU78" i="11"/>
  <c r="AU23" i="11"/>
  <c r="AU25" i="11"/>
  <c r="AU63" i="11"/>
  <c r="AU66" i="11"/>
  <c r="AU43" i="11"/>
  <c r="AU21" i="11"/>
  <c r="AU71" i="11"/>
  <c r="AU32" i="11"/>
  <c r="AU57" i="11"/>
  <c r="AU18" i="11"/>
  <c r="AU24" i="11"/>
  <c r="AU14" i="11"/>
  <c r="AU60" i="11"/>
  <c r="AU72" i="11"/>
  <c r="AU9" i="11"/>
  <c r="AU36" i="11"/>
  <c r="AU59" i="11"/>
  <c r="AU69" i="11"/>
  <c r="AU79" i="11"/>
  <c r="AU19" i="11"/>
  <c r="AU41" i="11"/>
  <c r="AU22" i="11"/>
  <c r="AU65" i="11"/>
  <c r="AU64" i="11"/>
  <c r="AT53" i="11"/>
  <c r="AU51" i="11"/>
  <c r="AV59" i="11"/>
  <c r="AV58" i="11"/>
  <c r="AV57" i="11"/>
  <c r="AV22" i="11"/>
  <c r="AV27" i="11"/>
  <c r="AV42" i="11"/>
  <c r="AV18" i="11"/>
  <c r="AV23" i="11"/>
  <c r="AV24" i="11"/>
  <c r="AV43" i="11" l="1"/>
  <c r="AV63" i="11"/>
  <c r="AV56" i="11"/>
  <c r="AV72" i="11"/>
  <c r="AV10" i="11"/>
  <c r="AV62" i="11"/>
  <c r="AV11" i="11"/>
  <c r="AV68" i="11"/>
  <c r="AV78" i="11"/>
  <c r="AV12" i="11"/>
  <c r="AV7" i="11"/>
  <c r="AV67" i="11"/>
  <c r="AV71" i="11"/>
  <c r="AV36" i="11"/>
  <c r="AW5" i="11"/>
  <c r="AW69" i="11" s="1"/>
  <c r="AV65" i="11"/>
  <c r="AV74" i="11"/>
  <c r="AV19" i="11"/>
  <c r="AV17" i="11"/>
  <c r="AV64" i="11"/>
  <c r="AV70" i="11"/>
  <c r="AV41" i="11"/>
  <c r="AV38" i="11"/>
  <c r="AV14" i="11"/>
  <c r="AV60" i="11"/>
  <c r="AV77" i="11"/>
  <c r="AV25" i="11"/>
  <c r="AV9" i="11"/>
  <c r="AV20" i="11"/>
  <c r="AV55" i="11"/>
  <c r="AV61" i="11"/>
  <c r="AV73" i="11"/>
  <c r="AV32" i="11"/>
  <c r="AV21" i="11"/>
  <c r="AV66" i="11"/>
  <c r="AV69" i="11"/>
  <c r="AV51" i="11"/>
  <c r="AU53" i="11"/>
  <c r="AW21" i="11"/>
  <c r="AW77" i="11" l="1"/>
  <c r="AW10" i="11"/>
  <c r="AW42" i="11"/>
  <c r="AW32" i="11"/>
  <c r="AW25" i="11"/>
  <c r="AW57" i="11"/>
  <c r="AW38" i="11"/>
  <c r="AW66" i="11"/>
  <c r="AW12" i="11"/>
  <c r="AW71" i="11"/>
  <c r="AW24" i="11"/>
  <c r="AW23" i="11"/>
  <c r="AW56" i="11"/>
  <c r="AW36" i="11"/>
  <c r="AW59" i="11"/>
  <c r="AW68" i="11"/>
  <c r="AW11" i="11"/>
  <c r="AW20" i="11"/>
  <c r="AW7" i="11"/>
  <c r="AW61" i="11"/>
  <c r="AW74" i="11"/>
  <c r="AW70" i="11"/>
  <c r="AW17" i="11"/>
  <c r="AW41" i="11"/>
  <c r="AW14" i="11"/>
  <c r="AW65" i="11"/>
  <c r="AW78" i="11"/>
  <c r="AW72" i="11"/>
  <c r="AW27" i="11"/>
  <c r="AW64" i="11"/>
  <c r="AW79" i="11"/>
  <c r="AW73" i="11"/>
  <c r="AW43" i="11"/>
  <c r="AW9" i="11"/>
  <c r="AW18" i="11"/>
  <c r="AW60" i="11"/>
  <c r="AW58" i="11"/>
  <c r="AW67" i="11"/>
  <c r="AW63" i="11"/>
  <c r="AX5" i="11"/>
  <c r="AX79" i="11" s="1"/>
  <c r="AW19" i="11"/>
  <c r="AW22" i="11"/>
  <c r="AW55" i="11"/>
  <c r="AW62" i="11"/>
  <c r="AW51" i="11"/>
  <c r="AV53" i="11"/>
  <c r="AX73" i="11" l="1"/>
  <c r="AX70" i="11"/>
  <c r="AX36" i="11"/>
  <c r="AX24" i="11"/>
  <c r="AX17" i="11"/>
  <c r="AX22" i="11"/>
  <c r="AX23" i="11"/>
  <c r="AX66" i="11"/>
  <c r="AX64" i="11"/>
  <c r="AX14" i="11"/>
  <c r="AX72" i="11"/>
  <c r="AY5" i="11"/>
  <c r="AY68" i="11" s="1"/>
  <c r="AX27" i="11"/>
  <c r="AX59" i="11"/>
  <c r="AX71" i="11"/>
  <c r="AX11" i="11"/>
  <c r="AX19" i="11"/>
  <c r="AX78" i="11"/>
  <c r="AX41" i="11"/>
  <c r="AX67" i="11"/>
  <c r="AX18" i="11"/>
  <c r="AX32" i="11"/>
  <c r="AX10" i="11"/>
  <c r="AX63" i="11"/>
  <c r="AX61" i="11"/>
  <c r="AX7" i="11"/>
  <c r="AX77" i="11"/>
  <c r="AX20" i="11"/>
  <c r="AX43" i="11"/>
  <c r="AX74" i="11"/>
  <c r="AX56" i="11"/>
  <c r="AX38" i="11"/>
  <c r="AX12" i="11"/>
  <c r="AX57" i="11"/>
  <c r="AX65" i="11"/>
  <c r="AX69" i="11"/>
  <c r="AX9" i="11"/>
  <c r="AX25" i="11"/>
  <c r="AX42" i="11"/>
  <c r="AX55" i="11"/>
  <c r="AX58" i="11"/>
  <c r="AX21" i="11"/>
  <c r="AX62" i="11"/>
  <c r="AX60" i="11"/>
  <c r="AX68" i="11"/>
  <c r="AY70" i="11"/>
  <c r="AY74" i="11"/>
  <c r="AY65" i="11"/>
  <c r="AY62" i="11"/>
  <c r="AX51" i="11"/>
  <c r="AW53" i="11"/>
  <c r="AY19" i="11"/>
  <c r="AY27" i="11"/>
  <c r="AY11" i="11"/>
  <c r="AY20" i="11"/>
  <c r="AY18" i="11" l="1"/>
  <c r="AY79" i="11"/>
  <c r="AY56" i="11"/>
  <c r="AY17" i="11"/>
  <c r="AY7" i="11"/>
  <c r="AY10" i="11"/>
  <c r="AY61" i="11"/>
  <c r="AY41" i="11"/>
  <c r="AY43" i="11"/>
  <c r="AY22" i="11"/>
  <c r="AY55" i="11"/>
  <c r="AY71" i="11"/>
  <c r="AY69" i="11"/>
  <c r="AZ5" i="11"/>
  <c r="AZ69" i="11" s="1"/>
  <c r="AY23" i="11"/>
  <c r="AY25" i="11"/>
  <c r="AY64" i="11"/>
  <c r="AY77" i="11"/>
  <c r="AY21" i="11"/>
  <c r="AY38" i="11"/>
  <c r="AY24" i="11"/>
  <c r="AY36" i="11"/>
  <c r="AY58" i="11"/>
  <c r="AY73" i="11"/>
  <c r="AY78" i="11"/>
  <c r="AY9" i="11"/>
  <c r="AY42" i="11"/>
  <c r="AY4" i="11"/>
  <c r="AY60" i="11"/>
  <c r="AY72" i="11"/>
  <c r="AY66" i="11"/>
  <c r="AY63" i="11"/>
  <c r="AY57" i="11"/>
  <c r="AY67" i="11"/>
  <c r="AY12" i="11"/>
  <c r="AY32" i="11"/>
  <c r="AY14" i="11"/>
  <c r="AY59" i="11"/>
  <c r="AZ65" i="11"/>
  <c r="AY51" i="11"/>
  <c r="AX53" i="11"/>
  <c r="AZ10" i="11"/>
  <c r="AZ20" i="11"/>
  <c r="AZ21" i="11" l="1"/>
  <c r="AZ23" i="11"/>
  <c r="AZ70" i="11"/>
  <c r="AZ72" i="11"/>
  <c r="AZ11" i="11"/>
  <c r="AZ25" i="11"/>
  <c r="AZ56" i="11"/>
  <c r="AZ74" i="11"/>
  <c r="AZ32" i="11"/>
  <c r="AZ18" i="11"/>
  <c r="AZ19" i="11"/>
  <c r="AZ24" i="11"/>
  <c r="AZ59" i="11"/>
  <c r="AZ77" i="11"/>
  <c r="AZ38" i="11"/>
  <c r="BA5" i="11"/>
  <c r="BA73" i="11" s="1"/>
  <c r="AZ17" i="11"/>
  <c r="AZ62" i="11"/>
  <c r="AZ67" i="11"/>
  <c r="AZ55" i="11"/>
  <c r="AZ27" i="11"/>
  <c r="AZ36" i="11"/>
  <c r="AZ7" i="11"/>
  <c r="AZ60" i="11"/>
  <c r="AZ68" i="11"/>
  <c r="AZ12" i="11"/>
  <c r="AZ58" i="11"/>
  <c r="AZ9" i="11"/>
  <c r="AZ41" i="11"/>
  <c r="AZ14" i="11"/>
  <c r="AZ63" i="11"/>
  <c r="AZ78" i="11"/>
  <c r="AZ64" i="11"/>
  <c r="AZ66" i="11"/>
  <c r="AZ42" i="11"/>
  <c r="AZ43" i="11"/>
  <c r="AZ22" i="11"/>
  <c r="AZ57" i="11"/>
  <c r="AZ71" i="11"/>
  <c r="AZ79" i="11"/>
  <c r="AZ61" i="11"/>
  <c r="AZ73" i="11"/>
  <c r="AY53" i="11"/>
  <c r="AY50" i="11"/>
  <c r="AZ51" i="11"/>
  <c r="BA22" i="11"/>
  <c r="BA41" i="11"/>
  <c r="BA42" i="11"/>
  <c r="BA27" i="11" l="1"/>
  <c r="BA63" i="11"/>
  <c r="BA10" i="11"/>
  <c r="BA58" i="11"/>
  <c r="BA19" i="11"/>
  <c r="BA77" i="11"/>
  <c r="BA43" i="11"/>
  <c r="BA11" i="11"/>
  <c r="BA23" i="11"/>
  <c r="BA18" i="11"/>
  <c r="BA17" i="11"/>
  <c r="BA12" i="11"/>
  <c r="BA55" i="11"/>
  <c r="BA62" i="11"/>
  <c r="BA74" i="11"/>
  <c r="BA32" i="11"/>
  <c r="BA24" i="11"/>
  <c r="BA9" i="11"/>
  <c r="BA21" i="11"/>
  <c r="BA56" i="11"/>
  <c r="BA57" i="11"/>
  <c r="BA79" i="11"/>
  <c r="BA7" i="11"/>
  <c r="BA20" i="11"/>
  <c r="BA25" i="11"/>
  <c r="BA14" i="11"/>
  <c r="BA60" i="11"/>
  <c r="BA69" i="11"/>
  <c r="BA66" i="11"/>
  <c r="BA36" i="11"/>
  <c r="BA61" i="11"/>
  <c r="BA64" i="11"/>
  <c r="BA78" i="11"/>
  <c r="BB5" i="11"/>
  <c r="BA38" i="11"/>
  <c r="BA65" i="11"/>
  <c r="BA71" i="11"/>
  <c r="BA67" i="11"/>
  <c r="BA70" i="11"/>
  <c r="BA72" i="11"/>
  <c r="BA68" i="11"/>
  <c r="BA59" i="11"/>
  <c r="AZ53" i="11"/>
  <c r="BA51" i="11"/>
  <c r="BB67" i="11"/>
  <c r="BB66" i="11"/>
  <c r="BB79" i="11"/>
  <c r="BB78" i="11"/>
  <c r="BB77" i="11"/>
  <c r="BB74" i="11"/>
  <c r="BB73" i="11"/>
  <c r="BB72" i="11"/>
  <c r="BB71" i="11"/>
  <c r="BB70" i="11"/>
  <c r="BB68" i="11"/>
  <c r="BB69" i="11"/>
  <c r="BB65" i="11"/>
  <c r="BB56" i="11"/>
  <c r="BB63" i="11"/>
  <c r="BB62" i="11"/>
  <c r="BB61" i="11"/>
  <c r="BB60" i="11"/>
  <c r="BB58" i="11"/>
  <c r="BB59" i="11"/>
  <c r="BB55" i="11"/>
  <c r="BB57" i="11"/>
  <c r="BB64" i="11"/>
  <c r="BB14" i="11"/>
  <c r="BB21" i="11"/>
  <c r="BB7" i="11"/>
  <c r="BB22" i="11"/>
  <c r="BB18" i="11"/>
  <c r="BB10" i="11"/>
  <c r="BB36" i="11"/>
  <c r="BB12" i="11"/>
  <c r="BB11" i="11"/>
  <c r="BB24" i="11"/>
  <c r="BC5" i="11"/>
  <c r="BB17" i="11"/>
  <c r="BB41" i="11"/>
  <c r="BB19" i="11"/>
  <c r="BB25" i="11"/>
  <c r="BB38" i="11"/>
  <c r="BB42" i="11"/>
  <c r="BB20" i="11"/>
  <c r="BB9" i="11"/>
  <c r="BB27" i="11"/>
  <c r="BB43" i="11"/>
  <c r="BB23" i="11"/>
  <c r="BB32" i="11"/>
  <c r="BC79" i="11" l="1"/>
  <c r="BC78" i="11"/>
  <c r="BC77" i="11"/>
  <c r="BC74" i="11"/>
  <c r="BC73" i="11"/>
  <c r="BC72" i="11"/>
  <c r="BC71" i="11"/>
  <c r="BC70" i="11"/>
  <c r="BC69" i="11"/>
  <c r="BC67" i="11"/>
  <c r="BC66" i="11"/>
  <c r="BC64" i="11"/>
  <c r="BC62" i="11"/>
  <c r="BC61" i="11"/>
  <c r="BC60" i="11"/>
  <c r="BC59" i="11"/>
  <c r="BC57" i="11"/>
  <c r="BC65" i="11"/>
  <c r="BC56" i="11"/>
  <c r="BC63" i="11"/>
  <c r="BC58" i="11"/>
  <c r="BC68" i="11"/>
  <c r="BC55" i="11"/>
  <c r="BB51" i="11"/>
  <c r="BA53" i="11"/>
  <c r="BC14" i="11"/>
  <c r="BC21" i="11"/>
  <c r="BC7" i="11"/>
  <c r="BC22" i="11"/>
  <c r="BC25" i="11"/>
  <c r="BC23" i="11"/>
  <c r="BC18" i="11"/>
  <c r="BC19" i="11"/>
  <c r="BC24" i="11"/>
  <c r="BC11" i="11"/>
  <c r="BC41" i="11"/>
  <c r="BC27" i="11"/>
  <c r="BC9" i="11"/>
  <c r="BC17" i="11"/>
  <c r="BC20" i="11"/>
  <c r="BC32" i="11"/>
  <c r="BC36" i="11"/>
  <c r="BC12" i="11"/>
  <c r="BC10" i="11"/>
  <c r="BC38" i="11"/>
  <c r="BC43" i="11"/>
  <c r="BC42" i="11"/>
  <c r="BD5" i="11"/>
  <c r="BB53" i="11" l="1"/>
  <c r="BC51" i="11"/>
  <c r="BD79" i="11"/>
  <c r="BD78" i="11"/>
  <c r="BD77" i="11"/>
  <c r="BD74" i="11"/>
  <c r="BD73" i="11"/>
  <c r="BD72" i="11"/>
  <c r="BD71" i="11"/>
  <c r="BD70" i="11"/>
  <c r="BD69" i="11"/>
  <c r="BD68" i="11"/>
  <c r="BD63" i="11"/>
  <c r="BD61" i="11"/>
  <c r="BD60" i="11"/>
  <c r="BD59" i="11"/>
  <c r="BD66" i="11"/>
  <c r="BD58" i="11"/>
  <c r="BD67" i="11"/>
  <c r="BD65" i="11"/>
  <c r="BD62" i="11"/>
  <c r="BD57" i="11"/>
  <c r="BD56" i="11"/>
  <c r="BD64" i="11"/>
  <c r="BD55" i="11"/>
  <c r="BD14" i="11"/>
  <c r="BD21" i="11"/>
  <c r="BD7" i="11"/>
  <c r="BD22" i="11"/>
  <c r="BD32" i="11"/>
  <c r="BD36" i="11"/>
  <c r="BD41" i="11"/>
  <c r="BD10" i="11"/>
  <c r="BD12" i="11"/>
  <c r="BD42" i="11"/>
  <c r="BD19" i="11"/>
  <c r="BD27" i="11"/>
  <c r="BD38" i="11"/>
  <c r="BD9" i="11"/>
  <c r="BD11" i="11"/>
  <c r="BD24" i="11"/>
  <c r="BE5" i="11"/>
  <c r="BD18" i="11"/>
  <c r="BD43" i="11"/>
  <c r="BD25" i="11"/>
  <c r="BD20" i="11"/>
  <c r="BD17" i="11"/>
  <c r="BD23" i="11"/>
  <c r="BC53" i="11" l="1"/>
  <c r="BD51" i="11"/>
  <c r="BE73" i="11"/>
  <c r="BE72" i="11"/>
  <c r="BE71" i="11"/>
  <c r="BE70" i="11"/>
  <c r="BE69" i="11"/>
  <c r="BE68" i="11"/>
  <c r="BE67" i="11"/>
  <c r="BE66" i="11"/>
  <c r="BE79" i="11"/>
  <c r="BE78" i="11"/>
  <c r="BE77" i="11"/>
  <c r="BE74" i="11"/>
  <c r="BE62" i="11"/>
  <c r="BE59" i="11"/>
  <c r="BE58" i="11"/>
  <c r="BE57" i="11"/>
  <c r="BE64" i="11"/>
  <c r="BE56" i="11"/>
  <c r="BE63" i="11"/>
  <c r="BE60" i="11"/>
  <c r="BE55" i="11"/>
  <c r="BE61" i="11"/>
  <c r="BE65" i="11"/>
  <c r="BE14" i="11"/>
  <c r="BE21" i="11"/>
  <c r="BE7" i="11"/>
  <c r="BE22" i="11"/>
  <c r="BE36" i="11"/>
  <c r="BE19" i="11"/>
  <c r="BE18" i="11"/>
  <c r="BE9" i="11"/>
  <c r="BE24" i="11"/>
  <c r="BE20" i="11"/>
  <c r="BE42" i="11"/>
  <c r="BE23" i="11"/>
  <c r="BE25" i="11"/>
  <c r="BE43" i="11"/>
  <c r="BE11" i="11"/>
  <c r="BE12" i="11"/>
  <c r="BE17" i="11"/>
  <c r="BE27" i="11"/>
  <c r="BF5" i="11"/>
  <c r="BE10" i="11"/>
  <c r="BE41" i="11"/>
  <c r="BE32" i="11"/>
  <c r="BE38" i="11"/>
  <c r="BE51" i="11" l="1"/>
  <c r="BD53" i="11"/>
  <c r="BF21" i="11"/>
  <c r="BF71" i="11"/>
  <c r="BF70" i="11"/>
  <c r="BF69" i="11"/>
  <c r="BF68" i="11"/>
  <c r="BF67" i="11"/>
  <c r="BF73" i="11"/>
  <c r="BF72" i="11"/>
  <c r="BF79" i="11"/>
  <c r="BF61" i="11"/>
  <c r="BF60" i="11"/>
  <c r="BF58" i="11"/>
  <c r="BF66" i="11"/>
  <c r="BF57" i="11"/>
  <c r="BF74" i="11"/>
  <c r="BF65" i="11"/>
  <c r="BF56" i="11"/>
  <c r="BF78" i="11"/>
  <c r="BF63" i="11"/>
  <c r="BF62" i="11"/>
  <c r="BF77" i="11"/>
  <c r="BF55" i="11"/>
  <c r="BF64" i="11"/>
  <c r="BF59" i="11"/>
  <c r="BF22" i="11"/>
  <c r="BF14" i="11"/>
  <c r="BF7" i="11"/>
  <c r="BF4" i="11"/>
  <c r="BF23" i="11"/>
  <c r="BF32" i="11"/>
  <c r="BF41" i="11"/>
  <c r="BF36" i="11"/>
  <c r="BF17" i="11"/>
  <c r="BF19" i="11"/>
  <c r="BF24" i="11"/>
  <c r="BF18" i="11"/>
  <c r="BF9" i="11"/>
  <c r="BF20" i="11"/>
  <c r="BF38" i="11"/>
  <c r="BF42" i="11"/>
  <c r="BF27" i="11"/>
  <c r="BF11" i="11"/>
  <c r="BF25" i="11"/>
  <c r="BF43" i="11"/>
  <c r="BG5" i="11"/>
  <c r="BF10" i="11"/>
  <c r="BF12" i="11"/>
  <c r="BF51" i="11" l="1"/>
  <c r="BE53" i="11"/>
  <c r="BG70" i="11"/>
  <c r="BG69" i="11"/>
  <c r="BG68" i="11"/>
  <c r="BG67" i="11"/>
  <c r="BG66" i="11"/>
  <c r="BG79" i="11"/>
  <c r="BG78" i="11"/>
  <c r="BG77" i="11"/>
  <c r="BG74" i="11"/>
  <c r="BG71" i="11"/>
  <c r="BG59" i="11"/>
  <c r="BG72" i="11"/>
  <c r="BG57" i="11"/>
  <c r="BG73" i="11"/>
  <c r="BG65" i="11"/>
  <c r="BG64" i="11"/>
  <c r="BG55" i="11"/>
  <c r="BG62" i="11"/>
  <c r="BG63" i="11"/>
  <c r="BG60" i="11"/>
  <c r="BG61" i="11"/>
  <c r="BG58" i="11"/>
  <c r="BG56" i="11"/>
  <c r="BG14" i="11"/>
  <c r="BG21" i="11"/>
  <c r="BG7" i="11"/>
  <c r="BG22" i="11"/>
  <c r="BG19" i="11"/>
  <c r="BG10" i="11"/>
  <c r="BG41" i="11"/>
  <c r="BG27" i="11"/>
  <c r="BG36" i="11"/>
  <c r="BG38" i="11"/>
  <c r="BG18" i="11"/>
  <c r="BG11" i="11"/>
  <c r="BG9" i="11"/>
  <c r="BG17" i="11"/>
  <c r="BG32" i="11"/>
  <c r="BG24" i="11"/>
  <c r="BG43" i="11"/>
  <c r="BG12" i="11"/>
  <c r="BH5" i="11"/>
  <c r="BG42" i="11"/>
  <c r="BG23" i="11"/>
  <c r="BG20" i="11"/>
  <c r="BG25" i="11"/>
  <c r="BG51" i="11" l="1"/>
  <c r="BF53" i="11"/>
  <c r="BF50" i="11"/>
  <c r="BH69" i="11"/>
  <c r="BH68" i="11"/>
  <c r="BH67" i="11"/>
  <c r="BH66" i="11"/>
  <c r="BH79" i="11"/>
  <c r="BH78" i="11"/>
  <c r="BH77" i="11"/>
  <c r="BH74" i="11"/>
  <c r="BH73" i="11"/>
  <c r="BH72" i="11"/>
  <c r="BH70" i="11"/>
  <c r="BH58" i="11"/>
  <c r="BH65" i="11"/>
  <c r="BH64" i="11"/>
  <c r="BH63" i="11"/>
  <c r="BH61" i="11"/>
  <c r="BH60" i="11"/>
  <c r="BH57" i="11"/>
  <c r="BH55" i="11"/>
  <c r="BH56" i="11"/>
  <c r="BH71" i="11"/>
  <c r="BH62" i="11"/>
  <c r="BH59" i="11"/>
  <c r="BH14" i="11"/>
  <c r="BH21" i="11"/>
  <c r="BH7" i="11"/>
  <c r="BH22" i="11"/>
  <c r="BH24" i="11"/>
  <c r="BH42" i="11"/>
  <c r="BH41" i="11"/>
  <c r="BH36" i="11"/>
  <c r="BH19" i="11"/>
  <c r="BH43" i="11"/>
  <c r="BH27" i="11"/>
  <c r="BH18" i="11"/>
  <c r="BH20" i="11"/>
  <c r="BH10" i="11"/>
  <c r="BH9" i="11"/>
  <c r="BH17" i="11"/>
  <c r="BH32" i="11"/>
  <c r="BH23" i="11"/>
  <c r="BH38" i="11"/>
  <c r="BH12" i="11"/>
  <c r="BH11" i="11"/>
  <c r="BH25" i="11"/>
  <c r="BI5" i="11"/>
  <c r="BG53" i="11" l="1"/>
  <c r="BH51" i="11"/>
  <c r="BI68" i="11"/>
  <c r="BI67" i="11"/>
  <c r="BI66" i="11"/>
  <c r="BI79" i="11"/>
  <c r="BI78" i="11"/>
  <c r="BI77" i="11"/>
  <c r="BI74" i="11"/>
  <c r="BI73" i="11"/>
  <c r="BI72" i="11"/>
  <c r="BI71" i="11"/>
  <c r="BI69" i="11"/>
  <c r="BI70" i="11"/>
  <c r="BI57" i="11"/>
  <c r="BI64" i="11"/>
  <c r="BI63" i="11"/>
  <c r="BI62" i="11"/>
  <c r="BI59" i="11"/>
  <c r="BI60" i="11"/>
  <c r="BI61" i="11"/>
  <c r="BI58" i="11"/>
  <c r="BI65" i="11"/>
  <c r="BI56" i="11"/>
  <c r="BI55" i="11"/>
  <c r="BI14" i="11"/>
  <c r="BI21" i="11"/>
  <c r="BI7" i="11"/>
  <c r="BI22" i="11"/>
  <c r="BI25" i="11"/>
  <c r="BI11" i="11"/>
  <c r="BI17" i="11"/>
  <c r="BI38" i="11"/>
  <c r="BI36" i="11"/>
  <c r="BI42" i="11"/>
  <c r="BI20" i="11"/>
  <c r="BJ5" i="11"/>
  <c r="BI10" i="11"/>
  <c r="BI43" i="11"/>
  <c r="BI24" i="11"/>
  <c r="BI12" i="11"/>
  <c r="BI23" i="11"/>
  <c r="BI32" i="11"/>
  <c r="BI19" i="11"/>
  <c r="BI27" i="11"/>
  <c r="BI9" i="11"/>
  <c r="BI41" i="11"/>
  <c r="BI18" i="11"/>
  <c r="BJ67" i="11" l="1"/>
  <c r="BJ66" i="11"/>
  <c r="BJ79" i="11"/>
  <c r="BJ78" i="11"/>
  <c r="BJ77" i="11"/>
  <c r="BJ74" i="11"/>
  <c r="BJ73" i="11"/>
  <c r="BJ72" i="11"/>
  <c r="BJ71" i="11"/>
  <c r="BJ70" i="11"/>
  <c r="BJ68" i="11"/>
  <c r="BJ65" i="11"/>
  <c r="BJ56" i="11"/>
  <c r="BJ63" i="11"/>
  <c r="BJ62" i="11"/>
  <c r="BJ61" i="11"/>
  <c r="BJ60" i="11"/>
  <c r="BJ58" i="11"/>
  <c r="BJ57" i="11"/>
  <c r="BJ69" i="11"/>
  <c r="BJ64" i="11"/>
  <c r="BJ59" i="11"/>
  <c r="BJ55" i="11"/>
  <c r="BI51" i="11"/>
  <c r="BH53" i="11"/>
  <c r="BJ14" i="11"/>
  <c r="BJ21" i="11"/>
  <c r="BJ7" i="11"/>
  <c r="BJ22" i="11"/>
  <c r="BJ10" i="11"/>
  <c r="BJ42" i="11"/>
  <c r="BK5" i="11"/>
  <c r="BJ24" i="11"/>
  <c r="BJ27" i="11"/>
  <c r="BJ25" i="11"/>
  <c r="BJ32" i="11"/>
  <c r="BJ12" i="11"/>
  <c r="BJ38" i="11"/>
  <c r="BJ36" i="11"/>
  <c r="BJ9" i="11"/>
  <c r="BJ11" i="11"/>
  <c r="BJ17" i="11"/>
  <c r="BJ41" i="11"/>
  <c r="BJ20" i="11"/>
  <c r="BJ43" i="11"/>
  <c r="BJ23" i="11"/>
  <c r="BJ19" i="11"/>
  <c r="BJ18" i="11"/>
  <c r="BK79" i="11" l="1"/>
  <c r="BK78" i="11"/>
  <c r="BK77" i="11"/>
  <c r="BK74" i="11"/>
  <c r="BK73" i="11"/>
  <c r="BK72" i="11"/>
  <c r="BK71" i="11"/>
  <c r="BK70" i="11"/>
  <c r="BK69" i="11"/>
  <c r="BK67" i="11"/>
  <c r="BK66" i="11"/>
  <c r="BK64" i="11"/>
  <c r="BK55" i="11"/>
  <c r="BK62" i="11"/>
  <c r="BK61" i="11"/>
  <c r="BK60" i="11"/>
  <c r="BK59" i="11"/>
  <c r="BK68" i="11"/>
  <c r="BK57" i="11"/>
  <c r="BK63" i="11"/>
  <c r="BK58" i="11"/>
  <c r="BK65" i="11"/>
  <c r="BK56" i="11"/>
  <c r="BJ51" i="11"/>
  <c r="BI53" i="11"/>
  <c r="BK14" i="11"/>
  <c r="BK21" i="11"/>
  <c r="BK7" i="11"/>
  <c r="BK22" i="11"/>
  <c r="BK18" i="11"/>
  <c r="BK19" i="11"/>
  <c r="BK36" i="11"/>
  <c r="BK11" i="11"/>
  <c r="BL5" i="11"/>
  <c r="BK23" i="11"/>
  <c r="BK32" i="11"/>
  <c r="BK41" i="11"/>
  <c r="BK10" i="11"/>
  <c r="BK27" i="11"/>
  <c r="BK38" i="11"/>
  <c r="BK24" i="11"/>
  <c r="BK17" i="11"/>
  <c r="BK12" i="11"/>
  <c r="BK25" i="11"/>
  <c r="BK9" i="11"/>
  <c r="BK20" i="11"/>
  <c r="BK42" i="11"/>
  <c r="BK43" i="11"/>
  <c r="BK51" i="11" l="1"/>
  <c r="BJ53" i="11"/>
  <c r="BL79" i="11"/>
  <c r="BL78" i="11"/>
  <c r="BL77" i="11"/>
  <c r="BL74" i="11"/>
  <c r="BL73" i="11"/>
  <c r="BL72" i="11"/>
  <c r="BL71" i="11"/>
  <c r="BL70" i="11"/>
  <c r="BL69" i="11"/>
  <c r="BL68" i="11"/>
  <c r="BL65" i="11"/>
  <c r="BL63" i="11"/>
  <c r="BL66" i="11"/>
  <c r="BL61" i="11"/>
  <c r="BL60" i="11"/>
  <c r="BL59" i="11"/>
  <c r="BL58" i="11"/>
  <c r="BL67" i="11"/>
  <c r="BL64" i="11"/>
  <c r="BL55" i="11"/>
  <c r="BL56" i="11"/>
  <c r="BL57" i="11"/>
  <c r="BL62" i="11"/>
  <c r="BL14" i="11"/>
  <c r="BL21" i="11"/>
  <c r="BL7" i="11"/>
  <c r="BL22" i="11"/>
  <c r="BL17" i="11"/>
  <c r="BL24" i="11"/>
  <c r="BL20" i="11"/>
  <c r="BL42" i="11"/>
  <c r="BL41" i="11"/>
  <c r="BL19" i="11"/>
  <c r="BL10" i="11"/>
  <c r="BL18" i="11"/>
  <c r="BL25" i="11"/>
  <c r="BL12" i="11"/>
  <c r="BL27" i="11"/>
  <c r="BL43" i="11"/>
  <c r="BL32" i="11"/>
  <c r="BL36" i="11"/>
  <c r="BL11" i="11"/>
  <c r="BL38" i="11"/>
  <c r="BL23" i="11"/>
  <c r="BL9" i="11"/>
  <c r="BL51" i="11" l="1"/>
  <c r="BL53" i="11" s="1"/>
  <c r="BK53" i="11"/>
</calcChain>
</file>

<file path=xl/sharedStrings.xml><?xml version="1.0" encoding="utf-8"?>
<sst xmlns="http://schemas.openxmlformats.org/spreadsheetml/2006/main" count="140" uniqueCount="71">
  <si>
    <t>이 워크시트에 Gantt 차트를 만듭니다.
셀 B1에 이 프로젝트의 제목을 입력합니다. 
I1 셀에는 범례 제목이 표시됩니다.
정보 워크시트에는 화면을 읽는 독자와 이 통합 문서의 작성자를 위한 지침을 포함하여 이 워크시트를 사용하는 방법에 대한 정보가 표시됩니다.
추가 지침을 보려면 A 열 아래로 계속 이동합니다.</t>
  </si>
  <si>
    <t>B2 셀에 회사 이름을 입력합니다.
I2~AC2 셀에 범례가 표시됩니다.</t>
  </si>
  <si>
    <t>B3 셀에 프로젝트 리더의 이름을 입력합니다. F3 셀에 프로젝트 시작 날짜를 입력하거나 샘플 수식을 허용하여 Gantt 데이터 테이블에서 가장 작은 값을 찾습니다.  
프로젝트 시작 날짜: D3 셀에 레이블이 표시됩니다.</t>
  </si>
  <si>
    <t>F4 셀에 스크롤 증분이 표시됩니다. 
I4:BL4 셀에 5행에 있는 날짜의 월이 표시됩니다.
해당 셀을 수정하지 마세요. F3 셀의 프로젝트 시작 날짜에 따라 자동으로 업데이트됩니다.</t>
  </si>
  <si>
    <t>I5:BL5 셀에는 각 날짜 셀 위의 셀 블록에 표시되는 월의 날짜 수가 포함되어 있으며 자동으로 계산됩니다.
해당 셀을 수정하지 마세요.
오늘 날짜는 5행의 오늘 날짜부터 전체 날짜 열을 거쳐 프로젝트 일정 끝까지 빨간색(hex #AD3815)으로 윤곽선이 표시됩니다.</t>
  </si>
  <si>
    <t>I6:BL6 셀에 스크롤 막대가 표시됩니다. 데이터를 통한 페이징 증분은 한 번에 2페이지 단위로 정의되고 컨트롤 막대에 대한 설정에서 구성할 수 있습니다. 
시간 표시 막대에서 앞뒤로 이동하려면 F4 셀에 0 이상의 값을 입력합니다.
값이 0이면 차트 시작 부분으로 이동합니다.</t>
  </si>
  <si>
    <t>이 행에 프로젝트 일정의 머리글이 표시되고 일정이 그 아래에 이어집니다. 
B7에서 BL7로 이동하여 콘텐츠를 듣습니다. I7:BL7 셀에 해당 제목 위에 있는 날짜에 대한 요일의 첫 번째 글자가 표시됩니다.
모든 프로젝트 시간 표시 막대 차트는 중요 시점 테이블에 입력된 카테고리, 시작일 및 일 수에 따라 자동 생성됩니다.</t>
  </si>
  <si>
    <t xml:space="preserve">이 행을 삭제 하지 마세요. 프로젝트 일정에서 현재 날짜를 강조 표시하는 데 사용되는 수식을 유지하기 위해 이 행을 숨깁니다. </t>
  </si>
  <si>
    <t>B9:G9 셀에 프로젝트 정보를 입력합니다. 
B9에:G33 셀에 샘플 데이터가 표시됩니다.
중요 시점 설명을 입력하고, 드롭다운 목록에서 범주를 선택하고, 항목에 사용자를 할당하고, 작업에 대한 진행률, 시작 날짜 및 일 수를 입력하여 차트를 시작합니다.
다음 지침은 A34 셀에 있습니다.</t>
  </si>
  <si>
    <t>빈 행입니다.</t>
  </si>
  <si>
    <t>이 행에는 Gantt 중요 시점 데이터의 끝이 표시됩니다. 이 행에는 아무것도 입력하지 마세요. 
항목을 추가 하려면 이 위에 새 행을 삽입합니다.</t>
  </si>
  <si>
    <t>회사 이름</t>
  </si>
  <si>
    <t>프로젝트 리드</t>
  </si>
  <si>
    <t>중요 시점 설명</t>
  </si>
  <si>
    <t>제목 1</t>
  </si>
  <si>
    <t>작업 1</t>
  </si>
  <si>
    <t>작업 2</t>
  </si>
  <si>
    <t>작업 3</t>
  </si>
  <si>
    <t>작업 4</t>
  </si>
  <si>
    <t>작업 5</t>
  </si>
  <si>
    <t>제목 3</t>
  </si>
  <si>
    <t>제목 4</t>
  </si>
  <si>
    <t>데이터를 추가하려면 이 항목 위에 새 행을 삽입합니다.</t>
  </si>
  <si>
    <t>범주</t>
  </si>
  <si>
    <t>목표</t>
  </si>
  <si>
    <t>중요 시점</t>
  </si>
  <si>
    <t>낮은 위험 수준</t>
  </si>
  <si>
    <t>중간 위험 수준</t>
  </si>
  <si>
    <t>높은 위험 수준</t>
  </si>
  <si>
    <t>정상 진행 중</t>
  </si>
  <si>
    <t>프로젝트 시작 날짜:</t>
  </si>
  <si>
    <t>스크롤 증가값:</t>
  </si>
  <si>
    <t>담당자</t>
  </si>
  <si>
    <t>진행 상황</t>
  </si>
  <si>
    <t>시작</t>
  </si>
  <si>
    <t>일 수</t>
  </si>
  <si>
    <t>범례:</t>
  </si>
  <si>
    <t>할당되지 않음</t>
  </si>
  <si>
    <t>이 서식 파일 정보</t>
  </si>
  <si>
    <t xml:space="preserve">이 서식 파일은 Gantt 차트를 만드는 간단한 방법을 제공하여 프로젝트를 시각화하고 추적할 수 있습니다. 작업 설명을 입력하고 범주(목표, 중요 시점, 정상 진행 중, 낮은 위험 수준, 중간 위험 수준, 높은 위험 수준, 진행 상황(작업 완료율), 시작 날짜 및 일 수)를 선택하여 작업을 완료합니다. Gantt 차트가 채워지고 색상이 지정되어 다양한 범주를 구별할 수 있습니다. 스크롤 막대를 사용하여 시간 표시 막대를 스크롤할 수 있습니다. 새 행을 삽입하여 새 작업을 삽입합니다.
</t>
  </si>
  <si>
    <t>화면을 읽는 독자를 위한 가이드</t>
  </si>
  <si>
    <t>이 통합 문서에는 2개의 워크시트가 있습니다. 
Gantt 차트
정보
각 워크시트의 A1 셀부터 A 열에는 각 워크시트에 대한 지침이 표시됩니다. 숨겨진 텍스트로 작성됩니다. 각 단계는 해당 행의 정보를 안내합니다. 별도로 명시되지 않는 한, 각 후속 단계는 A2, A3 셀 등에서 계속됩니다. 예를 들어 지침 텍스트에서 다음 단계를 보려면 “A6 셀로 이동”하도록 지시할 수 있습니다. 
이 숨겨진 텍스트는 인쇄되지 않습니다.
워크시트에서 이러한 지침을 제거하려면 A 열을 삭제하면 됩니다.</t>
  </si>
  <si>
    <t>이것이 이 워크시트의 마지막 지침입니다.</t>
  </si>
  <si>
    <t>자연어처리</t>
    <phoneticPr fontId="7" type="noConversion"/>
  </si>
  <si>
    <t>A</t>
    <phoneticPr fontId="7" type="noConversion"/>
  </si>
  <si>
    <t>거리, 마이크테스트</t>
    <phoneticPr fontId="7" type="noConversion"/>
  </si>
  <si>
    <t>자율주행</t>
    <phoneticPr fontId="7" type="noConversion"/>
  </si>
  <si>
    <t>No--&gt; 디자인 변경
YES --&gt; 디자인 유지</t>
    <phoneticPr fontId="7" type="noConversion"/>
  </si>
  <si>
    <t>카카오 음성 연구</t>
    <phoneticPr fontId="7" type="noConversion"/>
  </si>
  <si>
    <t>Jacson nano 에서 응답/함수호출 구현</t>
    <phoneticPr fontId="7" type="noConversion"/>
  </si>
  <si>
    <t>UI 조사</t>
    <phoneticPr fontId="7" type="noConversion"/>
  </si>
  <si>
    <t>실내맵핑</t>
    <phoneticPr fontId="7" type="noConversion"/>
  </si>
  <si>
    <t>Team3</t>
    <phoneticPr fontId="7" type="noConversion"/>
  </si>
  <si>
    <t xml:space="preserve">Jacson nano 실내맵핑 완료 </t>
    <phoneticPr fontId="7" type="noConversion"/>
  </si>
  <si>
    <t>제품디자인</t>
    <phoneticPr fontId="7" type="noConversion"/>
  </si>
  <si>
    <t xml:space="preserve">음성 데이터 입력
(음성 시나리오 별로 데이터를 입력한다.)
</t>
    <phoneticPr fontId="7" type="noConversion"/>
  </si>
  <si>
    <t>디자인</t>
    <phoneticPr fontId="7" type="noConversion"/>
  </si>
  <si>
    <t>자율주행, NLP 연결</t>
    <phoneticPr fontId="7" type="noConversion"/>
  </si>
  <si>
    <t>최종테스트</t>
    <phoneticPr fontId="7" type="noConversion"/>
  </si>
  <si>
    <t>실제 데이터 입력
(대학, 연구소)</t>
    <phoneticPr fontId="7" type="noConversion"/>
  </si>
  <si>
    <t>케이스 조립 및 외관 정리</t>
    <phoneticPr fontId="7" type="noConversion"/>
  </si>
  <si>
    <t>케이스 주문</t>
    <phoneticPr fontId="7" type="noConversion"/>
  </si>
  <si>
    <t>최종완성</t>
    <phoneticPr fontId="7" type="noConversion"/>
  </si>
  <si>
    <t>구현, 문제해결 및 결론
(소음 처리 안함)</t>
    <phoneticPr fontId="7" type="noConversion"/>
  </si>
  <si>
    <t>Libraray 사용 테스트</t>
    <phoneticPr fontId="7" type="noConversion"/>
  </si>
  <si>
    <t>개발 환경 개선
(동시작업, github 관리)</t>
    <phoneticPr fontId="7" type="noConversion"/>
  </si>
  <si>
    <t>실내매핑 데이터로 자율주행
라이브러리 연구</t>
    <phoneticPr fontId="7" type="noConversion"/>
  </si>
  <si>
    <t>하드웨어 제어(진동, 가속도)
바퀴, 부품결속(하드웨어)
진동, 기타 문제들을 해결3</t>
    <phoneticPr fontId="7" type="noConversion"/>
  </si>
  <si>
    <t>학습을 통해 자율 주행 구현</t>
    <phoneticPr fontId="7" type="noConversion"/>
  </si>
  <si>
    <t>UI</t>
    <phoneticPr fontId="7" type="noConversion"/>
  </si>
  <si>
    <t>사용 언어 결정
UI 구상</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</si>
</sst>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_(* #,##0.00_);_(* \(#,##0.00\);_(* &quot;-&quot;??_);_(@_)"/>
    <numFmt numFmtId="177" formatCode="d"/>
    <numFmt numFmtId="178" formatCode="#,##0_);\(#,##0\)"/>
  </numFmts>
  <fonts count="28">
    <font>
      <sz val="11"/>
      <color theme="1"/>
      <name val="맑은 고딕"/>
      <family val="2"/>
      <scheme val="minor"/>
    </font>
    <font>
      <u/>
      <sz val="11"/>
      <color indexed="12"/>
      <name val="Arial"/>
      <family val="2"/>
    </font>
    <font>
      <sz val="11"/>
      <color theme="1"/>
      <name val="맑은 고딕"/>
      <family val="2"/>
      <scheme val="minor"/>
    </font>
    <font>
      <sz val="14"/>
      <color theme="1"/>
      <name val="맑은 고딕"/>
      <family val="2"/>
      <scheme val="minor"/>
    </font>
    <font>
      <b/>
      <sz val="22"/>
      <color theme="1" tint="0.34998626667073579"/>
      <name val="맑은 고딕"/>
      <family val="2"/>
      <scheme val="major"/>
    </font>
    <font>
      <b/>
      <sz val="16"/>
      <color theme="4" tint="-0.249977111117893"/>
      <name val="맑은 고딕"/>
      <family val="2"/>
      <scheme val="major"/>
    </font>
    <font>
      <sz val="11"/>
      <color theme="0"/>
      <name val="맑은 고딕"/>
      <family val="2"/>
      <scheme val="minor"/>
    </font>
    <font>
      <sz val="8"/>
      <name val="맑은 고딕"/>
      <family val="3"/>
      <charset val="129"/>
      <scheme val="minor"/>
    </font>
    <font>
      <sz val="20"/>
      <name val="맑은 고딕"/>
      <family val="3"/>
      <charset val="129"/>
      <scheme val="major"/>
    </font>
    <font>
      <sz val="11"/>
      <color rgb="FF1D2129"/>
      <name val="맑은 고딕"/>
      <family val="3"/>
      <charset val="129"/>
      <scheme val="major"/>
    </font>
    <font>
      <sz val="10"/>
      <name val="맑은 고딕"/>
      <family val="3"/>
      <charset val="129"/>
      <scheme val="major"/>
    </font>
    <font>
      <sz val="11"/>
      <color theme="1"/>
      <name val="맑은 고딕"/>
      <family val="3"/>
      <charset val="129"/>
      <scheme val="major"/>
    </font>
    <font>
      <sz val="11"/>
      <name val="맑은 고딕"/>
      <family val="3"/>
      <charset val="129"/>
      <scheme val="major"/>
    </font>
    <font>
      <sz val="11"/>
      <color theme="0"/>
      <name val="맑은 고딕"/>
      <family val="3"/>
      <charset val="129"/>
      <scheme val="minor"/>
    </font>
    <font>
      <b/>
      <sz val="22"/>
      <color theme="1" tint="0.34998626667073579"/>
      <name val="맑은 고딕"/>
      <family val="3"/>
      <charset val="129"/>
      <scheme val="minor"/>
    </font>
    <font>
      <b/>
      <sz val="20"/>
      <color theme="4" tint="-0.249977111117893"/>
      <name val="맑은 고딕"/>
      <family val="3"/>
      <charset val="129"/>
      <scheme val="minor"/>
    </font>
    <font>
      <sz val="11"/>
      <color theme="1"/>
      <name val="맑은 고딕"/>
      <family val="3"/>
      <charset val="129"/>
      <scheme val="minor"/>
    </font>
    <font>
      <sz val="10"/>
      <name val="맑은 고딕"/>
      <family val="3"/>
      <charset val="129"/>
      <scheme val="minor"/>
    </font>
    <font>
      <sz val="14"/>
      <color theme="1"/>
      <name val="맑은 고딕"/>
      <family val="3"/>
      <charset val="129"/>
      <scheme val="minor"/>
    </font>
    <font>
      <b/>
      <sz val="14"/>
      <color theme="0"/>
      <name val="맑은 고딕"/>
      <family val="3"/>
      <charset val="129"/>
      <scheme val="minor"/>
    </font>
    <font>
      <b/>
      <sz val="14"/>
      <name val="맑은 고딕"/>
      <family val="3"/>
      <charset val="129"/>
      <scheme val="minor"/>
    </font>
    <font>
      <sz val="16"/>
      <color theme="1"/>
      <name val="맑은 고딕"/>
      <family val="3"/>
      <charset val="129"/>
      <scheme val="minor"/>
    </font>
    <font>
      <sz val="10"/>
      <color theme="0"/>
      <name val="맑은 고딕"/>
      <family val="3"/>
      <charset val="129"/>
      <scheme val="minor"/>
    </font>
    <font>
      <b/>
      <sz val="10"/>
      <color theme="0"/>
      <name val="맑은 고딕"/>
      <family val="3"/>
      <charset val="129"/>
      <scheme val="minor"/>
    </font>
    <font>
      <b/>
      <sz val="11"/>
      <color theme="1"/>
      <name val="맑은 고딕"/>
      <family val="3"/>
      <charset val="129"/>
      <scheme val="minor"/>
    </font>
    <font>
      <sz val="11"/>
      <name val="맑은 고딕"/>
      <family val="3"/>
      <charset val="129"/>
      <scheme val="minor"/>
    </font>
    <font>
      <b/>
      <sz val="11"/>
      <color theme="1" tint="0.499984740745262"/>
      <name val="맑은 고딕"/>
      <family val="3"/>
      <charset val="129"/>
      <scheme val="minor"/>
    </font>
    <font>
      <sz val="10"/>
      <color theme="1" tint="0.499984740745262"/>
      <name val="맑은 고딕"/>
      <family val="3"/>
      <charset val="129"/>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s>
  <cellStyleXfs count="11">
    <xf numFmtId="0" fontId="0" fillId="0" borderId="0"/>
    <xf numFmtId="0" fontId="1"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6" fillId="0" borderId="0"/>
    <xf numFmtId="176" fontId="2" fillId="0" borderId="1"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vertical="center" indent="1"/>
    </xf>
    <xf numFmtId="14" fontId="2" fillId="0" borderId="0" applyFont="0" applyFill="0" applyBorder="0">
      <alignment horizontal="center" vertical="center"/>
    </xf>
    <xf numFmtId="178" fontId="2" fillId="0" borderId="0" applyFont="0" applyFill="0" applyBorder="0" applyProtection="0">
      <alignment horizontal="center" vertical="center"/>
    </xf>
  </cellStyleXfs>
  <cellXfs count="67">
    <xf numFmtId="0" fontId="0" fillId="0" borderId="0" xfId="0"/>
    <xf numFmtId="0" fontId="5" fillId="0" borderId="0" xfId="0" applyFont="1" applyAlignment="1">
      <alignment vertical="center"/>
    </xf>
    <xf numFmtId="0" fontId="8" fillId="0" borderId="0" xfId="0" applyFont="1"/>
    <xf numFmtId="0" fontId="9" fillId="0" borderId="0" xfId="0" applyFont="1" applyAlignment="1">
      <alignment horizontal="left" vertical="top" wrapText="1" indent="1"/>
    </xf>
    <xf numFmtId="0" fontId="10" fillId="0" borderId="0" xfId="0" applyFont="1"/>
    <xf numFmtId="0" fontId="11" fillId="0" borderId="0" xfId="0" applyFont="1" applyAlignment="1">
      <alignment vertical="top" wrapText="1"/>
    </xf>
    <xf numFmtId="0" fontId="10" fillId="0" borderId="0" xfId="0" applyFont="1" applyAlignment="1">
      <alignment vertical="top"/>
    </xf>
    <xf numFmtId="0" fontId="12" fillId="0" borderId="0" xfId="0" applyFont="1" applyAlignment="1">
      <alignment vertical="top"/>
    </xf>
    <xf numFmtId="0" fontId="13" fillId="0" borderId="0" xfId="3" applyFont="1" applyAlignment="1">
      <alignment wrapText="1"/>
    </xf>
    <xf numFmtId="0" fontId="14" fillId="0" borderId="0" xfId="5" applyFont="1" applyAlignment="1">
      <alignment horizontal="left"/>
    </xf>
    <xf numFmtId="0" fontId="15" fillId="0" borderId="0" xfId="0" applyFont="1" applyAlignment="1">
      <alignment horizontal="left"/>
    </xf>
    <xf numFmtId="0" fontId="16" fillId="0" borderId="0" xfId="0" applyFont="1"/>
    <xf numFmtId="0" fontId="17" fillId="0" borderId="0" xfId="0" applyFont="1" applyAlignment="1">
      <alignment horizontal="center" vertical="center"/>
    </xf>
    <xf numFmtId="0" fontId="18" fillId="0" borderId="0" xfId="7" applyFont="1" applyAlignment="1"/>
    <xf numFmtId="0" fontId="17" fillId="0" borderId="0" xfId="0" applyFont="1"/>
    <xf numFmtId="0" fontId="18" fillId="0" borderId="0" xfId="6" applyFont="1"/>
    <xf numFmtId="0" fontId="16" fillId="0" borderId="5" xfId="0" applyFont="1" applyBorder="1" applyAlignment="1">
      <alignment horizontal="center"/>
    </xf>
    <xf numFmtId="0" fontId="16" fillId="0" borderId="5" xfId="0" applyFont="1" applyBorder="1"/>
    <xf numFmtId="0" fontId="18" fillId="0" borderId="0" xfId="7" applyFont="1">
      <alignment vertical="top"/>
    </xf>
    <xf numFmtId="0" fontId="16" fillId="0" borderId="6" xfId="0" applyFont="1" applyBorder="1"/>
    <xf numFmtId="0" fontId="16" fillId="0" borderId="12" xfId="0" applyNumberFormat="1" applyFont="1" applyBorder="1" applyAlignment="1">
      <alignment horizontal="center" vertical="center"/>
    </xf>
    <xf numFmtId="0" fontId="21" fillId="0" borderId="0" xfId="0" applyFont="1"/>
    <xf numFmtId="177" fontId="22" fillId="3" borderId="2" xfId="0" applyNumberFormat="1" applyFont="1" applyFill="1" applyBorder="1" applyAlignment="1">
      <alignment horizontal="center" vertical="center"/>
    </xf>
    <xf numFmtId="177" fontId="22" fillId="3" borderId="0" xfId="0" applyNumberFormat="1" applyFont="1" applyFill="1" applyBorder="1" applyAlignment="1">
      <alignment horizontal="center" vertical="center"/>
    </xf>
    <xf numFmtId="177" fontId="22" fillId="3" borderId="3" xfId="0" applyNumberFormat="1" applyFont="1" applyFill="1" applyBorder="1" applyAlignment="1">
      <alignment horizontal="center" vertical="center"/>
    </xf>
    <xf numFmtId="0" fontId="16" fillId="0" borderId="0" xfId="0" applyFont="1" applyBorder="1"/>
    <xf numFmtId="0" fontId="17" fillId="3" borderId="2" xfId="0" applyNumberFormat="1" applyFont="1" applyFill="1" applyBorder="1" applyAlignment="1">
      <alignment horizontal="center" vertical="center"/>
    </xf>
    <xf numFmtId="0" fontId="17" fillId="3" borderId="0" xfId="0" applyNumberFormat="1" applyFont="1" applyFill="1" applyBorder="1" applyAlignment="1">
      <alignment horizontal="center" vertical="center"/>
    </xf>
    <xf numFmtId="0" fontId="17" fillId="3" borderId="3" xfId="0" applyNumberFormat="1" applyFont="1" applyFill="1" applyBorder="1" applyAlignment="1">
      <alignment horizontal="center" vertical="center"/>
    </xf>
    <xf numFmtId="0" fontId="16" fillId="0" borderId="0" xfId="0" applyFont="1" applyFill="1" applyBorder="1" applyAlignment="1">
      <alignment horizontal="left" vertical="center" indent="1"/>
    </xf>
    <xf numFmtId="0" fontId="16" fillId="0" borderId="0"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22" fillId="3" borderId="4" xfId="0" applyFont="1" applyFill="1" applyBorder="1" applyAlignment="1">
      <alignment horizontal="center" vertical="center" shrinkToFit="1"/>
    </xf>
    <xf numFmtId="0" fontId="13" fillId="0" borderId="0" xfId="3" applyFont="1"/>
    <xf numFmtId="9" fontId="16" fillId="0" borderId="0" xfId="2" applyFont="1" applyFill="1" applyBorder="1">
      <alignment horizontal="center" vertical="center"/>
    </xf>
    <xf numFmtId="14" fontId="16" fillId="0" borderId="0" xfId="9" applyFont="1" applyFill="1" applyBorder="1">
      <alignment horizontal="center" vertical="center"/>
    </xf>
    <xf numFmtId="178" fontId="16" fillId="0" borderId="0" xfId="10" applyFont="1" applyFill="1" applyBorder="1">
      <alignment horizontal="center" vertical="center"/>
    </xf>
    <xf numFmtId="0" fontId="16" fillId="0" borderId="10" xfId="0" applyFont="1" applyBorder="1" applyAlignment="1">
      <alignment vertical="center"/>
    </xf>
    <xf numFmtId="0" fontId="16" fillId="0" borderId="0" xfId="0" applyFont="1" applyFill="1" applyBorder="1" applyAlignment="1">
      <alignment horizontal="center" vertical="center"/>
    </xf>
    <xf numFmtId="0" fontId="25" fillId="0" borderId="0" xfId="0" applyNumberFormat="1" applyFont="1" applyFill="1" applyBorder="1" applyAlignment="1">
      <alignment horizontal="center" vertical="center"/>
    </xf>
    <xf numFmtId="0" fontId="16" fillId="0" borderId="9" xfId="0" applyFont="1" applyBorder="1" applyAlignment="1">
      <alignment horizontal="center" vertical="center"/>
    </xf>
    <xf numFmtId="0" fontId="16" fillId="0" borderId="0" xfId="0" applyFont="1" applyAlignment="1">
      <alignment vertical="center"/>
    </xf>
    <xf numFmtId="0" fontId="16" fillId="2" borderId="0" xfId="0" applyFont="1" applyFill="1"/>
    <xf numFmtId="0" fontId="16" fillId="2" borderId="0" xfId="0" applyFont="1" applyFill="1" applyAlignment="1">
      <alignment horizontal="center"/>
    </xf>
    <xf numFmtId="0" fontId="25" fillId="2" borderId="13" xfId="0" applyNumberFormat="1" applyFont="1" applyFill="1" applyBorder="1" applyAlignment="1">
      <alignment horizontal="center" vertical="center"/>
    </xf>
    <xf numFmtId="0" fontId="16" fillId="2" borderId="11" xfId="0" applyFont="1" applyFill="1" applyBorder="1" applyAlignment="1">
      <alignment horizontal="center" vertical="center"/>
    </xf>
    <xf numFmtId="0" fontId="26" fillId="0" borderId="0" xfId="0" applyFont="1"/>
    <xf numFmtId="0" fontId="16" fillId="0" borderId="0" xfId="0" applyFont="1" applyAlignment="1">
      <alignment horizontal="center"/>
    </xf>
    <xf numFmtId="0" fontId="13" fillId="0" borderId="0" xfId="0" applyNumberFormat="1" applyFont="1" applyAlignment="1">
      <alignment horizontal="center"/>
    </xf>
    <xf numFmtId="0" fontId="16" fillId="0" borderId="0" xfId="0" applyFont="1" applyAlignment="1">
      <alignment horizontal="right" vertical="center"/>
    </xf>
    <xf numFmtId="0" fontId="27" fillId="0" borderId="0" xfId="1" applyFont="1" applyAlignment="1" applyProtection="1"/>
    <xf numFmtId="0" fontId="24" fillId="0" borderId="0" xfId="0" applyFont="1" applyFill="1" applyBorder="1" applyAlignment="1">
      <alignment horizontal="left" vertical="center" wrapText="1" indent="1"/>
    </xf>
    <xf numFmtId="0" fontId="16" fillId="0" borderId="0" xfId="0" applyFont="1" applyFill="1" applyBorder="1" applyAlignment="1">
      <alignment horizontal="left" vertical="center" wrapText="1" indent="2"/>
    </xf>
    <xf numFmtId="0" fontId="16" fillId="0" borderId="0" xfId="0" applyNumberFormat="1" applyFont="1" applyFill="1" applyBorder="1" applyAlignment="1">
      <alignment horizontal="left" vertical="center" wrapText="1" indent="2"/>
    </xf>
    <xf numFmtId="0" fontId="16" fillId="0" borderId="0" xfId="0" applyFont="1" applyBorder="1"/>
    <xf numFmtId="0" fontId="19" fillId="8" borderId="0" xfId="0" applyFont="1" applyFill="1" applyAlignment="1">
      <alignment horizontal="center" vertical="center"/>
    </xf>
    <xf numFmtId="0" fontId="20" fillId="5" borderId="0" xfId="0" applyFont="1" applyFill="1" applyAlignment="1">
      <alignment horizontal="center" vertical="center"/>
    </xf>
    <xf numFmtId="0" fontId="16" fillId="0" borderId="0" xfId="8" applyFont="1">
      <alignment horizontal="right" vertical="center" indent="1"/>
    </xf>
    <xf numFmtId="0" fontId="16" fillId="0" borderId="0" xfId="8" applyFont="1" applyBorder="1">
      <alignment horizontal="right" vertical="center" indent="1"/>
    </xf>
    <xf numFmtId="0" fontId="16" fillId="0" borderId="0" xfId="0" applyFont="1" applyBorder="1"/>
    <xf numFmtId="14" fontId="16" fillId="0" borderId="7" xfId="9" applyFont="1" applyBorder="1">
      <alignment horizontal="center" vertical="center"/>
    </xf>
    <xf numFmtId="14" fontId="16" fillId="0" borderId="8" xfId="9" applyFont="1" applyBorder="1">
      <alignment horizontal="center" vertical="center"/>
    </xf>
    <xf numFmtId="0" fontId="19" fillId="6" borderId="0" xfId="0" applyFont="1" applyFill="1" applyAlignment="1">
      <alignment horizontal="center" vertical="center"/>
    </xf>
    <xf numFmtId="0" fontId="20" fillId="7" borderId="0" xfId="0" applyFont="1" applyFill="1" applyAlignment="1">
      <alignment horizontal="center" vertical="center"/>
    </xf>
    <xf numFmtId="0" fontId="19" fillId="9" borderId="0" xfId="0" applyFont="1" applyFill="1" applyAlignment="1">
      <alignment horizontal="center" vertical="center"/>
    </xf>
    <xf numFmtId="0" fontId="16" fillId="0" borderId="0" xfId="0" applyFont="1" applyFill="1" applyBorder="1" applyAlignment="1">
      <alignment horizontal="left" vertical="center" wrapText="1" indent="3"/>
    </xf>
    <xf numFmtId="0" fontId="16" fillId="0" borderId="0" xfId="0" applyFont="1" applyFill="1" applyBorder="1" applyAlignment="1">
      <alignment horizontal="left" vertical="center" wrapText="1" indent="4"/>
    </xf>
  </cellXfs>
  <cellStyles count="11">
    <cellStyle name="날짜" xfId="9" xr:uid="{00000000-0005-0000-0000-000002000000}"/>
    <cellStyle name="백분율" xfId="2" builtinId="5" customBuiltin="1"/>
    <cellStyle name="숨겨진텍스트" xfId="3" xr:uid="{00000000-0005-0000-0000-00000A000000}"/>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41">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alignment horizontal="center" vertical="center" textRotation="0" indent="0" justifyLastLine="0" shrinkToFit="0" readingOrder="0"/>
    </dxf>
    <dxf>
      <font>
        <strike val="0"/>
        <outline val="0"/>
        <shadow val="0"/>
        <u val="none"/>
        <vertAlign val="baseline"/>
        <name val="맑은 고딕"/>
        <family val="3"/>
        <charset val="129"/>
        <scheme val="minor"/>
      </font>
      <alignment horizontal="center" vertical="center" textRotation="0" wrapText="0" indent="0" justifyLastLine="0" shrinkToFit="0" readingOrder="0"/>
    </dxf>
    <dxf>
      <font>
        <strike val="0"/>
        <outline val="0"/>
        <shadow val="0"/>
        <u val="none"/>
        <vertAlign val="baseline"/>
        <name val="맑은 고딕"/>
        <family val="3"/>
        <charset val="129"/>
        <scheme val="minor"/>
      </font>
      <alignment horizontal="left" vertical="center" textRotation="0" wrapText="1" relativeIndent="1" justifyLastLine="0" shrinkToFit="0" readingOrder="0"/>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alignment horizontal="center" vertical="center" textRotation="0" indent="0" justifyLastLine="0" shrinkToFit="0" readingOrder="0"/>
    </dxf>
    <dxf>
      <font>
        <strike val="0"/>
        <outline val="0"/>
        <shadow val="0"/>
        <u val="none"/>
        <vertAlign val="baseline"/>
        <name val="맑은 고딕"/>
        <family val="3"/>
        <charset val="129"/>
        <scheme val="minor"/>
      </font>
      <alignment horizontal="center" vertical="center" textRotation="0" wrapText="0" indent="0" justifyLastLine="0" shrinkToFit="0" readingOrder="0"/>
    </dxf>
    <dxf>
      <font>
        <strike val="0"/>
        <outline val="0"/>
        <shadow val="0"/>
        <u val="none"/>
        <vertAlign val="baseline"/>
        <name val="맑은 고딕"/>
        <family val="3"/>
        <charset val="129"/>
        <scheme val="minor"/>
      </font>
      <alignment horizontal="left" vertical="center" textRotation="0" wrapText="1" relativeIndent="1" justifyLastLine="0" shrinkToFit="0" readingOrder="0"/>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 테이블 스타일" pivot="0" count="3" xr9:uid="{00000000-0011-0000-FFFF-FFFF00000000}">
      <tableStyleElement type="wholeTable" dxfId="40"/>
      <tableStyleElement type="headerRow" dxfId="39"/>
      <tableStyleElement type="firstRowStripe" dxfId="38"/>
    </tableStyle>
    <tableStyle name="할일목록" pivot="0" count="9" xr9:uid="{00000000-0011-0000-FFFF-FFFF01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ctrlProps/ctrlProp2.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64</xdr:col>
          <xdr:colOff>0</xdr:colOff>
          <xdr:row>5</xdr:row>
          <xdr:rowOff>238125</xdr:rowOff>
        </xdr:to>
        <xdr:sp macro="" textlink="">
          <xdr:nvSpPr>
            <xdr:cNvPr id="6149" name="스크롤 막대 5" descr="스크롤 막대를 통해 Ghantt 프로젝트 시간 표시 막대를 스크롤합니다."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28575</xdr:colOff>
          <xdr:row>51</xdr:row>
          <xdr:rowOff>57150</xdr:rowOff>
        </xdr:from>
        <xdr:ext cx="18107025" cy="180975"/>
        <xdr:sp macro="" textlink="">
          <xdr:nvSpPr>
            <xdr:cNvPr id="6152" name="스크롤 막대 5" descr="스크롤 막대를 통해 Ghantt 프로젝트 시간 표시 막대를 스크롤합니다." hidden="1">
              <a:extLst>
                <a:ext uri="{63B3BB69-23CF-44E3-9099-C40C66FF867C}">
                  <a14:compatExt spid="_x0000_s6152"/>
                </a:ext>
                <a:ext uri="{FF2B5EF4-FFF2-40B4-BE49-F238E27FC236}">
                  <a16:creationId xmlns:a16="http://schemas.microsoft.com/office/drawing/2014/main" id="{424694A4-FF0F-4BF0-82CA-E44662A3079A}"/>
                </a:ext>
              </a:extLst>
            </xdr:cNvPr>
            <xdr:cNvSpPr/>
          </xdr:nvSpPr>
          <xdr:spPr bwMode="auto">
            <a:xfrm>
              <a:off x="0" y="0"/>
              <a:ext cx="0" cy="0"/>
            </a:xfrm>
            <a:prstGeom prst="rect">
              <a:avLst/>
            </a:prstGeom>
            <a:noFill/>
            <a:ln w="9525">
              <a:miter lim="800000"/>
              <a:headEnd/>
              <a:tailEnd/>
            </a:ln>
          </xdr:spPr>
        </xdr:sp>
        <xdr:clientData/>
      </xdr:one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중요 시점" displayName="중요_시점" ref="B7:G43" totalsRowShown="0" headerRowDxfId="28" dataDxfId="27">
  <autoFilter ref="B7:G43"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중요 시점 설명" dataDxfId="26"/>
    <tableColumn id="2" xr3:uid="{00000000-0010-0000-0000-000002000000}" name="범주" dataDxfId="25"/>
    <tableColumn id="3" xr3:uid="{00000000-0010-0000-0000-000003000000}" name="담당자" dataDxfId="24"/>
    <tableColumn id="4" xr3:uid="{00000000-0010-0000-0000-000004000000}" name="진행 상황" dataDxfId="23"/>
    <tableColumn id="5" xr3:uid="{00000000-0010-0000-0000-000005000000}" name="시작" dataDxfId="22" dataCellStyle="날짜"/>
    <tableColumn id="6" xr3:uid="{00000000-0010-0000-0000-000006000000}" name="일 수" dataDxfId="21"/>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정보를 입력합니다. 단계, 작업, 활동 등의 중요 시점 설명을 설명 아래에 있는 열에 입력합니다. 범주 열에서 범주를 선택합니다. 할당 대상 열에서 누군가에게 항목을 지정합니다. 진행률 열에서 진행률을 업데이트하고 데이터 막대가 자동 업데이트되는지 확인합니다. 시작 열에서 시작 날짜를 입력하고 일 수 열에서 일 수를 입력합니다. 셀 J9:BM 34의 Ghantt 데이터가 자동 업데이트됩니다. 작업을 추가하려면 표에 새 행을 추가합니다."/>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FC4D4C-258C-4733-A0CC-C55189FB3869}" name="중요_시점3" displayName="중요_시점3" ref="B53:G79" totalsRowShown="0" headerRowDxfId="20" dataDxfId="19">
  <autoFilter ref="B53:G79" xr:uid="{414210E9-DE30-4349-B87D-3002B899BACD}"/>
  <tableColumns count="6">
    <tableColumn id="1" xr3:uid="{E81C6437-B760-4AB3-A1B2-5640CEDF8189}" name="중요 시점 설명" dataDxfId="18"/>
    <tableColumn id="2" xr3:uid="{E892DB50-3FD7-4D01-8D5C-E3C8E7790197}" name="범주" dataDxfId="17"/>
    <tableColumn id="3" xr3:uid="{7319462D-C53B-4061-8FF2-8DB7118E22DD}" name="담당자" dataDxfId="16"/>
    <tableColumn id="4" xr3:uid="{0604130D-0776-49C3-827E-6888E8212AE2}" name="진행 상황" dataDxfId="15"/>
    <tableColumn id="5" xr3:uid="{44639675-1C08-4D43-8BA9-238EBF1A8BD5}" name="시작" dataDxfId="14" dataCellStyle="날짜"/>
    <tableColumn id="6" xr3:uid="{C35155C2-16B2-4D11-B087-ED163234CFFB}" name="일 수" dataDxfId="13"/>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정보를 입력합니다. 단계, 작업, 활동 등의 중요 시점 설명을 설명 아래에 있는 열에 입력합니다. 범주 열에서 범주를 선택합니다. 할당 대상 열에서 누군가에게 항목을 지정합니다. 진행률 열에서 진행률을 업데이트하고 데이터 막대가 자동 업데이트되는지 확인합니다. 시작 열에서 시작 날짜를 입력하고 일 수 열에서 일 수를 입력합니다. 셀 J9:BM 34의 Ghantt 데이터가 자동 업데이트됩니다. 작업을 추가하려면 표에 새 행을 추가합니다."/>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80"/>
  <sheetViews>
    <sheetView showGridLines="0" tabSelected="1" showRuler="0" zoomScaleNormal="100" zoomScalePageLayoutView="70" workbookViewId="0">
      <selection activeCell="N14" sqref="N14"/>
    </sheetView>
  </sheetViews>
  <sheetFormatPr defaultRowHeight="30" customHeight="1"/>
  <cols>
    <col min="1" max="1" width="2.75" style="33" customWidth="1"/>
    <col min="2" max="2" width="23.625" style="11" customWidth="1"/>
    <col min="3" max="3" width="14.375" style="11" bestFit="1" customWidth="1"/>
    <col min="4" max="4" width="12" style="11" customWidth="1"/>
    <col min="5" max="5" width="10.75" style="11" customWidth="1"/>
    <col min="6" max="6" width="10.375" style="47" customWidth="1"/>
    <col min="7" max="7" width="10.375" style="11" customWidth="1"/>
    <col min="8" max="8" width="2.75" style="11" customWidth="1"/>
    <col min="9" max="64" width="4.25" style="11" customWidth="1"/>
    <col min="65" max="68" width="9" style="11"/>
    <col min="69" max="70" width="10.25" style="11"/>
    <col min="71" max="16384" width="9" style="11"/>
  </cols>
  <sheetData>
    <row r="1" spans="1:64" ht="30" customHeight="1">
      <c r="A1" s="8" t="s">
        <v>0</v>
      </c>
      <c r="B1" s="9" t="s">
        <v>52</v>
      </c>
      <c r="C1" s="9"/>
      <c r="D1" s="10"/>
      <c r="F1" s="11"/>
      <c r="G1" s="12"/>
      <c r="I1" s="13" t="s">
        <v>36</v>
      </c>
      <c r="J1" s="14"/>
    </row>
    <row r="2" spans="1:64" ht="30" customHeight="1">
      <c r="A2" s="8" t="s">
        <v>1</v>
      </c>
      <c r="B2" s="15" t="s">
        <v>11</v>
      </c>
      <c r="C2" s="15"/>
      <c r="F2" s="16"/>
      <c r="G2" s="17"/>
      <c r="I2" s="62" t="s">
        <v>29</v>
      </c>
      <c r="J2" s="62"/>
      <c r="K2" s="62"/>
      <c r="L2" s="62"/>
      <c r="N2" s="63" t="s">
        <v>26</v>
      </c>
      <c r="O2" s="63"/>
      <c r="P2" s="63"/>
      <c r="Q2" s="63"/>
      <c r="S2" s="64" t="s">
        <v>27</v>
      </c>
      <c r="T2" s="64"/>
      <c r="U2" s="64"/>
      <c r="V2" s="64"/>
      <c r="X2" s="55" t="s">
        <v>28</v>
      </c>
      <c r="Y2" s="55"/>
      <c r="Z2" s="55"/>
      <c r="AA2" s="55"/>
      <c r="AC2" s="56" t="s">
        <v>37</v>
      </c>
      <c r="AD2" s="56"/>
      <c r="AE2" s="56"/>
      <c r="AF2" s="56"/>
    </row>
    <row r="3" spans="1:64" ht="30" customHeight="1">
      <c r="A3" s="8" t="s">
        <v>2</v>
      </c>
      <c r="B3" s="18" t="s">
        <v>12</v>
      </c>
      <c r="C3" s="18"/>
      <c r="D3" s="57" t="s">
        <v>30</v>
      </c>
      <c r="E3" s="58"/>
      <c r="F3" s="60">
        <f ca="1">IFERROR(IF(MIN(중요_시점[시작])=0,TODAY(),MIN(중요_시점[시작])),TODAY())</f>
        <v>44081</v>
      </c>
      <c r="G3" s="61"/>
      <c r="H3" s="19"/>
    </row>
    <row r="4" spans="1:64" ht="30" customHeight="1">
      <c r="A4" s="8" t="s">
        <v>3</v>
      </c>
      <c r="D4" s="57" t="s">
        <v>31</v>
      </c>
      <c r="E4" s="58"/>
      <c r="F4" s="20">
        <v>0</v>
      </c>
      <c r="I4" s="21" t="str">
        <f ca="1">TEXT(I5,"m월")</f>
        <v>9월</v>
      </c>
      <c r="J4" s="21"/>
      <c r="K4" s="21"/>
      <c r="L4" s="21"/>
      <c r="M4" s="21"/>
      <c r="N4" s="21"/>
      <c r="O4" s="21"/>
      <c r="P4" s="21" t="str">
        <f ca="1">IF(TEXT(P5,"m월")=I4,"",TEXT(P5,"m월"))</f>
        <v/>
      </c>
      <c r="Q4" s="21"/>
      <c r="R4" s="21"/>
      <c r="S4" s="21"/>
      <c r="T4" s="21"/>
      <c r="U4" s="21"/>
      <c r="V4" s="21"/>
      <c r="W4" s="21" t="str">
        <f ca="1">IF(OR(TEXT(W5,"m월")=P4,TEXT(W5,"m월")=I4),"",TEXT(W5,"m월"))</f>
        <v/>
      </c>
      <c r="X4" s="21"/>
      <c r="Y4" s="21"/>
      <c r="Z4" s="21"/>
      <c r="AA4" s="21"/>
      <c r="AB4" s="21"/>
      <c r="AC4" s="21"/>
      <c r="AD4" s="21" t="str">
        <f ca="1">IF(OR(TEXT(AD5,"m월")=W4,TEXT(AD5,"m월")=P4,TEXT(AD5,"m월")=I4),"",TEXT(AD5,"m월"))</f>
        <v/>
      </c>
      <c r="AE4" s="21"/>
      <c r="AF4" s="21"/>
      <c r="AG4" s="21"/>
      <c r="AH4" s="21"/>
      <c r="AI4" s="21"/>
      <c r="AJ4" s="21"/>
      <c r="AK4" s="21" t="str">
        <f ca="1">IF(OR(TEXT(AK5,"m월")=AD4,TEXT(AK5,"m월")=W4,TEXT(AK5,"m월")=P4,TEXT(AK5,"m월")=I4),"",TEXT(AK5,"m월"))</f>
        <v>10월</v>
      </c>
      <c r="AL4" s="21"/>
      <c r="AM4" s="21"/>
      <c r="AN4" s="21"/>
      <c r="AO4" s="21"/>
      <c r="AP4" s="21"/>
      <c r="AQ4" s="21"/>
      <c r="AR4" s="21" t="str">
        <f ca="1">IF(OR(TEXT(AR5,"m월")=AK4,TEXT(AR5,"m월")=AD4,TEXT(AR5,"m월")=W4,TEXT(AR5,"m월")=P4),"",TEXT(AR5,"m월"))</f>
        <v/>
      </c>
      <c r="AS4" s="21"/>
      <c r="AT4" s="21"/>
      <c r="AU4" s="21"/>
      <c r="AV4" s="21"/>
      <c r="AW4" s="21"/>
      <c r="AX4" s="21"/>
      <c r="AY4" s="21" t="str">
        <f ca="1">IF(OR(TEXT(AY5,"m월")=AR4,TEXT(AY5,"m월")=AK4,TEXT(AY5,"m월")=AD4,TEXT(AY5,"m월")=W4),"",TEXT(AY5,"m월"))</f>
        <v/>
      </c>
      <c r="AZ4" s="21"/>
      <c r="BA4" s="21"/>
      <c r="BB4" s="21"/>
      <c r="BC4" s="21"/>
      <c r="BD4" s="21"/>
      <c r="BE4" s="21"/>
      <c r="BF4" s="21" t="str">
        <f ca="1">IF(OR(TEXT(BF5,"m월")=AY4,TEXT(BF5,"m월")=AR4,TEXT(BF5,"m월")=AK4,TEXT(BF5,"m월")=AD4),"",TEXT(BF5,"m월"))</f>
        <v/>
      </c>
      <c r="BG4" s="21"/>
      <c r="BH4" s="21"/>
      <c r="BI4" s="21"/>
      <c r="BJ4" s="21"/>
      <c r="BK4" s="21"/>
      <c r="BL4" s="21"/>
    </row>
    <row r="5" spans="1:64" ht="15" customHeight="1">
      <c r="A5" s="8" t="s">
        <v>4</v>
      </c>
      <c r="B5" s="59"/>
      <c r="C5" s="59"/>
      <c r="D5" s="59"/>
      <c r="E5" s="59"/>
      <c r="F5" s="59"/>
      <c r="G5" s="59"/>
      <c r="H5" s="59"/>
      <c r="I5" s="22">
        <f ca="1">IFERROR(Project_Start+스크롤증가값,TODAY())</f>
        <v>44081</v>
      </c>
      <c r="J5" s="23">
        <f ca="1">I5+1</f>
        <v>44082</v>
      </c>
      <c r="K5" s="23">
        <f t="shared" ref="K5:AX5" ca="1" si="0">J5+1</f>
        <v>44083</v>
      </c>
      <c r="L5" s="23">
        <f t="shared" ca="1" si="0"/>
        <v>44084</v>
      </c>
      <c r="M5" s="23">
        <f t="shared" ca="1" si="0"/>
        <v>44085</v>
      </c>
      <c r="N5" s="23">
        <f t="shared" ca="1" si="0"/>
        <v>44086</v>
      </c>
      <c r="O5" s="24">
        <f t="shared" ca="1" si="0"/>
        <v>44087</v>
      </c>
      <c r="P5" s="22">
        <f ca="1">O5+1</f>
        <v>44088</v>
      </c>
      <c r="Q5" s="23">
        <f ca="1">P5+1</f>
        <v>44089</v>
      </c>
      <c r="R5" s="23">
        <f t="shared" ca="1" si="0"/>
        <v>44090</v>
      </c>
      <c r="S5" s="23">
        <f t="shared" ca="1" si="0"/>
        <v>44091</v>
      </c>
      <c r="T5" s="23">
        <f t="shared" ca="1" si="0"/>
        <v>44092</v>
      </c>
      <c r="U5" s="23">
        <f t="shared" ca="1" si="0"/>
        <v>44093</v>
      </c>
      <c r="V5" s="24">
        <f t="shared" ca="1" si="0"/>
        <v>44094</v>
      </c>
      <c r="W5" s="22">
        <f ca="1">V5+1</f>
        <v>44095</v>
      </c>
      <c r="X5" s="23">
        <f ca="1">W5+1</f>
        <v>44096</v>
      </c>
      <c r="Y5" s="23">
        <f t="shared" ca="1" si="0"/>
        <v>44097</v>
      </c>
      <c r="Z5" s="23">
        <f t="shared" ca="1" si="0"/>
        <v>44098</v>
      </c>
      <c r="AA5" s="23">
        <f t="shared" ca="1" si="0"/>
        <v>44099</v>
      </c>
      <c r="AB5" s="23">
        <f t="shared" ca="1" si="0"/>
        <v>44100</v>
      </c>
      <c r="AC5" s="24">
        <f t="shared" ca="1" si="0"/>
        <v>44101</v>
      </c>
      <c r="AD5" s="22">
        <f ca="1">AC5+1</f>
        <v>44102</v>
      </c>
      <c r="AE5" s="23">
        <f ca="1">AD5+1</f>
        <v>44103</v>
      </c>
      <c r="AF5" s="23">
        <f t="shared" ca="1" si="0"/>
        <v>44104</v>
      </c>
      <c r="AG5" s="23">
        <f t="shared" ca="1" si="0"/>
        <v>44105</v>
      </c>
      <c r="AH5" s="23">
        <f t="shared" ca="1" si="0"/>
        <v>44106</v>
      </c>
      <c r="AI5" s="23">
        <f t="shared" ca="1" si="0"/>
        <v>44107</v>
      </c>
      <c r="AJ5" s="24">
        <f t="shared" ca="1" si="0"/>
        <v>44108</v>
      </c>
      <c r="AK5" s="22">
        <f ca="1">AJ5+1</f>
        <v>44109</v>
      </c>
      <c r="AL5" s="23">
        <f ca="1">AK5+1</f>
        <v>44110</v>
      </c>
      <c r="AM5" s="23">
        <f t="shared" ca="1" si="0"/>
        <v>44111</v>
      </c>
      <c r="AN5" s="23">
        <f t="shared" ca="1" si="0"/>
        <v>44112</v>
      </c>
      <c r="AO5" s="23">
        <f t="shared" ca="1" si="0"/>
        <v>44113</v>
      </c>
      <c r="AP5" s="23">
        <f t="shared" ca="1" si="0"/>
        <v>44114</v>
      </c>
      <c r="AQ5" s="24">
        <f t="shared" ca="1" si="0"/>
        <v>44115</v>
      </c>
      <c r="AR5" s="22">
        <f ca="1">AQ5+1</f>
        <v>44116</v>
      </c>
      <c r="AS5" s="23">
        <f ca="1">AR5+1</f>
        <v>44117</v>
      </c>
      <c r="AT5" s="23">
        <f t="shared" ca="1" si="0"/>
        <v>44118</v>
      </c>
      <c r="AU5" s="23">
        <f t="shared" ca="1" si="0"/>
        <v>44119</v>
      </c>
      <c r="AV5" s="23">
        <f t="shared" ca="1" si="0"/>
        <v>44120</v>
      </c>
      <c r="AW5" s="23">
        <f t="shared" ca="1" si="0"/>
        <v>44121</v>
      </c>
      <c r="AX5" s="24">
        <f t="shared" ca="1" si="0"/>
        <v>44122</v>
      </c>
      <c r="AY5" s="22">
        <f ca="1">AX5+1</f>
        <v>44123</v>
      </c>
      <c r="AZ5" s="23">
        <f ca="1">AY5+1</f>
        <v>44124</v>
      </c>
      <c r="BA5" s="23">
        <f t="shared" ref="BA5:BE5" ca="1" si="1">AZ5+1</f>
        <v>44125</v>
      </c>
      <c r="BB5" s="23">
        <f t="shared" ca="1" si="1"/>
        <v>44126</v>
      </c>
      <c r="BC5" s="23">
        <f t="shared" ca="1" si="1"/>
        <v>44127</v>
      </c>
      <c r="BD5" s="23">
        <f t="shared" ca="1" si="1"/>
        <v>44128</v>
      </c>
      <c r="BE5" s="24">
        <f t="shared" ca="1" si="1"/>
        <v>44129</v>
      </c>
      <c r="BF5" s="22">
        <f ca="1">BE5+1</f>
        <v>44130</v>
      </c>
      <c r="BG5" s="23">
        <f ca="1">BF5+1</f>
        <v>44131</v>
      </c>
      <c r="BH5" s="23">
        <f t="shared" ref="BH5:BL5" ca="1" si="2">BG5+1</f>
        <v>44132</v>
      </c>
      <c r="BI5" s="23">
        <f t="shared" ca="1" si="2"/>
        <v>44133</v>
      </c>
      <c r="BJ5" s="23">
        <f t="shared" ca="1" si="2"/>
        <v>44134</v>
      </c>
      <c r="BK5" s="23">
        <f t="shared" ca="1" si="2"/>
        <v>44135</v>
      </c>
      <c r="BL5" s="24">
        <f t="shared" ca="1" si="2"/>
        <v>44136</v>
      </c>
    </row>
    <row r="6" spans="1:64" ht="25.15" customHeight="1">
      <c r="A6" s="8" t="s">
        <v>5</v>
      </c>
      <c r="B6" s="25"/>
      <c r="C6" s="25"/>
      <c r="D6" s="25"/>
      <c r="E6" s="25"/>
      <c r="F6" s="25"/>
      <c r="G6" s="25"/>
      <c r="H6" s="25"/>
      <c r="I6" s="26"/>
      <c r="J6" s="27"/>
      <c r="K6" s="27"/>
      <c r="L6" s="27"/>
      <c r="M6" s="27"/>
      <c r="N6" s="27"/>
      <c r="O6" s="28"/>
      <c r="P6" s="26"/>
      <c r="Q6" s="27"/>
      <c r="R6" s="27"/>
      <c r="S6" s="27"/>
      <c r="T6" s="27"/>
      <c r="U6" s="27"/>
      <c r="V6" s="28"/>
      <c r="W6" s="26"/>
      <c r="X6" s="27"/>
      <c r="Y6" s="27"/>
      <c r="Z6" s="27"/>
      <c r="AA6" s="27"/>
      <c r="AB6" s="27"/>
      <c r="AC6" s="28"/>
      <c r="AD6" s="26"/>
      <c r="AE6" s="27"/>
      <c r="AF6" s="27"/>
      <c r="AG6" s="27"/>
      <c r="AH6" s="27"/>
      <c r="AI6" s="27"/>
      <c r="AJ6" s="28"/>
      <c r="AK6" s="26"/>
      <c r="AL6" s="27"/>
      <c r="AM6" s="27"/>
      <c r="AN6" s="27"/>
      <c r="AO6" s="27"/>
      <c r="AP6" s="27"/>
      <c r="AQ6" s="28"/>
      <c r="AR6" s="26"/>
      <c r="AS6" s="27"/>
      <c r="AT6" s="27"/>
      <c r="AU6" s="27"/>
      <c r="AV6" s="27"/>
      <c r="AW6" s="27"/>
      <c r="AX6" s="28"/>
      <c r="AY6" s="26"/>
      <c r="AZ6" s="27"/>
      <c r="BA6" s="27"/>
      <c r="BB6" s="27"/>
      <c r="BC6" s="27"/>
      <c r="BD6" s="27"/>
      <c r="BE6" s="28"/>
      <c r="BF6" s="26"/>
      <c r="BG6" s="27"/>
      <c r="BH6" s="27"/>
      <c r="BI6" s="27"/>
      <c r="BJ6" s="27"/>
      <c r="BK6" s="27"/>
      <c r="BL6" s="28"/>
    </row>
    <row r="7" spans="1:64" ht="30.95" customHeight="1" thickBot="1">
      <c r="A7" s="8" t="s">
        <v>6</v>
      </c>
      <c r="B7" s="29" t="s">
        <v>13</v>
      </c>
      <c r="C7" s="30" t="s">
        <v>23</v>
      </c>
      <c r="D7" s="30" t="s">
        <v>32</v>
      </c>
      <c r="E7" s="30" t="s">
        <v>33</v>
      </c>
      <c r="F7" s="30" t="s">
        <v>34</v>
      </c>
      <c r="G7" s="30" t="s">
        <v>35</v>
      </c>
      <c r="H7" s="31"/>
      <c r="I7" s="32" t="str">
        <f t="shared" ref="I7:AN7" ca="1" si="3">LEFT(TEXT(I5,"aaa"),1)</f>
        <v>월</v>
      </c>
      <c r="J7" s="32" t="str">
        <f t="shared" ca="1" si="3"/>
        <v>화</v>
      </c>
      <c r="K7" s="32" t="str">
        <f t="shared" ca="1" si="3"/>
        <v>수</v>
      </c>
      <c r="L7" s="32" t="str">
        <f t="shared" ca="1" si="3"/>
        <v>목</v>
      </c>
      <c r="M7" s="32" t="str">
        <f t="shared" ca="1" si="3"/>
        <v>금</v>
      </c>
      <c r="N7" s="32" t="str">
        <f t="shared" ca="1" si="3"/>
        <v>토</v>
      </c>
      <c r="O7" s="32" t="str">
        <f t="shared" ca="1" si="3"/>
        <v>일</v>
      </c>
      <c r="P7" s="32" t="str">
        <f t="shared" ca="1" si="3"/>
        <v>월</v>
      </c>
      <c r="Q7" s="32" t="str">
        <f t="shared" ca="1" si="3"/>
        <v>화</v>
      </c>
      <c r="R7" s="32" t="str">
        <f t="shared" ca="1" si="3"/>
        <v>수</v>
      </c>
      <c r="S7" s="32" t="str">
        <f t="shared" ca="1" si="3"/>
        <v>목</v>
      </c>
      <c r="T7" s="32" t="str">
        <f t="shared" ca="1" si="3"/>
        <v>금</v>
      </c>
      <c r="U7" s="32" t="str">
        <f t="shared" ca="1" si="3"/>
        <v>토</v>
      </c>
      <c r="V7" s="32" t="str">
        <f t="shared" ca="1" si="3"/>
        <v>일</v>
      </c>
      <c r="W7" s="32" t="str">
        <f t="shared" ca="1" si="3"/>
        <v>월</v>
      </c>
      <c r="X7" s="32" t="str">
        <f t="shared" ca="1" si="3"/>
        <v>화</v>
      </c>
      <c r="Y7" s="32" t="str">
        <f t="shared" ca="1" si="3"/>
        <v>수</v>
      </c>
      <c r="Z7" s="32" t="str">
        <f t="shared" ca="1" si="3"/>
        <v>목</v>
      </c>
      <c r="AA7" s="32" t="str">
        <f t="shared" ca="1" si="3"/>
        <v>금</v>
      </c>
      <c r="AB7" s="32" t="str">
        <f t="shared" ca="1" si="3"/>
        <v>토</v>
      </c>
      <c r="AC7" s="32" t="str">
        <f t="shared" ca="1" si="3"/>
        <v>일</v>
      </c>
      <c r="AD7" s="32" t="str">
        <f t="shared" ca="1" si="3"/>
        <v>월</v>
      </c>
      <c r="AE7" s="32" t="str">
        <f t="shared" ca="1" si="3"/>
        <v>화</v>
      </c>
      <c r="AF7" s="32" t="str">
        <f t="shared" ca="1" si="3"/>
        <v>수</v>
      </c>
      <c r="AG7" s="32" t="str">
        <f t="shared" ca="1" si="3"/>
        <v>목</v>
      </c>
      <c r="AH7" s="32" t="str">
        <f t="shared" ca="1" si="3"/>
        <v>금</v>
      </c>
      <c r="AI7" s="32" t="str">
        <f t="shared" ca="1" si="3"/>
        <v>토</v>
      </c>
      <c r="AJ7" s="32" t="str">
        <f t="shared" ca="1" si="3"/>
        <v>일</v>
      </c>
      <c r="AK7" s="32" t="str">
        <f t="shared" ca="1" si="3"/>
        <v>월</v>
      </c>
      <c r="AL7" s="32" t="str">
        <f t="shared" ca="1" si="3"/>
        <v>화</v>
      </c>
      <c r="AM7" s="32" t="str">
        <f t="shared" ca="1" si="3"/>
        <v>수</v>
      </c>
      <c r="AN7" s="32" t="str">
        <f t="shared" ca="1" si="3"/>
        <v>목</v>
      </c>
      <c r="AO7" s="32" t="str">
        <f t="shared" ref="AO7:BL7" ca="1" si="4">LEFT(TEXT(AO5,"aaa"),1)</f>
        <v>금</v>
      </c>
      <c r="AP7" s="32" t="str">
        <f t="shared" ca="1" si="4"/>
        <v>토</v>
      </c>
      <c r="AQ7" s="32" t="str">
        <f t="shared" ca="1" si="4"/>
        <v>일</v>
      </c>
      <c r="AR7" s="32" t="str">
        <f t="shared" ca="1" si="4"/>
        <v>월</v>
      </c>
      <c r="AS7" s="32" t="str">
        <f t="shared" ca="1" si="4"/>
        <v>화</v>
      </c>
      <c r="AT7" s="32" t="str">
        <f t="shared" ca="1" si="4"/>
        <v>수</v>
      </c>
      <c r="AU7" s="32" t="str">
        <f t="shared" ca="1" si="4"/>
        <v>목</v>
      </c>
      <c r="AV7" s="32" t="str">
        <f t="shared" ca="1" si="4"/>
        <v>금</v>
      </c>
      <c r="AW7" s="32" t="str">
        <f t="shared" ca="1" si="4"/>
        <v>토</v>
      </c>
      <c r="AX7" s="32" t="str">
        <f t="shared" ca="1" si="4"/>
        <v>일</v>
      </c>
      <c r="AY7" s="32" t="str">
        <f t="shared" ca="1" si="4"/>
        <v>월</v>
      </c>
      <c r="AZ7" s="32" t="str">
        <f t="shared" ca="1" si="4"/>
        <v>화</v>
      </c>
      <c r="BA7" s="32" t="str">
        <f t="shared" ca="1" si="4"/>
        <v>수</v>
      </c>
      <c r="BB7" s="32" t="str">
        <f t="shared" ca="1" si="4"/>
        <v>목</v>
      </c>
      <c r="BC7" s="32" t="str">
        <f t="shared" ca="1" si="4"/>
        <v>금</v>
      </c>
      <c r="BD7" s="32" t="str">
        <f t="shared" ca="1" si="4"/>
        <v>토</v>
      </c>
      <c r="BE7" s="32" t="str">
        <f t="shared" ca="1" si="4"/>
        <v>일</v>
      </c>
      <c r="BF7" s="32" t="str">
        <f t="shared" ca="1" si="4"/>
        <v>월</v>
      </c>
      <c r="BG7" s="32" t="str">
        <f t="shared" ca="1" si="4"/>
        <v>화</v>
      </c>
      <c r="BH7" s="32" t="str">
        <f t="shared" ca="1" si="4"/>
        <v>수</v>
      </c>
      <c r="BI7" s="32" t="str">
        <f t="shared" ca="1" si="4"/>
        <v>목</v>
      </c>
      <c r="BJ7" s="32" t="str">
        <f t="shared" ca="1" si="4"/>
        <v>금</v>
      </c>
      <c r="BK7" s="32" t="str">
        <f t="shared" ca="1" si="4"/>
        <v>토</v>
      </c>
      <c r="BL7" s="32" t="str">
        <f t="shared" ca="1" si="4"/>
        <v>일</v>
      </c>
    </row>
    <row r="8" spans="1:64" ht="30" hidden="1" customHeight="1">
      <c r="A8" s="33" t="s">
        <v>7</v>
      </c>
      <c r="B8" s="53"/>
      <c r="C8"/>
      <c r="D8"/>
      <c r="E8"/>
      <c r="F8"/>
      <c r="G8"/>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41" customFormat="1" ht="30" customHeight="1">
      <c r="A9" s="8" t="s">
        <v>8</v>
      </c>
      <c r="B9" s="51" t="s">
        <v>43</v>
      </c>
      <c r="C9" s="38"/>
      <c r="D9" s="38"/>
      <c r="E9" s="11"/>
      <c r="F9" s="11"/>
      <c r="G9" s="11"/>
      <c r="H9" s="39"/>
      <c r="I9" s="40" t="str">
        <f t="shared" ref="I9:X27" ca="1" si="5">IF(AND($C9="목표",I$5&gt;=$F9,I$5&lt;=$F9+$G9-1),2,IF(AND($C9="중요 시점",I$5&gt;=$F9,I$5&lt;=$F9+$G9-1),1,""))</f>
        <v/>
      </c>
      <c r="J9" s="40" t="str">
        <f t="shared" ca="1" si="5"/>
        <v/>
      </c>
      <c r="K9" s="40" t="str">
        <f t="shared" ca="1" si="5"/>
        <v/>
      </c>
      <c r="L9" s="40" t="str">
        <f t="shared" ca="1" si="5"/>
        <v/>
      </c>
      <c r="M9" s="40" t="str">
        <f t="shared" ca="1" si="5"/>
        <v/>
      </c>
      <c r="N9" s="40" t="str">
        <f t="shared" ca="1" si="5"/>
        <v/>
      </c>
      <c r="O9" s="40" t="str">
        <f t="shared" ca="1" si="5"/>
        <v/>
      </c>
      <c r="P9" s="40" t="str">
        <f t="shared" ca="1" si="5"/>
        <v/>
      </c>
      <c r="Q9" s="40" t="str">
        <f t="shared" ca="1" si="5"/>
        <v/>
      </c>
      <c r="R9" s="40" t="str">
        <f t="shared" ca="1" si="5"/>
        <v/>
      </c>
      <c r="S9" s="40" t="str">
        <f t="shared" ca="1" si="5"/>
        <v/>
      </c>
      <c r="T9" s="40" t="str">
        <f t="shared" ca="1" si="5"/>
        <v/>
      </c>
      <c r="U9" s="40" t="str">
        <f t="shared" ca="1" si="5"/>
        <v/>
      </c>
      <c r="V9" s="40" t="str">
        <f t="shared" ca="1" si="5"/>
        <v/>
      </c>
      <c r="W9" s="40" t="str">
        <f t="shared" ca="1" si="5"/>
        <v/>
      </c>
      <c r="X9" s="40" t="str">
        <f t="shared" ca="1" si="5"/>
        <v/>
      </c>
      <c r="Y9" s="40" t="str">
        <f t="shared" ref="Y9:AN27" ca="1" si="6">IF(AND($C9="목표",Y$5&gt;=$F9,Y$5&lt;=$F9+$G9-1),2,IF(AND($C9="중요 시점",Y$5&gt;=$F9,Y$5&lt;=$F9+$G9-1),1,""))</f>
        <v/>
      </c>
      <c r="Z9" s="40" t="str">
        <f t="shared" ca="1" si="6"/>
        <v/>
      </c>
      <c r="AA9" s="40" t="str">
        <f t="shared" ca="1" si="6"/>
        <v/>
      </c>
      <c r="AB9" s="40" t="str">
        <f t="shared" ca="1" si="6"/>
        <v/>
      </c>
      <c r="AC9" s="40" t="str">
        <f t="shared" ca="1" si="6"/>
        <v/>
      </c>
      <c r="AD9" s="40" t="str">
        <f t="shared" ca="1" si="6"/>
        <v/>
      </c>
      <c r="AE9" s="40" t="str">
        <f t="shared" ca="1" si="6"/>
        <v/>
      </c>
      <c r="AF9" s="40" t="str">
        <f t="shared" ca="1" si="6"/>
        <v/>
      </c>
      <c r="AG9" s="40" t="str">
        <f t="shared" ca="1" si="6"/>
        <v/>
      </c>
      <c r="AH9" s="40" t="str">
        <f t="shared" ca="1" si="6"/>
        <v/>
      </c>
      <c r="AI9" s="40" t="str">
        <f t="shared" ca="1" si="6"/>
        <v/>
      </c>
      <c r="AJ9" s="40" t="str">
        <f t="shared" ca="1" si="6"/>
        <v/>
      </c>
      <c r="AK9" s="40" t="str">
        <f t="shared" ca="1" si="6"/>
        <v/>
      </c>
      <c r="AL9" s="40" t="str">
        <f t="shared" ca="1" si="6"/>
        <v/>
      </c>
      <c r="AM9" s="40" t="str">
        <f t="shared" ca="1" si="6"/>
        <v/>
      </c>
      <c r="AN9" s="40" t="str">
        <f t="shared" ca="1" si="6"/>
        <v/>
      </c>
      <c r="AO9" s="40" t="str">
        <f t="shared" ref="AO9:BD27" ca="1" si="7">IF(AND($C9="목표",AO$5&gt;=$F9,AO$5&lt;=$F9+$G9-1),2,IF(AND($C9="중요 시점",AO$5&gt;=$F9,AO$5&lt;=$F9+$G9-1),1,""))</f>
        <v/>
      </c>
      <c r="AP9" s="40" t="str">
        <f t="shared" ca="1" si="7"/>
        <v/>
      </c>
      <c r="AQ9" s="40" t="str">
        <f t="shared" ca="1" si="7"/>
        <v/>
      </c>
      <c r="AR9" s="40" t="str">
        <f t="shared" ca="1" si="7"/>
        <v/>
      </c>
      <c r="AS9" s="40" t="str">
        <f t="shared" ca="1" si="7"/>
        <v/>
      </c>
      <c r="AT9" s="40" t="str">
        <f t="shared" ca="1" si="7"/>
        <v/>
      </c>
      <c r="AU9" s="40" t="str">
        <f t="shared" ca="1" si="7"/>
        <v/>
      </c>
      <c r="AV9" s="40" t="str">
        <f t="shared" ca="1" si="7"/>
        <v/>
      </c>
      <c r="AW9" s="40" t="str">
        <f t="shared" ca="1" si="7"/>
        <v/>
      </c>
      <c r="AX9" s="40" t="str">
        <f t="shared" ca="1" si="7"/>
        <v/>
      </c>
      <c r="AY9" s="40" t="str">
        <f t="shared" ca="1" si="7"/>
        <v/>
      </c>
      <c r="AZ9" s="40" t="str">
        <f t="shared" ca="1" si="7"/>
        <v/>
      </c>
      <c r="BA9" s="40" t="str">
        <f t="shared" ca="1" si="7"/>
        <v/>
      </c>
      <c r="BB9" s="40" t="str">
        <f t="shared" ca="1" si="7"/>
        <v/>
      </c>
      <c r="BC9" s="40" t="str">
        <f t="shared" ca="1" si="7"/>
        <v/>
      </c>
      <c r="BD9" s="40" t="str">
        <f t="shared" ca="1" si="7"/>
        <v/>
      </c>
      <c r="BE9" s="40" t="str">
        <f t="shared" ref="BE9:BL27" ca="1" si="8">IF(AND($C9="목표",BE$5&gt;=$F9,BE$5&lt;=$F9+$G9-1),2,IF(AND($C9="중요 시점",BE$5&gt;=$F9,BE$5&lt;=$F9+$G9-1),1,""))</f>
        <v/>
      </c>
      <c r="BF9" s="40" t="str">
        <f t="shared" ca="1" si="8"/>
        <v/>
      </c>
      <c r="BG9" s="40" t="str">
        <f t="shared" ca="1" si="8"/>
        <v/>
      </c>
      <c r="BH9" s="40" t="str">
        <f t="shared" ca="1" si="8"/>
        <v/>
      </c>
      <c r="BI9" s="40" t="str">
        <f t="shared" ca="1" si="8"/>
        <v/>
      </c>
      <c r="BJ9" s="40" t="str">
        <f t="shared" ca="1" si="8"/>
        <v/>
      </c>
      <c r="BK9" s="40" t="str">
        <f t="shared" ca="1" si="8"/>
        <v/>
      </c>
      <c r="BL9" s="40" t="str">
        <f t="shared" ca="1" si="8"/>
        <v/>
      </c>
    </row>
    <row r="10" spans="1:64" s="41" customFormat="1" ht="30" customHeight="1">
      <c r="A10" s="8"/>
      <c r="B10" s="52" t="s">
        <v>43</v>
      </c>
      <c r="C10" s="38" t="s">
        <v>24</v>
      </c>
      <c r="D10" s="38" t="s">
        <v>44</v>
      </c>
      <c r="E10" s="34">
        <v>0.25</v>
      </c>
      <c r="F10" s="35">
        <f ca="1">TODAY()+1</f>
        <v>44081</v>
      </c>
      <c r="G10" s="36">
        <v>14</v>
      </c>
      <c r="H10" s="39"/>
      <c r="I10" s="40">
        <f ca="1">IF(AND($C10="목표",I$5&gt;=$F10,I$5&lt;=$F10+$G10-1),2,IF(AND($C10="중요 시점",I$5&gt;=$F10,I$5&lt;=$F10+$G10-1),1,""))</f>
        <v>2</v>
      </c>
      <c r="J10" s="40">
        <f t="shared" ca="1" si="5"/>
        <v>2</v>
      </c>
      <c r="K10" s="40">
        <f t="shared" ca="1" si="5"/>
        <v>2</v>
      </c>
      <c r="L10" s="40">
        <f t="shared" ca="1" si="5"/>
        <v>2</v>
      </c>
      <c r="M10" s="40">
        <f t="shared" ca="1" si="5"/>
        <v>2</v>
      </c>
      <c r="N10" s="40">
        <f t="shared" ca="1" si="5"/>
        <v>2</v>
      </c>
      <c r="O10" s="40">
        <f t="shared" ca="1" si="5"/>
        <v>2</v>
      </c>
      <c r="P10" s="40">
        <f t="shared" ca="1" si="5"/>
        <v>2</v>
      </c>
      <c r="Q10" s="40">
        <f t="shared" ca="1" si="5"/>
        <v>2</v>
      </c>
      <c r="R10" s="40">
        <f t="shared" ca="1" si="5"/>
        <v>2</v>
      </c>
      <c r="S10" s="40">
        <f t="shared" ca="1" si="5"/>
        <v>2</v>
      </c>
      <c r="T10" s="40">
        <f t="shared" ca="1" si="5"/>
        <v>2</v>
      </c>
      <c r="U10" s="40">
        <f t="shared" ca="1" si="5"/>
        <v>2</v>
      </c>
      <c r="V10" s="40">
        <f t="shared" ca="1" si="5"/>
        <v>2</v>
      </c>
      <c r="W10" s="40" t="str">
        <f t="shared" ca="1" si="5"/>
        <v/>
      </c>
      <c r="X10" s="40" t="str">
        <f t="shared" ca="1" si="5"/>
        <v/>
      </c>
      <c r="Y10" s="40" t="str">
        <f t="shared" ca="1" si="6"/>
        <v/>
      </c>
      <c r="Z10" s="40" t="str">
        <f t="shared" ca="1" si="6"/>
        <v/>
      </c>
      <c r="AA10" s="40" t="str">
        <f t="shared" ca="1" si="6"/>
        <v/>
      </c>
      <c r="AB10" s="40" t="str">
        <f t="shared" ca="1" si="6"/>
        <v/>
      </c>
      <c r="AC10" s="40" t="str">
        <f t="shared" ca="1" si="6"/>
        <v/>
      </c>
      <c r="AD10" s="40" t="str">
        <f t="shared" ca="1" si="6"/>
        <v/>
      </c>
      <c r="AE10" s="40" t="str">
        <f t="shared" ca="1" si="6"/>
        <v/>
      </c>
      <c r="AF10" s="40" t="str">
        <f t="shared" ca="1" si="6"/>
        <v/>
      </c>
      <c r="AG10" s="40" t="str">
        <f t="shared" ca="1" si="6"/>
        <v/>
      </c>
      <c r="AH10" s="40" t="str">
        <f t="shared" ca="1" si="6"/>
        <v/>
      </c>
      <c r="AI10" s="40" t="str">
        <f t="shared" ca="1" si="6"/>
        <v/>
      </c>
      <c r="AJ10" s="40" t="str">
        <f t="shared" ca="1" si="6"/>
        <v/>
      </c>
      <c r="AK10" s="40" t="str">
        <f t="shared" ca="1" si="6"/>
        <v/>
      </c>
      <c r="AL10" s="40" t="str">
        <f t="shared" ca="1" si="6"/>
        <v/>
      </c>
      <c r="AM10" s="40" t="str">
        <f t="shared" ca="1" si="6"/>
        <v/>
      </c>
      <c r="AN10" s="40" t="str">
        <f t="shared" ca="1" si="6"/>
        <v/>
      </c>
      <c r="AO10" s="40" t="str">
        <f t="shared" ca="1" si="7"/>
        <v/>
      </c>
      <c r="AP10" s="40" t="str">
        <f t="shared" ca="1" si="7"/>
        <v/>
      </c>
      <c r="AQ10" s="40" t="str">
        <f t="shared" ca="1" si="7"/>
        <v/>
      </c>
      <c r="AR10" s="40" t="str">
        <f t="shared" ca="1" si="7"/>
        <v/>
      </c>
      <c r="AS10" s="40" t="str">
        <f t="shared" ca="1" si="7"/>
        <v/>
      </c>
      <c r="AT10" s="40" t="str">
        <f t="shared" ca="1" si="7"/>
        <v/>
      </c>
      <c r="AU10" s="40" t="str">
        <f t="shared" ca="1" si="7"/>
        <v/>
      </c>
      <c r="AV10" s="40" t="str">
        <f t="shared" ca="1" si="7"/>
        <v/>
      </c>
      <c r="AW10" s="40" t="str">
        <f t="shared" ca="1" si="7"/>
        <v/>
      </c>
      <c r="AX10" s="40" t="str">
        <f t="shared" ca="1" si="7"/>
        <v/>
      </c>
      <c r="AY10" s="40" t="str">
        <f t="shared" ca="1" si="7"/>
        <v/>
      </c>
      <c r="AZ10" s="40" t="str">
        <f t="shared" ca="1" si="7"/>
        <v/>
      </c>
      <c r="BA10" s="40" t="str">
        <f t="shared" ca="1" si="7"/>
        <v/>
      </c>
      <c r="BB10" s="40" t="str">
        <f t="shared" ca="1" si="7"/>
        <v/>
      </c>
      <c r="BC10" s="40" t="str">
        <f t="shared" ca="1" si="7"/>
        <v/>
      </c>
      <c r="BD10" s="40" t="str">
        <f t="shared" ca="1" si="7"/>
        <v/>
      </c>
      <c r="BE10" s="40" t="str">
        <f t="shared" ca="1" si="8"/>
        <v/>
      </c>
      <c r="BF10" s="40" t="str">
        <f t="shared" ca="1" si="8"/>
        <v/>
      </c>
      <c r="BG10" s="40" t="str">
        <f t="shared" ca="1" si="8"/>
        <v/>
      </c>
      <c r="BH10" s="40" t="str">
        <f t="shared" ca="1" si="8"/>
        <v/>
      </c>
      <c r="BI10" s="40" t="str">
        <f t="shared" ca="1" si="8"/>
        <v/>
      </c>
      <c r="BJ10" s="40" t="str">
        <f t="shared" ca="1" si="8"/>
        <v/>
      </c>
      <c r="BK10" s="40" t="str">
        <f t="shared" ca="1" si="8"/>
        <v/>
      </c>
      <c r="BL10" s="40" t="str">
        <f t="shared" ca="1" si="8"/>
        <v/>
      </c>
    </row>
    <row r="11" spans="1:64" s="41" customFormat="1" ht="16.5">
      <c r="A11" s="8"/>
      <c r="B11" s="52" t="s">
        <v>45</v>
      </c>
      <c r="C11" s="38" t="s">
        <v>29</v>
      </c>
      <c r="D11" s="38"/>
      <c r="E11" s="34"/>
      <c r="F11" s="35">
        <f ca="1">TODAY()+1</f>
        <v>44081</v>
      </c>
      <c r="G11" s="36">
        <v>3</v>
      </c>
      <c r="H11" s="39"/>
      <c r="I11" s="40" t="str">
        <f t="shared" ref="I11:X32" ca="1" si="9">IF(AND($C11="목표",I$5&gt;=$F11,I$5&lt;=$F11+$G11-1),2,IF(AND($C11="중요 시점",I$5&gt;=$F11,I$5&lt;=$F11+$G11-1),1,""))</f>
        <v/>
      </c>
      <c r="J11" s="40" t="str">
        <f t="shared" ca="1" si="5"/>
        <v/>
      </c>
      <c r="K11" s="40" t="str">
        <f t="shared" ca="1" si="5"/>
        <v/>
      </c>
      <c r="L11" s="40" t="str">
        <f t="shared" ca="1" si="5"/>
        <v/>
      </c>
      <c r="M11" s="40" t="str">
        <f t="shared" ca="1" si="5"/>
        <v/>
      </c>
      <c r="N11" s="40" t="str">
        <f t="shared" ca="1" si="5"/>
        <v/>
      </c>
      <c r="O11" s="40" t="str">
        <f t="shared" ca="1" si="5"/>
        <v/>
      </c>
      <c r="P11" s="40" t="str">
        <f t="shared" ca="1" si="5"/>
        <v/>
      </c>
      <c r="Q11" s="40" t="str">
        <f t="shared" ca="1" si="5"/>
        <v/>
      </c>
      <c r="R11" s="40" t="str">
        <f t="shared" ca="1" si="5"/>
        <v/>
      </c>
      <c r="S11" s="40" t="str">
        <f t="shared" ca="1" si="5"/>
        <v/>
      </c>
      <c r="T11" s="40" t="str">
        <f t="shared" ca="1" si="5"/>
        <v/>
      </c>
      <c r="U11" s="40" t="str">
        <f t="shared" ca="1" si="5"/>
        <v/>
      </c>
      <c r="V11" s="40" t="str">
        <f t="shared" ca="1" si="5"/>
        <v/>
      </c>
      <c r="W11" s="40" t="str">
        <f t="shared" ca="1" si="5"/>
        <v/>
      </c>
      <c r="X11" s="40" t="str">
        <f t="shared" ca="1" si="5"/>
        <v/>
      </c>
      <c r="Y11" s="40" t="str">
        <f t="shared" ca="1" si="6"/>
        <v/>
      </c>
      <c r="Z11" s="40" t="str">
        <f t="shared" ca="1" si="6"/>
        <v/>
      </c>
      <c r="AA11" s="40" t="str">
        <f t="shared" ca="1" si="6"/>
        <v/>
      </c>
      <c r="AB11" s="40" t="str">
        <f t="shared" ca="1" si="6"/>
        <v/>
      </c>
      <c r="AC11" s="40" t="str">
        <f t="shared" ca="1" si="6"/>
        <v/>
      </c>
      <c r="AD11" s="40" t="str">
        <f t="shared" ca="1" si="6"/>
        <v/>
      </c>
      <c r="AE11" s="40" t="str">
        <f t="shared" ca="1" si="6"/>
        <v/>
      </c>
      <c r="AF11" s="40" t="str">
        <f t="shared" ca="1" si="6"/>
        <v/>
      </c>
      <c r="AG11" s="40" t="str">
        <f t="shared" ca="1" si="6"/>
        <v/>
      </c>
      <c r="AH11" s="40" t="str">
        <f t="shared" ca="1" si="6"/>
        <v/>
      </c>
      <c r="AI11" s="40" t="str">
        <f t="shared" ca="1" si="6"/>
        <v/>
      </c>
      <c r="AJ11" s="40" t="str">
        <f t="shared" ca="1" si="6"/>
        <v/>
      </c>
      <c r="AK11" s="40" t="str">
        <f t="shared" ca="1" si="6"/>
        <v/>
      </c>
      <c r="AL11" s="40" t="str">
        <f t="shared" ca="1" si="6"/>
        <v/>
      </c>
      <c r="AM11" s="40" t="str">
        <f t="shared" ca="1" si="6"/>
        <v/>
      </c>
      <c r="AN11" s="40" t="str">
        <f t="shared" ca="1" si="6"/>
        <v/>
      </c>
      <c r="AO11" s="40" t="str">
        <f t="shared" ca="1" si="7"/>
        <v/>
      </c>
      <c r="AP11" s="40" t="str">
        <f t="shared" ca="1" si="7"/>
        <v/>
      </c>
      <c r="AQ11" s="40" t="str">
        <f t="shared" ca="1" si="7"/>
        <v/>
      </c>
      <c r="AR11" s="40" t="str">
        <f t="shared" ca="1" si="7"/>
        <v/>
      </c>
      <c r="AS11" s="40" t="str">
        <f t="shared" ca="1" si="7"/>
        <v/>
      </c>
      <c r="AT11" s="40" t="str">
        <f t="shared" ca="1" si="7"/>
        <v/>
      </c>
      <c r="AU11" s="40" t="str">
        <f t="shared" ca="1" si="7"/>
        <v/>
      </c>
      <c r="AV11" s="40" t="str">
        <f t="shared" ca="1" si="7"/>
        <v/>
      </c>
      <c r="AW11" s="40" t="str">
        <f t="shared" ca="1" si="7"/>
        <v/>
      </c>
      <c r="AX11" s="40" t="str">
        <f t="shared" ca="1" si="7"/>
        <v/>
      </c>
      <c r="AY11" s="40" t="str">
        <f t="shared" ca="1" si="7"/>
        <v/>
      </c>
      <c r="AZ11" s="40" t="str">
        <f t="shared" ca="1" si="7"/>
        <v/>
      </c>
      <c r="BA11" s="40" t="str">
        <f t="shared" ca="1" si="7"/>
        <v/>
      </c>
      <c r="BB11" s="40" t="str">
        <f t="shared" ca="1" si="7"/>
        <v/>
      </c>
      <c r="BC11" s="40" t="str">
        <f t="shared" ca="1" si="7"/>
        <v/>
      </c>
      <c r="BD11" s="40" t="str">
        <f t="shared" ca="1" si="7"/>
        <v/>
      </c>
      <c r="BE11" s="40" t="str">
        <f t="shared" ca="1" si="8"/>
        <v/>
      </c>
      <c r="BF11" s="40" t="str">
        <f t="shared" ca="1" si="8"/>
        <v/>
      </c>
      <c r="BG11" s="40" t="str">
        <f t="shared" ca="1" si="8"/>
        <v/>
      </c>
      <c r="BH11" s="40" t="str">
        <f t="shared" ca="1" si="8"/>
        <v/>
      </c>
      <c r="BI11" s="40" t="str">
        <f t="shared" ca="1" si="8"/>
        <v/>
      </c>
      <c r="BJ11" s="40" t="str">
        <f t="shared" ca="1" si="8"/>
        <v/>
      </c>
      <c r="BK11" s="40" t="str">
        <f t="shared" ca="1" si="8"/>
        <v/>
      </c>
      <c r="BL11" s="40" t="str">
        <f t="shared" ca="1" si="8"/>
        <v/>
      </c>
    </row>
    <row r="12" spans="1:64" s="41" customFormat="1" ht="30" customHeight="1">
      <c r="A12" s="33"/>
      <c r="B12" s="52" t="s">
        <v>48</v>
      </c>
      <c r="C12" s="38" t="s">
        <v>29</v>
      </c>
      <c r="D12" s="38"/>
      <c r="E12" s="34">
        <v>0.5</v>
      </c>
      <c r="F12" s="35">
        <f ca="1">F10+3</f>
        <v>44084</v>
      </c>
      <c r="G12" s="36">
        <v>3</v>
      </c>
      <c r="H12" s="39"/>
      <c r="I12" s="40" t="str">
        <f t="shared" ca="1" si="9"/>
        <v/>
      </c>
      <c r="J12" s="40" t="str">
        <f t="shared" ca="1" si="5"/>
        <v/>
      </c>
      <c r="K12" s="40" t="str">
        <f t="shared" ca="1" si="5"/>
        <v/>
      </c>
      <c r="L12" s="40" t="str">
        <f t="shared" ca="1" si="5"/>
        <v/>
      </c>
      <c r="M12" s="40" t="str">
        <f t="shared" ca="1" si="5"/>
        <v/>
      </c>
      <c r="N12" s="40" t="str">
        <f t="shared" ca="1" si="5"/>
        <v/>
      </c>
      <c r="O12" s="40" t="str">
        <f t="shared" ca="1" si="5"/>
        <v/>
      </c>
      <c r="P12" s="40" t="str">
        <f t="shared" ca="1" si="5"/>
        <v/>
      </c>
      <c r="Q12" s="40" t="str">
        <f t="shared" ca="1" si="5"/>
        <v/>
      </c>
      <c r="R12" s="40" t="str">
        <f t="shared" ca="1" si="5"/>
        <v/>
      </c>
      <c r="S12" s="40" t="str">
        <f t="shared" ca="1" si="5"/>
        <v/>
      </c>
      <c r="T12" s="40" t="str">
        <f t="shared" ca="1" si="5"/>
        <v/>
      </c>
      <c r="U12" s="40" t="str">
        <f t="shared" ca="1" si="5"/>
        <v/>
      </c>
      <c r="V12" s="40" t="str">
        <f t="shared" ca="1" si="5"/>
        <v/>
      </c>
      <c r="W12" s="40" t="str">
        <f t="shared" ca="1" si="5"/>
        <v/>
      </c>
      <c r="X12" s="40" t="str">
        <f t="shared" ca="1" si="5"/>
        <v/>
      </c>
      <c r="Y12" s="40" t="str">
        <f t="shared" ca="1" si="6"/>
        <v/>
      </c>
      <c r="Z12" s="40" t="str">
        <f t="shared" ca="1" si="6"/>
        <v/>
      </c>
      <c r="AA12" s="40" t="str">
        <f t="shared" ca="1" si="6"/>
        <v/>
      </c>
      <c r="AB12" s="40" t="str">
        <f t="shared" ca="1" si="6"/>
        <v/>
      </c>
      <c r="AC12" s="40" t="str">
        <f t="shared" ca="1" si="6"/>
        <v/>
      </c>
      <c r="AD12" s="40" t="str">
        <f t="shared" ca="1" si="6"/>
        <v/>
      </c>
      <c r="AE12" s="40" t="str">
        <f t="shared" ca="1" si="6"/>
        <v/>
      </c>
      <c r="AF12" s="40" t="str">
        <f t="shared" ca="1" si="6"/>
        <v/>
      </c>
      <c r="AG12" s="40" t="str">
        <f t="shared" ca="1" si="6"/>
        <v/>
      </c>
      <c r="AH12" s="40" t="str">
        <f t="shared" ca="1" si="6"/>
        <v/>
      </c>
      <c r="AI12" s="40" t="str">
        <f t="shared" ca="1" si="6"/>
        <v/>
      </c>
      <c r="AJ12" s="40" t="str">
        <f t="shared" ca="1" si="6"/>
        <v/>
      </c>
      <c r="AK12" s="40" t="str">
        <f t="shared" ca="1" si="6"/>
        <v/>
      </c>
      <c r="AL12" s="40" t="str">
        <f t="shared" ca="1" si="6"/>
        <v/>
      </c>
      <c r="AM12" s="40" t="str">
        <f t="shared" ca="1" si="6"/>
        <v/>
      </c>
      <c r="AN12" s="40" t="str">
        <f t="shared" ca="1" si="6"/>
        <v/>
      </c>
      <c r="AO12" s="40" t="str">
        <f t="shared" ca="1" si="7"/>
        <v/>
      </c>
      <c r="AP12" s="40" t="str">
        <f t="shared" ca="1" si="7"/>
        <v/>
      </c>
      <c r="AQ12" s="40" t="str">
        <f t="shared" ca="1" si="7"/>
        <v/>
      </c>
      <c r="AR12" s="40" t="str">
        <f t="shared" ca="1" si="7"/>
        <v/>
      </c>
      <c r="AS12" s="40" t="str">
        <f t="shared" ca="1" si="7"/>
        <v/>
      </c>
      <c r="AT12" s="40" t="str">
        <f t="shared" ca="1" si="7"/>
        <v/>
      </c>
      <c r="AU12" s="40" t="str">
        <f t="shared" ca="1" si="7"/>
        <v/>
      </c>
      <c r="AV12" s="40" t="str">
        <f t="shared" ca="1" si="7"/>
        <v/>
      </c>
      <c r="AW12" s="40" t="str">
        <f t="shared" ca="1" si="7"/>
        <v/>
      </c>
      <c r="AX12" s="40" t="str">
        <f t="shared" ca="1" si="7"/>
        <v/>
      </c>
      <c r="AY12" s="40" t="str">
        <f t="shared" ca="1" si="7"/>
        <v/>
      </c>
      <c r="AZ12" s="40" t="str">
        <f t="shared" ca="1" si="7"/>
        <v/>
      </c>
      <c r="BA12" s="40" t="str">
        <f t="shared" ca="1" si="7"/>
        <v/>
      </c>
      <c r="BB12" s="40" t="str">
        <f t="shared" ca="1" si="7"/>
        <v/>
      </c>
      <c r="BC12" s="40" t="str">
        <f t="shared" ca="1" si="7"/>
        <v/>
      </c>
      <c r="BD12" s="40" t="str">
        <f t="shared" ca="1" si="7"/>
        <v/>
      </c>
      <c r="BE12" s="40" t="str">
        <f t="shared" ca="1" si="8"/>
        <v/>
      </c>
      <c r="BF12" s="40" t="str">
        <f t="shared" ca="1" si="8"/>
        <v/>
      </c>
      <c r="BG12" s="40" t="str">
        <f t="shared" ca="1" si="8"/>
        <v/>
      </c>
      <c r="BH12" s="40" t="str">
        <f t="shared" ca="1" si="8"/>
        <v/>
      </c>
      <c r="BI12" s="40" t="str">
        <f t="shared" ca="1" si="8"/>
        <v/>
      </c>
      <c r="BJ12" s="40" t="str">
        <f t="shared" ca="1" si="8"/>
        <v/>
      </c>
      <c r="BK12" s="40" t="str">
        <f t="shared" ca="1" si="8"/>
        <v/>
      </c>
      <c r="BL12" s="40" t="str">
        <f t="shared" ca="1" si="8"/>
        <v/>
      </c>
    </row>
    <row r="13" spans="1:64" s="41" customFormat="1" ht="30" customHeight="1">
      <c r="A13" s="33"/>
      <c r="B13" s="52" t="s">
        <v>63</v>
      </c>
      <c r="C13" s="38" t="s">
        <v>29</v>
      </c>
      <c r="D13" s="38"/>
      <c r="E13" s="34"/>
      <c r="F13" s="35">
        <f ca="1">F12+G12</f>
        <v>44087</v>
      </c>
      <c r="G13" s="36">
        <v>2</v>
      </c>
      <c r="H13" s="39"/>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41" customFormat="1" ht="33">
      <c r="A14" s="33"/>
      <c r="B14" s="52" t="s">
        <v>49</v>
      </c>
      <c r="C14" s="38" t="s">
        <v>29</v>
      </c>
      <c r="D14" s="38"/>
      <c r="E14" s="34"/>
      <c r="F14" s="35">
        <f ca="1">F13+G13</f>
        <v>44089</v>
      </c>
      <c r="G14" s="36">
        <v>3</v>
      </c>
      <c r="H14" s="39"/>
      <c r="I14" s="40" t="str">
        <f t="shared" ca="1" si="9"/>
        <v/>
      </c>
      <c r="J14" s="40" t="str">
        <f t="shared" ca="1" si="5"/>
        <v/>
      </c>
      <c r="K14" s="40" t="str">
        <f t="shared" ca="1" si="5"/>
        <v/>
      </c>
      <c r="L14" s="40" t="str">
        <f t="shared" ca="1" si="5"/>
        <v/>
      </c>
      <c r="M14" s="40" t="str">
        <f t="shared" ca="1" si="5"/>
        <v/>
      </c>
      <c r="N14" s="40" t="str">
        <f t="shared" ca="1" si="5"/>
        <v/>
      </c>
      <c r="O14" s="40" t="str">
        <f t="shared" ca="1" si="5"/>
        <v/>
      </c>
      <c r="P14" s="40" t="str">
        <f t="shared" ca="1" si="5"/>
        <v/>
      </c>
      <c r="Q14" s="40" t="str">
        <f t="shared" ca="1" si="5"/>
        <v/>
      </c>
      <c r="R14" s="40" t="str">
        <f t="shared" ca="1" si="5"/>
        <v/>
      </c>
      <c r="S14" s="40" t="str">
        <f t="shared" ca="1" si="5"/>
        <v/>
      </c>
      <c r="T14" s="40" t="str">
        <f t="shared" ca="1" si="5"/>
        <v/>
      </c>
      <c r="U14" s="40" t="str">
        <f t="shared" ca="1" si="5"/>
        <v/>
      </c>
      <c r="V14" s="40" t="str">
        <f t="shared" ca="1" si="5"/>
        <v/>
      </c>
      <c r="W14" s="40" t="str">
        <f t="shared" ca="1" si="5"/>
        <v/>
      </c>
      <c r="X14" s="40" t="str">
        <f t="shared" ca="1" si="5"/>
        <v/>
      </c>
      <c r="Y14" s="40" t="str">
        <f t="shared" ca="1" si="6"/>
        <v/>
      </c>
      <c r="Z14" s="40" t="str">
        <f t="shared" ca="1" si="6"/>
        <v/>
      </c>
      <c r="AA14" s="40" t="str">
        <f t="shared" ca="1" si="6"/>
        <v/>
      </c>
      <c r="AB14" s="40" t="str">
        <f t="shared" ca="1" si="6"/>
        <v/>
      </c>
      <c r="AC14" s="40" t="str">
        <f t="shared" ca="1" si="6"/>
        <v/>
      </c>
      <c r="AD14" s="40" t="str">
        <f t="shared" ca="1" si="6"/>
        <v/>
      </c>
      <c r="AE14" s="40" t="str">
        <f t="shared" ca="1" si="6"/>
        <v/>
      </c>
      <c r="AF14" s="40" t="str">
        <f t="shared" ca="1" si="6"/>
        <v/>
      </c>
      <c r="AG14" s="40" t="str">
        <f t="shared" ca="1" si="6"/>
        <v/>
      </c>
      <c r="AH14" s="40" t="str">
        <f t="shared" ca="1" si="6"/>
        <v/>
      </c>
      <c r="AI14" s="40" t="str">
        <f t="shared" ca="1" si="6"/>
        <v/>
      </c>
      <c r="AJ14" s="40" t="str">
        <f t="shared" ca="1" si="6"/>
        <v/>
      </c>
      <c r="AK14" s="40" t="str">
        <f t="shared" ca="1" si="6"/>
        <v/>
      </c>
      <c r="AL14" s="40" t="str">
        <f t="shared" ca="1" si="6"/>
        <v/>
      </c>
      <c r="AM14" s="40" t="str">
        <f t="shared" ca="1" si="6"/>
        <v/>
      </c>
      <c r="AN14" s="40" t="str">
        <f t="shared" ca="1" si="6"/>
        <v/>
      </c>
      <c r="AO14" s="40" t="str">
        <f t="shared" ca="1" si="7"/>
        <v/>
      </c>
      <c r="AP14" s="40" t="str">
        <f t="shared" ca="1" si="7"/>
        <v/>
      </c>
      <c r="AQ14" s="40" t="str">
        <f t="shared" ca="1" si="7"/>
        <v/>
      </c>
      <c r="AR14" s="40" t="str">
        <f t="shared" ca="1" si="7"/>
        <v/>
      </c>
      <c r="AS14" s="40" t="str">
        <f t="shared" ca="1" si="7"/>
        <v/>
      </c>
      <c r="AT14" s="40" t="str">
        <f t="shared" ca="1" si="7"/>
        <v/>
      </c>
      <c r="AU14" s="40" t="str">
        <f t="shared" ca="1" si="7"/>
        <v/>
      </c>
      <c r="AV14" s="40" t="str">
        <f t="shared" ca="1" si="7"/>
        <v/>
      </c>
      <c r="AW14" s="40" t="str">
        <f t="shared" ca="1" si="7"/>
        <v/>
      </c>
      <c r="AX14" s="40" t="str">
        <f t="shared" ca="1" si="7"/>
        <v/>
      </c>
      <c r="AY14" s="40" t="str">
        <f t="shared" ca="1" si="7"/>
        <v/>
      </c>
      <c r="AZ14" s="40" t="str">
        <f t="shared" ca="1" si="7"/>
        <v/>
      </c>
      <c r="BA14" s="40" t="str">
        <f t="shared" ca="1" si="7"/>
        <v/>
      </c>
      <c r="BB14" s="40" t="str">
        <f t="shared" ca="1" si="7"/>
        <v/>
      </c>
      <c r="BC14" s="40" t="str">
        <f t="shared" ca="1" si="7"/>
        <v/>
      </c>
      <c r="BD14" s="40" t="str">
        <f t="shared" ca="1" si="7"/>
        <v/>
      </c>
      <c r="BE14" s="40" t="str">
        <f t="shared" ca="1" si="8"/>
        <v/>
      </c>
      <c r="BF14" s="40" t="str">
        <f t="shared" ca="1" si="8"/>
        <v/>
      </c>
      <c r="BG14" s="40" t="str">
        <f t="shared" ca="1" si="8"/>
        <v/>
      </c>
      <c r="BH14" s="40" t="str">
        <f t="shared" ca="1" si="8"/>
        <v/>
      </c>
      <c r="BI14" s="40" t="str">
        <f t="shared" ca="1" si="8"/>
        <v/>
      </c>
      <c r="BJ14" s="40" t="str">
        <f t="shared" ca="1" si="8"/>
        <v/>
      </c>
      <c r="BK14" s="40" t="str">
        <f t="shared" ca="1" si="8"/>
        <v/>
      </c>
      <c r="BL14" s="40" t="str">
        <f t="shared" ca="1" si="8"/>
        <v/>
      </c>
    </row>
    <row r="15" spans="1:64" s="41" customFormat="1" ht="30" customHeight="1">
      <c r="A15" s="33"/>
      <c r="B15" s="52" t="s">
        <v>55</v>
      </c>
      <c r="C15" s="38" t="s">
        <v>29</v>
      </c>
      <c r="D15" s="38"/>
      <c r="E15" s="34">
        <v>1.1000000000000001</v>
      </c>
      <c r="F15" s="35">
        <f ca="1">F14+G14</f>
        <v>44092</v>
      </c>
      <c r="G15" s="36">
        <v>3</v>
      </c>
      <c r="H15" s="39"/>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41" customFormat="1" ht="30" customHeight="1">
      <c r="A16" s="33"/>
      <c r="B16" s="65"/>
      <c r="C16" s="38"/>
      <c r="D16" s="38"/>
      <c r="E16" s="34"/>
      <c r="F16" s="35"/>
      <c r="G16" s="36"/>
      <c r="H16" s="39"/>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41" customFormat="1" ht="30" customHeight="1">
      <c r="A17" s="8"/>
      <c r="B17" s="51" t="s">
        <v>51</v>
      </c>
      <c r="C17" s="38"/>
      <c r="D17" s="38"/>
      <c r="E17" s="11"/>
      <c r="F17" s="11"/>
      <c r="G17" s="11"/>
      <c r="H17" s="39"/>
      <c r="I17" s="40" t="str">
        <f t="shared" ca="1" si="9"/>
        <v/>
      </c>
      <c r="J17" s="40" t="str">
        <f t="shared" ca="1" si="5"/>
        <v/>
      </c>
      <c r="K17" s="40" t="str">
        <f t="shared" ca="1" si="5"/>
        <v/>
      </c>
      <c r="L17" s="40" t="str">
        <f t="shared" ca="1" si="5"/>
        <v/>
      </c>
      <c r="M17" s="40" t="str">
        <f t="shared" ca="1" si="5"/>
        <v/>
      </c>
      <c r="N17" s="40" t="str">
        <f t="shared" ca="1" si="5"/>
        <v/>
      </c>
      <c r="O17" s="40" t="str">
        <f t="shared" ca="1" si="5"/>
        <v/>
      </c>
      <c r="P17" s="40" t="str">
        <f t="shared" ca="1" si="5"/>
        <v/>
      </c>
      <c r="Q17" s="40" t="str">
        <f t="shared" ca="1" si="5"/>
        <v/>
      </c>
      <c r="R17" s="40" t="str">
        <f t="shared" ca="1" si="5"/>
        <v/>
      </c>
      <c r="S17" s="40" t="str">
        <f t="shared" ca="1" si="5"/>
        <v/>
      </c>
      <c r="T17" s="40" t="str">
        <f t="shared" ca="1" si="5"/>
        <v/>
      </c>
      <c r="U17" s="40" t="str">
        <f t="shared" ca="1" si="5"/>
        <v/>
      </c>
      <c r="V17" s="40" t="str">
        <f t="shared" ca="1" si="5"/>
        <v/>
      </c>
      <c r="W17" s="40" t="str">
        <f t="shared" ca="1" si="5"/>
        <v/>
      </c>
      <c r="X17" s="40" t="str">
        <f t="shared" ca="1" si="5"/>
        <v/>
      </c>
      <c r="Y17" s="40" t="str">
        <f t="shared" ca="1" si="6"/>
        <v/>
      </c>
      <c r="Z17" s="40" t="str">
        <f t="shared" ca="1" si="6"/>
        <v/>
      </c>
      <c r="AA17" s="40" t="str">
        <f t="shared" ca="1" si="6"/>
        <v/>
      </c>
      <c r="AB17" s="40" t="str">
        <f t="shared" ca="1" si="6"/>
        <v/>
      </c>
      <c r="AC17" s="40" t="str">
        <f t="shared" ca="1" si="6"/>
        <v/>
      </c>
      <c r="AD17" s="40" t="str">
        <f t="shared" ca="1" si="6"/>
        <v/>
      </c>
      <c r="AE17" s="40" t="str">
        <f t="shared" ca="1" si="6"/>
        <v/>
      </c>
      <c r="AF17" s="40" t="str">
        <f t="shared" ca="1" si="6"/>
        <v/>
      </c>
      <c r="AG17" s="40" t="str">
        <f t="shared" ca="1" si="6"/>
        <v/>
      </c>
      <c r="AH17" s="40" t="str">
        <f t="shared" ca="1" si="6"/>
        <v/>
      </c>
      <c r="AI17" s="40" t="str">
        <f t="shared" ca="1" si="6"/>
        <v/>
      </c>
      <c r="AJ17" s="40" t="str">
        <f t="shared" ca="1" si="6"/>
        <v/>
      </c>
      <c r="AK17" s="40" t="str">
        <f t="shared" ca="1" si="6"/>
        <v/>
      </c>
      <c r="AL17" s="40" t="str">
        <f t="shared" ca="1" si="6"/>
        <v/>
      </c>
      <c r="AM17" s="40" t="str">
        <f t="shared" ca="1" si="6"/>
        <v/>
      </c>
      <c r="AN17" s="40" t="str">
        <f t="shared" ca="1" si="6"/>
        <v/>
      </c>
      <c r="AO17" s="40" t="str">
        <f t="shared" ca="1" si="7"/>
        <v/>
      </c>
      <c r="AP17" s="40" t="str">
        <f t="shared" ca="1" si="7"/>
        <v/>
      </c>
      <c r="AQ17" s="40" t="str">
        <f t="shared" ca="1" si="7"/>
        <v/>
      </c>
      <c r="AR17" s="40" t="str">
        <f t="shared" ca="1" si="7"/>
        <v/>
      </c>
      <c r="AS17" s="40" t="str">
        <f t="shared" ca="1" si="7"/>
        <v/>
      </c>
      <c r="AT17" s="40" t="str">
        <f t="shared" ca="1" si="7"/>
        <v/>
      </c>
      <c r="AU17" s="40" t="str">
        <f t="shared" ca="1" si="7"/>
        <v/>
      </c>
      <c r="AV17" s="40" t="str">
        <f t="shared" ca="1" si="7"/>
        <v/>
      </c>
      <c r="AW17" s="40" t="str">
        <f t="shared" ca="1" si="7"/>
        <v/>
      </c>
      <c r="AX17" s="40" t="str">
        <f t="shared" ca="1" si="7"/>
        <v/>
      </c>
      <c r="AY17" s="40" t="str">
        <f t="shared" ca="1" si="7"/>
        <v/>
      </c>
      <c r="AZ17" s="40" t="str">
        <f t="shared" ca="1" si="7"/>
        <v/>
      </c>
      <c r="BA17" s="40" t="str">
        <f t="shared" ca="1" si="7"/>
        <v/>
      </c>
      <c r="BB17" s="40" t="str">
        <f t="shared" ca="1" si="7"/>
        <v/>
      </c>
      <c r="BC17" s="40" t="str">
        <f t="shared" ca="1" si="7"/>
        <v/>
      </c>
      <c r="BD17" s="40" t="str">
        <f t="shared" ca="1" si="7"/>
        <v/>
      </c>
      <c r="BE17" s="40" t="str">
        <f t="shared" ca="1" si="8"/>
        <v/>
      </c>
      <c r="BF17" s="40" t="str">
        <f t="shared" ca="1" si="8"/>
        <v/>
      </c>
      <c r="BG17" s="40" t="str">
        <f t="shared" ca="1" si="8"/>
        <v/>
      </c>
      <c r="BH17" s="40" t="str">
        <f t="shared" ca="1" si="8"/>
        <v/>
      </c>
      <c r="BI17" s="40" t="str">
        <f t="shared" ca="1" si="8"/>
        <v/>
      </c>
      <c r="BJ17" s="40" t="str">
        <f t="shared" ca="1" si="8"/>
        <v/>
      </c>
      <c r="BK17" s="40" t="str">
        <f t="shared" ca="1" si="8"/>
        <v/>
      </c>
      <c r="BL17" s="40" t="str">
        <f t="shared" ca="1" si="8"/>
        <v/>
      </c>
    </row>
    <row r="18" spans="1:64" s="41" customFormat="1" ht="30" customHeight="1">
      <c r="A18" s="8"/>
      <c r="B18" s="52" t="s">
        <v>51</v>
      </c>
      <c r="C18" s="38" t="s">
        <v>24</v>
      </c>
      <c r="D18" s="38" t="s">
        <v>44</v>
      </c>
      <c r="E18" s="34">
        <v>0.25</v>
      </c>
      <c r="F18" s="35">
        <f ca="1">TODAY()+1</f>
        <v>44081</v>
      </c>
      <c r="G18" s="36">
        <v>14</v>
      </c>
      <c r="H18" s="39"/>
      <c r="I18" s="40">
        <f t="shared" ca="1" si="9"/>
        <v>2</v>
      </c>
      <c r="J18" s="40">
        <f t="shared" ca="1" si="5"/>
        <v>2</v>
      </c>
      <c r="K18" s="40">
        <f t="shared" ca="1" si="5"/>
        <v>2</v>
      </c>
      <c r="L18" s="40">
        <f t="shared" ca="1" si="5"/>
        <v>2</v>
      </c>
      <c r="M18" s="40">
        <f t="shared" ca="1" si="5"/>
        <v>2</v>
      </c>
      <c r="N18" s="40">
        <f t="shared" ca="1" si="5"/>
        <v>2</v>
      </c>
      <c r="O18" s="40">
        <f t="shared" ca="1" si="5"/>
        <v>2</v>
      </c>
      <c r="P18" s="40">
        <f t="shared" ca="1" si="5"/>
        <v>2</v>
      </c>
      <c r="Q18" s="40">
        <f t="shared" ca="1" si="5"/>
        <v>2</v>
      </c>
      <c r="R18" s="40">
        <f t="shared" ca="1" si="5"/>
        <v>2</v>
      </c>
      <c r="S18" s="40">
        <f t="shared" ca="1" si="5"/>
        <v>2</v>
      </c>
      <c r="T18" s="40">
        <f t="shared" ca="1" si="5"/>
        <v>2</v>
      </c>
      <c r="U18" s="40">
        <f t="shared" ca="1" si="5"/>
        <v>2</v>
      </c>
      <c r="V18" s="40">
        <f t="shared" ca="1" si="5"/>
        <v>2</v>
      </c>
      <c r="W18" s="40" t="str">
        <f t="shared" ca="1" si="5"/>
        <v/>
      </c>
      <c r="X18" s="40" t="str">
        <f t="shared" ca="1" si="5"/>
        <v/>
      </c>
      <c r="Y18" s="40" t="str">
        <f t="shared" ca="1" si="6"/>
        <v/>
      </c>
      <c r="Z18" s="40" t="str">
        <f t="shared" ca="1" si="6"/>
        <v/>
      </c>
      <c r="AA18" s="40" t="str">
        <f t="shared" ca="1" si="6"/>
        <v/>
      </c>
      <c r="AB18" s="40" t="str">
        <f t="shared" ca="1" si="6"/>
        <v/>
      </c>
      <c r="AC18" s="40" t="str">
        <f t="shared" ca="1" si="6"/>
        <v/>
      </c>
      <c r="AD18" s="40" t="str">
        <f t="shared" ca="1" si="6"/>
        <v/>
      </c>
      <c r="AE18" s="40" t="str">
        <f t="shared" ca="1" si="6"/>
        <v/>
      </c>
      <c r="AF18" s="40" t="str">
        <f t="shared" ca="1" si="6"/>
        <v/>
      </c>
      <c r="AG18" s="40" t="str">
        <f t="shared" ca="1" si="6"/>
        <v/>
      </c>
      <c r="AH18" s="40" t="str">
        <f t="shared" ca="1" si="6"/>
        <v/>
      </c>
      <c r="AI18" s="40" t="str">
        <f t="shared" ca="1" si="6"/>
        <v/>
      </c>
      <c r="AJ18" s="40" t="str">
        <f t="shared" ca="1" si="6"/>
        <v/>
      </c>
      <c r="AK18" s="40" t="str">
        <f t="shared" ca="1" si="6"/>
        <v/>
      </c>
      <c r="AL18" s="40" t="str">
        <f t="shared" ca="1" si="6"/>
        <v/>
      </c>
      <c r="AM18" s="40" t="str">
        <f t="shared" ca="1" si="6"/>
        <v/>
      </c>
      <c r="AN18" s="40" t="str">
        <f t="shared" ca="1" si="6"/>
        <v/>
      </c>
      <c r="AO18" s="40" t="str">
        <f t="shared" ca="1" si="7"/>
        <v/>
      </c>
      <c r="AP18" s="40" t="str">
        <f t="shared" ca="1" si="7"/>
        <v/>
      </c>
      <c r="AQ18" s="40" t="str">
        <f t="shared" ca="1" si="7"/>
        <v/>
      </c>
      <c r="AR18" s="40" t="str">
        <f t="shared" ca="1" si="7"/>
        <v/>
      </c>
      <c r="AS18" s="40" t="str">
        <f t="shared" ca="1" si="7"/>
        <v/>
      </c>
      <c r="AT18" s="40" t="str">
        <f t="shared" ca="1" si="7"/>
        <v/>
      </c>
      <c r="AU18" s="40" t="str">
        <f t="shared" ca="1" si="7"/>
        <v/>
      </c>
      <c r="AV18" s="40" t="str">
        <f t="shared" ca="1" si="7"/>
        <v/>
      </c>
      <c r="AW18" s="40" t="str">
        <f t="shared" ca="1" si="7"/>
        <v/>
      </c>
      <c r="AX18" s="40" t="str">
        <f t="shared" ca="1" si="7"/>
        <v/>
      </c>
      <c r="AY18" s="40" t="str">
        <f t="shared" ca="1" si="7"/>
        <v/>
      </c>
      <c r="AZ18" s="40" t="str">
        <f t="shared" ca="1" si="7"/>
        <v/>
      </c>
      <c r="BA18" s="40" t="str">
        <f t="shared" ca="1" si="7"/>
        <v/>
      </c>
      <c r="BB18" s="40" t="str">
        <f t="shared" ca="1" si="7"/>
        <v/>
      </c>
      <c r="BC18" s="40" t="str">
        <f t="shared" ca="1" si="7"/>
        <v/>
      </c>
      <c r="BD18" s="40" t="str">
        <f t="shared" ca="1" si="7"/>
        <v/>
      </c>
      <c r="BE18" s="40" t="str">
        <f t="shared" ca="1" si="8"/>
        <v/>
      </c>
      <c r="BF18" s="40" t="str">
        <f t="shared" ca="1" si="8"/>
        <v/>
      </c>
      <c r="BG18" s="40" t="str">
        <f t="shared" ca="1" si="8"/>
        <v/>
      </c>
      <c r="BH18" s="40" t="str">
        <f t="shared" ca="1" si="8"/>
        <v/>
      </c>
      <c r="BI18" s="40" t="str">
        <f t="shared" ca="1" si="8"/>
        <v/>
      </c>
      <c r="BJ18" s="40" t="str">
        <f t="shared" ca="1" si="8"/>
        <v/>
      </c>
      <c r="BK18" s="40" t="str">
        <f t="shared" ca="1" si="8"/>
        <v/>
      </c>
      <c r="BL18" s="40" t="str">
        <f t="shared" ca="1" si="8"/>
        <v/>
      </c>
    </row>
    <row r="19" spans="1:64" s="41" customFormat="1" ht="30" customHeight="1">
      <c r="A19" s="33"/>
      <c r="B19" s="52" t="s">
        <v>64</v>
      </c>
      <c r="C19" s="38" t="s">
        <v>29</v>
      </c>
      <c r="D19" s="38"/>
      <c r="E19" s="34"/>
      <c r="F19" s="35">
        <f ca="1">TODAY()+1</f>
        <v>44081</v>
      </c>
      <c r="G19" s="36">
        <v>3</v>
      </c>
      <c r="H19" s="39"/>
      <c r="I19" s="40" t="str">
        <f t="shared" ca="1" si="9"/>
        <v/>
      </c>
      <c r="J19" s="40" t="str">
        <f t="shared" ca="1" si="5"/>
        <v/>
      </c>
      <c r="K19" s="40" t="str">
        <f t="shared" ca="1" si="5"/>
        <v/>
      </c>
      <c r="L19" s="40" t="str">
        <f t="shared" ca="1" si="5"/>
        <v/>
      </c>
      <c r="M19" s="40" t="str">
        <f t="shared" ca="1" si="5"/>
        <v/>
      </c>
      <c r="N19" s="40" t="str">
        <f t="shared" ca="1" si="5"/>
        <v/>
      </c>
      <c r="O19" s="40" t="str">
        <f t="shared" ca="1" si="5"/>
        <v/>
      </c>
      <c r="P19" s="40" t="str">
        <f t="shared" ca="1" si="5"/>
        <v/>
      </c>
      <c r="Q19" s="40" t="str">
        <f t="shared" ca="1" si="5"/>
        <v/>
      </c>
      <c r="R19" s="40" t="str">
        <f t="shared" ca="1" si="5"/>
        <v/>
      </c>
      <c r="S19" s="40" t="str">
        <f t="shared" ca="1" si="5"/>
        <v/>
      </c>
      <c r="T19" s="40" t="str">
        <f t="shared" ca="1" si="5"/>
        <v/>
      </c>
      <c r="U19" s="40" t="str">
        <f t="shared" ca="1" si="5"/>
        <v/>
      </c>
      <c r="V19" s="40" t="str">
        <f t="shared" ca="1" si="5"/>
        <v/>
      </c>
      <c r="W19" s="40" t="str">
        <f t="shared" ca="1" si="5"/>
        <v/>
      </c>
      <c r="X19" s="40" t="str">
        <f t="shared" ca="1" si="5"/>
        <v/>
      </c>
      <c r="Y19" s="40" t="str">
        <f t="shared" ca="1" si="6"/>
        <v/>
      </c>
      <c r="Z19" s="40" t="str">
        <f t="shared" ca="1" si="6"/>
        <v/>
      </c>
      <c r="AA19" s="40" t="str">
        <f t="shared" ca="1" si="6"/>
        <v/>
      </c>
      <c r="AB19" s="40" t="str">
        <f t="shared" ca="1" si="6"/>
        <v/>
      </c>
      <c r="AC19" s="40" t="str">
        <f t="shared" ca="1" si="6"/>
        <v/>
      </c>
      <c r="AD19" s="40" t="str">
        <f t="shared" ca="1" si="6"/>
        <v/>
      </c>
      <c r="AE19" s="40" t="str">
        <f t="shared" ca="1" si="6"/>
        <v/>
      </c>
      <c r="AF19" s="40" t="str">
        <f t="shared" ca="1" si="6"/>
        <v/>
      </c>
      <c r="AG19" s="40" t="str">
        <f t="shared" ca="1" si="6"/>
        <v/>
      </c>
      <c r="AH19" s="40" t="str">
        <f t="shared" ca="1" si="6"/>
        <v/>
      </c>
      <c r="AI19" s="40" t="str">
        <f t="shared" ca="1" si="6"/>
        <v/>
      </c>
      <c r="AJ19" s="40" t="str">
        <f t="shared" ca="1" si="6"/>
        <v/>
      </c>
      <c r="AK19" s="40" t="str">
        <f t="shared" ca="1" si="6"/>
        <v/>
      </c>
      <c r="AL19" s="40" t="str">
        <f t="shared" ca="1" si="6"/>
        <v/>
      </c>
      <c r="AM19" s="40" t="str">
        <f t="shared" ca="1" si="6"/>
        <v/>
      </c>
      <c r="AN19" s="40" t="str">
        <f t="shared" ca="1" si="6"/>
        <v/>
      </c>
      <c r="AO19" s="40" t="str">
        <f t="shared" ca="1" si="7"/>
        <v/>
      </c>
      <c r="AP19" s="40" t="str">
        <f t="shared" ca="1" si="7"/>
        <v/>
      </c>
      <c r="AQ19" s="40" t="str">
        <f t="shared" ca="1" si="7"/>
        <v/>
      </c>
      <c r="AR19" s="40" t="str">
        <f t="shared" ca="1" si="7"/>
        <v/>
      </c>
      <c r="AS19" s="40" t="str">
        <f t="shared" ca="1" si="7"/>
        <v/>
      </c>
      <c r="AT19" s="40" t="str">
        <f t="shared" ca="1" si="7"/>
        <v/>
      </c>
      <c r="AU19" s="40" t="str">
        <f t="shared" ca="1" si="7"/>
        <v/>
      </c>
      <c r="AV19" s="40" t="str">
        <f t="shared" ca="1" si="7"/>
        <v/>
      </c>
      <c r="AW19" s="40" t="str">
        <f t="shared" ca="1" si="7"/>
        <v/>
      </c>
      <c r="AX19" s="40" t="str">
        <f t="shared" ca="1" si="7"/>
        <v/>
      </c>
      <c r="AY19" s="40" t="str">
        <f t="shared" ca="1" si="7"/>
        <v/>
      </c>
      <c r="AZ19" s="40" t="str">
        <f t="shared" ca="1" si="7"/>
        <v/>
      </c>
      <c r="BA19" s="40" t="str">
        <f t="shared" ca="1" si="7"/>
        <v/>
      </c>
      <c r="BB19" s="40" t="str">
        <f t="shared" ca="1" si="7"/>
        <v/>
      </c>
      <c r="BC19" s="40" t="str">
        <f t="shared" ca="1" si="7"/>
        <v/>
      </c>
      <c r="BD19" s="40" t="str">
        <f t="shared" ca="1" si="7"/>
        <v/>
      </c>
      <c r="BE19" s="40" t="str">
        <f t="shared" ca="1" si="8"/>
        <v/>
      </c>
      <c r="BF19" s="40" t="str">
        <f t="shared" ca="1" si="8"/>
        <v/>
      </c>
      <c r="BG19" s="40" t="str">
        <f t="shared" ca="1" si="8"/>
        <v/>
      </c>
      <c r="BH19" s="40" t="str">
        <f t="shared" ca="1" si="8"/>
        <v/>
      </c>
      <c r="BI19" s="40" t="str">
        <f t="shared" ca="1" si="8"/>
        <v/>
      </c>
      <c r="BJ19" s="40" t="str">
        <f t="shared" ca="1" si="8"/>
        <v/>
      </c>
      <c r="BK19" s="40" t="str">
        <f t="shared" ca="1" si="8"/>
        <v/>
      </c>
      <c r="BL19" s="40" t="str">
        <f t="shared" ca="1" si="8"/>
        <v/>
      </c>
    </row>
    <row r="20" spans="1:64" s="41" customFormat="1" ht="30" customHeight="1">
      <c r="A20" s="33"/>
      <c r="B20" s="52" t="s">
        <v>65</v>
      </c>
      <c r="C20" s="38" t="s">
        <v>29</v>
      </c>
      <c r="D20" s="38"/>
      <c r="E20" s="34">
        <v>0.5</v>
      </c>
      <c r="F20" s="35">
        <f ca="1">F18+3</f>
        <v>44084</v>
      </c>
      <c r="G20" s="36">
        <v>3</v>
      </c>
      <c r="H20" s="39"/>
      <c r="I20" s="40" t="str">
        <f t="shared" ca="1" si="9"/>
        <v/>
      </c>
      <c r="J20" s="40" t="str">
        <f t="shared" ca="1" si="5"/>
        <v/>
      </c>
      <c r="K20" s="40" t="str">
        <f t="shared" ca="1" si="5"/>
        <v/>
      </c>
      <c r="L20" s="40" t="str">
        <f t="shared" ca="1" si="5"/>
        <v/>
      </c>
      <c r="M20" s="40" t="str">
        <f t="shared" ca="1" si="5"/>
        <v/>
      </c>
      <c r="N20" s="40" t="str">
        <f t="shared" ca="1" si="5"/>
        <v/>
      </c>
      <c r="O20" s="40" t="str">
        <f t="shared" ca="1" si="5"/>
        <v/>
      </c>
      <c r="P20" s="40" t="str">
        <f t="shared" ca="1" si="5"/>
        <v/>
      </c>
      <c r="Q20" s="40" t="str">
        <f t="shared" ca="1" si="5"/>
        <v/>
      </c>
      <c r="R20" s="40" t="str">
        <f t="shared" ca="1" si="5"/>
        <v/>
      </c>
      <c r="S20" s="40" t="str">
        <f t="shared" ca="1" si="5"/>
        <v/>
      </c>
      <c r="T20" s="40" t="str">
        <f t="shared" ca="1" si="5"/>
        <v/>
      </c>
      <c r="U20" s="40" t="str">
        <f t="shared" ca="1" si="5"/>
        <v/>
      </c>
      <c r="V20" s="40" t="str">
        <f t="shared" ca="1" si="5"/>
        <v/>
      </c>
      <c r="W20" s="40" t="str">
        <f t="shared" ca="1" si="5"/>
        <v/>
      </c>
      <c r="X20" s="40" t="str">
        <f t="shared" ca="1" si="5"/>
        <v/>
      </c>
      <c r="Y20" s="40" t="str">
        <f t="shared" ca="1" si="6"/>
        <v/>
      </c>
      <c r="Z20" s="40" t="str">
        <f t="shared" ca="1" si="6"/>
        <v/>
      </c>
      <c r="AA20" s="40" t="str">
        <f t="shared" ca="1" si="6"/>
        <v/>
      </c>
      <c r="AB20" s="40" t="str">
        <f t="shared" ca="1" si="6"/>
        <v/>
      </c>
      <c r="AC20" s="40" t="str">
        <f t="shared" ca="1" si="6"/>
        <v/>
      </c>
      <c r="AD20" s="40" t="str">
        <f t="shared" ca="1" si="6"/>
        <v/>
      </c>
      <c r="AE20" s="40" t="str">
        <f t="shared" ca="1" si="6"/>
        <v/>
      </c>
      <c r="AF20" s="40" t="str">
        <f t="shared" ca="1" si="6"/>
        <v/>
      </c>
      <c r="AG20" s="40" t="str">
        <f t="shared" ca="1" si="6"/>
        <v/>
      </c>
      <c r="AH20" s="40" t="str">
        <f t="shared" ca="1" si="6"/>
        <v/>
      </c>
      <c r="AI20" s="40" t="str">
        <f t="shared" ca="1" si="6"/>
        <v/>
      </c>
      <c r="AJ20" s="40" t="str">
        <f t="shared" ca="1" si="6"/>
        <v/>
      </c>
      <c r="AK20" s="40" t="str">
        <f t="shared" ca="1" si="6"/>
        <v/>
      </c>
      <c r="AL20" s="40" t="str">
        <f t="shared" ca="1" si="6"/>
        <v/>
      </c>
      <c r="AM20" s="40" t="str">
        <f t="shared" ca="1" si="6"/>
        <v/>
      </c>
      <c r="AN20" s="40" t="str">
        <f t="shared" ca="1" si="6"/>
        <v/>
      </c>
      <c r="AO20" s="40" t="str">
        <f t="shared" ca="1" si="7"/>
        <v/>
      </c>
      <c r="AP20" s="40" t="str">
        <f t="shared" ca="1" si="7"/>
        <v/>
      </c>
      <c r="AQ20" s="40" t="str">
        <f t="shared" ca="1" si="7"/>
        <v/>
      </c>
      <c r="AR20" s="40" t="str">
        <f t="shared" ca="1" si="7"/>
        <v/>
      </c>
      <c r="AS20" s="40" t="str">
        <f t="shared" ca="1" si="7"/>
        <v/>
      </c>
      <c r="AT20" s="40" t="str">
        <f t="shared" ca="1" si="7"/>
        <v/>
      </c>
      <c r="AU20" s="40" t="str">
        <f t="shared" ca="1" si="7"/>
        <v/>
      </c>
      <c r="AV20" s="40" t="str">
        <f t="shared" ca="1" si="7"/>
        <v/>
      </c>
      <c r="AW20" s="40" t="str">
        <f t="shared" ca="1" si="7"/>
        <v/>
      </c>
      <c r="AX20" s="40" t="str">
        <f t="shared" ca="1" si="7"/>
        <v/>
      </c>
      <c r="AY20" s="40" t="str">
        <f t="shared" ca="1" si="7"/>
        <v/>
      </c>
      <c r="AZ20" s="40" t="str">
        <f t="shared" ca="1" si="7"/>
        <v/>
      </c>
      <c r="BA20" s="40" t="str">
        <f t="shared" ca="1" si="7"/>
        <v/>
      </c>
      <c r="BB20" s="40" t="str">
        <f t="shared" ca="1" si="7"/>
        <v/>
      </c>
      <c r="BC20" s="40" t="str">
        <f t="shared" ca="1" si="7"/>
        <v/>
      </c>
      <c r="BD20" s="40" t="str">
        <f t="shared" ca="1" si="7"/>
        <v/>
      </c>
      <c r="BE20" s="40" t="str">
        <f t="shared" ca="1" si="8"/>
        <v/>
      </c>
      <c r="BF20" s="40" t="str">
        <f t="shared" ca="1" si="8"/>
        <v/>
      </c>
      <c r="BG20" s="40" t="str">
        <f t="shared" ca="1" si="8"/>
        <v/>
      </c>
      <c r="BH20" s="40" t="str">
        <f t="shared" ca="1" si="8"/>
        <v/>
      </c>
      <c r="BI20" s="40" t="str">
        <f t="shared" ca="1" si="8"/>
        <v/>
      </c>
      <c r="BJ20" s="40" t="str">
        <f t="shared" ca="1" si="8"/>
        <v/>
      </c>
      <c r="BK20" s="40" t="str">
        <f t="shared" ca="1" si="8"/>
        <v/>
      </c>
      <c r="BL20" s="40" t="str">
        <f t="shared" ca="1" si="8"/>
        <v/>
      </c>
    </row>
    <row r="21" spans="1:64" s="41" customFormat="1" ht="30" customHeight="1">
      <c r="A21" s="33"/>
      <c r="B21" s="52" t="s">
        <v>53</v>
      </c>
      <c r="C21" s="38" t="s">
        <v>29</v>
      </c>
      <c r="D21" s="38"/>
      <c r="E21" s="34"/>
      <c r="F21" s="35">
        <f ca="1">F20+G20</f>
        <v>44087</v>
      </c>
      <c r="G21" s="36">
        <v>3</v>
      </c>
      <c r="H21" s="39"/>
      <c r="I21" s="40" t="str">
        <f t="shared" ca="1" si="9"/>
        <v/>
      </c>
      <c r="J21" s="40" t="str">
        <f t="shared" ca="1" si="5"/>
        <v/>
      </c>
      <c r="K21" s="40" t="str">
        <f t="shared" ca="1" si="5"/>
        <v/>
      </c>
      <c r="L21" s="40" t="str">
        <f t="shared" ca="1" si="5"/>
        <v/>
      </c>
      <c r="M21" s="40" t="str">
        <f t="shared" ca="1" si="5"/>
        <v/>
      </c>
      <c r="N21" s="40" t="str">
        <f t="shared" ca="1" si="5"/>
        <v/>
      </c>
      <c r="O21" s="40" t="str">
        <f t="shared" ca="1" si="5"/>
        <v/>
      </c>
      <c r="P21" s="40" t="str">
        <f t="shared" ca="1" si="5"/>
        <v/>
      </c>
      <c r="Q21" s="40" t="str">
        <f t="shared" ca="1" si="5"/>
        <v/>
      </c>
      <c r="R21" s="40" t="str">
        <f t="shared" ca="1" si="5"/>
        <v/>
      </c>
      <c r="S21" s="40" t="str">
        <f t="shared" ca="1" si="5"/>
        <v/>
      </c>
      <c r="T21" s="40" t="str">
        <f t="shared" ca="1" si="5"/>
        <v/>
      </c>
      <c r="U21" s="40" t="str">
        <f t="shared" ca="1" si="5"/>
        <v/>
      </c>
      <c r="V21" s="40" t="str">
        <f t="shared" ca="1" si="5"/>
        <v/>
      </c>
      <c r="W21" s="40" t="str">
        <f t="shared" ca="1" si="5"/>
        <v/>
      </c>
      <c r="X21" s="40" t="str">
        <f t="shared" ca="1" si="5"/>
        <v/>
      </c>
      <c r="Y21" s="40" t="str">
        <f t="shared" ca="1" si="6"/>
        <v/>
      </c>
      <c r="Z21" s="40" t="str">
        <f t="shared" ca="1" si="6"/>
        <v/>
      </c>
      <c r="AA21" s="40" t="str">
        <f t="shared" ca="1" si="6"/>
        <v/>
      </c>
      <c r="AB21" s="40" t="str">
        <f t="shared" ca="1" si="6"/>
        <v/>
      </c>
      <c r="AC21" s="40" t="str">
        <f t="shared" ca="1" si="6"/>
        <v/>
      </c>
      <c r="AD21" s="40" t="str">
        <f t="shared" ca="1" si="6"/>
        <v/>
      </c>
      <c r="AE21" s="40" t="str">
        <f t="shared" ca="1" si="6"/>
        <v/>
      </c>
      <c r="AF21" s="40" t="str">
        <f t="shared" ca="1" si="6"/>
        <v/>
      </c>
      <c r="AG21" s="40" t="str">
        <f t="shared" ca="1" si="6"/>
        <v/>
      </c>
      <c r="AH21" s="40" t="str">
        <f t="shared" ca="1" si="6"/>
        <v/>
      </c>
      <c r="AI21" s="40" t="str">
        <f t="shared" ca="1" si="6"/>
        <v/>
      </c>
      <c r="AJ21" s="40" t="str">
        <f t="shared" ca="1" si="6"/>
        <v/>
      </c>
      <c r="AK21" s="40" t="str">
        <f t="shared" ca="1" si="6"/>
        <v/>
      </c>
      <c r="AL21" s="40" t="str">
        <f t="shared" ca="1" si="6"/>
        <v/>
      </c>
      <c r="AM21" s="40" t="str">
        <f t="shared" ca="1" si="6"/>
        <v/>
      </c>
      <c r="AN21" s="40" t="str">
        <f t="shared" ca="1" si="6"/>
        <v/>
      </c>
      <c r="AO21" s="40" t="str">
        <f t="shared" ca="1" si="7"/>
        <v/>
      </c>
      <c r="AP21" s="40" t="str">
        <f t="shared" ca="1" si="7"/>
        <v/>
      </c>
      <c r="AQ21" s="40" t="str">
        <f t="shared" ca="1" si="7"/>
        <v/>
      </c>
      <c r="AR21" s="40" t="str">
        <f t="shared" ca="1" si="7"/>
        <v/>
      </c>
      <c r="AS21" s="40" t="str">
        <f t="shared" ca="1" si="7"/>
        <v/>
      </c>
      <c r="AT21" s="40" t="str">
        <f t="shared" ca="1" si="7"/>
        <v/>
      </c>
      <c r="AU21" s="40" t="str">
        <f t="shared" ca="1" si="7"/>
        <v/>
      </c>
      <c r="AV21" s="40" t="str">
        <f t="shared" ca="1" si="7"/>
        <v/>
      </c>
      <c r="AW21" s="40" t="str">
        <f t="shared" ca="1" si="7"/>
        <v/>
      </c>
      <c r="AX21" s="40" t="str">
        <f t="shared" ca="1" si="7"/>
        <v/>
      </c>
      <c r="AY21" s="40" t="str">
        <f t="shared" ca="1" si="7"/>
        <v/>
      </c>
      <c r="AZ21" s="40" t="str">
        <f t="shared" ca="1" si="7"/>
        <v/>
      </c>
      <c r="BA21" s="40" t="str">
        <f t="shared" ca="1" si="7"/>
        <v/>
      </c>
      <c r="BB21" s="40" t="str">
        <f t="shared" ca="1" si="7"/>
        <v/>
      </c>
      <c r="BC21" s="40" t="str">
        <f t="shared" ca="1" si="7"/>
        <v/>
      </c>
      <c r="BD21" s="40" t="str">
        <f t="shared" ca="1" si="7"/>
        <v/>
      </c>
      <c r="BE21" s="40" t="str">
        <f t="shared" ca="1" si="8"/>
        <v/>
      </c>
      <c r="BF21" s="40" t="str">
        <f t="shared" ca="1" si="8"/>
        <v/>
      </c>
      <c r="BG21" s="40" t="str">
        <f t="shared" ca="1" si="8"/>
        <v/>
      </c>
      <c r="BH21" s="40" t="str">
        <f t="shared" ca="1" si="8"/>
        <v/>
      </c>
      <c r="BI21" s="40" t="str">
        <f t="shared" ca="1" si="8"/>
        <v/>
      </c>
      <c r="BJ21" s="40" t="str">
        <f t="shared" ca="1" si="8"/>
        <v/>
      </c>
      <c r="BK21" s="40" t="str">
        <f t="shared" ca="1" si="8"/>
        <v/>
      </c>
      <c r="BL21" s="40" t="str">
        <f t="shared" ca="1" si="8"/>
        <v/>
      </c>
    </row>
    <row r="22" spans="1:64" s="41" customFormat="1" ht="30" customHeight="1">
      <c r="A22" s="33"/>
      <c r="B22" s="52"/>
      <c r="C22" s="38"/>
      <c r="D22" s="38"/>
      <c r="E22" s="34"/>
      <c r="F22" s="35"/>
      <c r="G22" s="36"/>
      <c r="H22" s="39"/>
      <c r="I22" s="40" t="str">
        <f t="shared" ca="1" si="9"/>
        <v/>
      </c>
      <c r="J22" s="40" t="str">
        <f t="shared" ca="1" si="5"/>
        <v/>
      </c>
      <c r="K22" s="40" t="str">
        <f t="shared" ca="1" si="5"/>
        <v/>
      </c>
      <c r="L22" s="40" t="str">
        <f t="shared" ca="1" si="5"/>
        <v/>
      </c>
      <c r="M22" s="40" t="str">
        <f t="shared" ca="1" si="5"/>
        <v/>
      </c>
      <c r="N22" s="40" t="str">
        <f t="shared" ca="1" si="5"/>
        <v/>
      </c>
      <c r="O22" s="40" t="str">
        <f t="shared" ca="1" si="5"/>
        <v/>
      </c>
      <c r="P22" s="40" t="str">
        <f t="shared" ca="1" si="5"/>
        <v/>
      </c>
      <c r="Q22" s="40" t="str">
        <f t="shared" ca="1" si="5"/>
        <v/>
      </c>
      <c r="R22" s="40" t="str">
        <f t="shared" ca="1" si="5"/>
        <v/>
      </c>
      <c r="S22" s="40" t="str">
        <f t="shared" ca="1" si="5"/>
        <v/>
      </c>
      <c r="T22" s="40" t="str">
        <f t="shared" ca="1" si="5"/>
        <v/>
      </c>
      <c r="U22" s="40" t="str">
        <f t="shared" ca="1" si="5"/>
        <v/>
      </c>
      <c r="V22" s="40" t="str">
        <f t="shared" ca="1" si="5"/>
        <v/>
      </c>
      <c r="W22" s="40" t="str">
        <f t="shared" ca="1" si="5"/>
        <v/>
      </c>
      <c r="X22" s="40" t="str">
        <f t="shared" ca="1" si="5"/>
        <v/>
      </c>
      <c r="Y22" s="40" t="str">
        <f t="shared" ca="1" si="6"/>
        <v/>
      </c>
      <c r="Z22" s="40" t="str">
        <f t="shared" ca="1" si="6"/>
        <v/>
      </c>
      <c r="AA22" s="40" t="str">
        <f t="shared" ca="1" si="6"/>
        <v/>
      </c>
      <c r="AB22" s="40" t="str">
        <f t="shared" ca="1" si="6"/>
        <v/>
      </c>
      <c r="AC22" s="40" t="str">
        <f t="shared" ca="1" si="6"/>
        <v/>
      </c>
      <c r="AD22" s="40" t="str">
        <f t="shared" ca="1" si="6"/>
        <v/>
      </c>
      <c r="AE22" s="40" t="str">
        <f t="shared" ca="1" si="6"/>
        <v/>
      </c>
      <c r="AF22" s="40" t="str">
        <f t="shared" ca="1" si="6"/>
        <v/>
      </c>
      <c r="AG22" s="40" t="str">
        <f t="shared" ca="1" si="6"/>
        <v/>
      </c>
      <c r="AH22" s="40" t="str">
        <f t="shared" ca="1" si="6"/>
        <v/>
      </c>
      <c r="AI22" s="40" t="str">
        <f t="shared" ca="1" si="6"/>
        <v/>
      </c>
      <c r="AJ22" s="40" t="str">
        <f t="shared" ca="1" si="6"/>
        <v/>
      </c>
      <c r="AK22" s="40" t="str">
        <f t="shared" ca="1" si="6"/>
        <v/>
      </c>
      <c r="AL22" s="40" t="str">
        <f t="shared" ca="1" si="6"/>
        <v/>
      </c>
      <c r="AM22" s="40" t="str">
        <f t="shared" ca="1" si="6"/>
        <v/>
      </c>
      <c r="AN22" s="40" t="str">
        <f t="shared" ca="1" si="6"/>
        <v/>
      </c>
      <c r="AO22" s="40" t="str">
        <f t="shared" ca="1" si="7"/>
        <v/>
      </c>
      <c r="AP22" s="40" t="str">
        <f t="shared" ca="1" si="7"/>
        <v/>
      </c>
      <c r="AQ22" s="40" t="str">
        <f t="shared" ca="1" si="7"/>
        <v/>
      </c>
      <c r="AR22" s="40" t="str">
        <f t="shared" ca="1" si="7"/>
        <v/>
      </c>
      <c r="AS22" s="40" t="str">
        <f t="shared" ca="1" si="7"/>
        <v/>
      </c>
      <c r="AT22" s="40" t="str">
        <f t="shared" ca="1" si="7"/>
        <v/>
      </c>
      <c r="AU22" s="40" t="str">
        <f t="shared" ca="1" si="7"/>
        <v/>
      </c>
      <c r="AV22" s="40" t="str">
        <f t="shared" ca="1" si="7"/>
        <v/>
      </c>
      <c r="AW22" s="40" t="str">
        <f t="shared" ca="1" si="7"/>
        <v/>
      </c>
      <c r="AX22" s="40" t="str">
        <f t="shared" ca="1" si="7"/>
        <v/>
      </c>
      <c r="AY22" s="40" t="str">
        <f t="shared" ca="1" si="7"/>
        <v/>
      </c>
      <c r="AZ22" s="40" t="str">
        <f t="shared" ca="1" si="7"/>
        <v/>
      </c>
      <c r="BA22" s="40" t="str">
        <f t="shared" ca="1" si="7"/>
        <v/>
      </c>
      <c r="BB22" s="40" t="str">
        <f t="shared" ca="1" si="7"/>
        <v/>
      </c>
      <c r="BC22" s="40" t="str">
        <f t="shared" ca="1" si="7"/>
        <v/>
      </c>
      <c r="BD22" s="40" t="str">
        <f t="shared" ca="1" si="7"/>
        <v/>
      </c>
      <c r="BE22" s="40" t="str">
        <f t="shared" ca="1" si="8"/>
        <v/>
      </c>
      <c r="BF22" s="40" t="str">
        <f t="shared" ca="1" si="8"/>
        <v/>
      </c>
      <c r="BG22" s="40" t="str">
        <f t="shared" ca="1" si="8"/>
        <v/>
      </c>
      <c r="BH22" s="40" t="str">
        <f t="shared" ca="1" si="8"/>
        <v/>
      </c>
      <c r="BI22" s="40" t="str">
        <f t="shared" ca="1" si="8"/>
        <v/>
      </c>
      <c r="BJ22" s="40" t="str">
        <f t="shared" ca="1" si="8"/>
        <v/>
      </c>
      <c r="BK22" s="40" t="str">
        <f t="shared" ca="1" si="8"/>
        <v/>
      </c>
      <c r="BL22" s="40" t="str">
        <f t="shared" ca="1" si="8"/>
        <v/>
      </c>
    </row>
    <row r="23" spans="1:64" s="41" customFormat="1" ht="30" customHeight="1">
      <c r="A23" s="33"/>
      <c r="B23" s="51" t="s">
        <v>46</v>
      </c>
      <c r="C23" s="38"/>
      <c r="D23" s="38"/>
      <c r="E23" s="11"/>
      <c r="F23" s="11"/>
      <c r="G23" s="11"/>
      <c r="H23" s="39"/>
      <c r="I23" s="40" t="str">
        <f t="shared" ca="1" si="9"/>
        <v/>
      </c>
      <c r="J23" s="40" t="str">
        <f t="shared" ca="1" si="5"/>
        <v/>
      </c>
      <c r="K23" s="40" t="str">
        <f t="shared" ca="1" si="5"/>
        <v/>
      </c>
      <c r="L23" s="40" t="str">
        <f t="shared" ca="1" si="5"/>
        <v/>
      </c>
      <c r="M23" s="40" t="str">
        <f t="shared" ca="1" si="5"/>
        <v/>
      </c>
      <c r="N23" s="40" t="str">
        <f t="shared" ca="1" si="5"/>
        <v/>
      </c>
      <c r="O23" s="40" t="str">
        <f t="shared" ca="1" si="5"/>
        <v/>
      </c>
      <c r="P23" s="40" t="str">
        <f t="shared" ca="1" si="5"/>
        <v/>
      </c>
      <c r="Q23" s="40" t="str">
        <f t="shared" ca="1" si="5"/>
        <v/>
      </c>
      <c r="R23" s="40" t="str">
        <f t="shared" ca="1" si="5"/>
        <v/>
      </c>
      <c r="S23" s="40" t="str">
        <f t="shared" ca="1" si="5"/>
        <v/>
      </c>
      <c r="T23" s="40" t="str">
        <f t="shared" ca="1" si="5"/>
        <v/>
      </c>
      <c r="U23" s="40" t="str">
        <f t="shared" ca="1" si="5"/>
        <v/>
      </c>
      <c r="V23" s="40" t="str">
        <f t="shared" ca="1" si="5"/>
        <v/>
      </c>
      <c r="W23" s="40" t="str">
        <f t="shared" ca="1" si="5"/>
        <v/>
      </c>
      <c r="X23" s="40" t="str">
        <f t="shared" ca="1" si="5"/>
        <v/>
      </c>
      <c r="Y23" s="40" t="str">
        <f t="shared" ca="1" si="6"/>
        <v/>
      </c>
      <c r="Z23" s="40" t="str">
        <f t="shared" ca="1" si="6"/>
        <v/>
      </c>
      <c r="AA23" s="40" t="str">
        <f t="shared" ca="1" si="6"/>
        <v/>
      </c>
      <c r="AB23" s="40" t="str">
        <f t="shared" ca="1" si="6"/>
        <v/>
      </c>
      <c r="AC23" s="40" t="str">
        <f t="shared" ca="1" si="6"/>
        <v/>
      </c>
      <c r="AD23" s="40" t="str">
        <f t="shared" ca="1" si="6"/>
        <v/>
      </c>
      <c r="AE23" s="40" t="str">
        <f t="shared" ca="1" si="6"/>
        <v/>
      </c>
      <c r="AF23" s="40" t="str">
        <f t="shared" ca="1" si="6"/>
        <v/>
      </c>
      <c r="AG23" s="40" t="str">
        <f t="shared" ca="1" si="6"/>
        <v/>
      </c>
      <c r="AH23" s="40" t="str">
        <f t="shared" ca="1" si="6"/>
        <v/>
      </c>
      <c r="AI23" s="40" t="str">
        <f t="shared" ca="1" si="6"/>
        <v/>
      </c>
      <c r="AJ23" s="40" t="str">
        <f t="shared" ca="1" si="6"/>
        <v/>
      </c>
      <c r="AK23" s="40" t="str">
        <f t="shared" ca="1" si="6"/>
        <v/>
      </c>
      <c r="AL23" s="40" t="str">
        <f t="shared" ca="1" si="6"/>
        <v/>
      </c>
      <c r="AM23" s="40" t="str">
        <f t="shared" ca="1" si="6"/>
        <v/>
      </c>
      <c r="AN23" s="40" t="str">
        <f t="shared" ca="1" si="6"/>
        <v/>
      </c>
      <c r="AO23" s="40" t="str">
        <f t="shared" ca="1" si="7"/>
        <v/>
      </c>
      <c r="AP23" s="40" t="str">
        <f t="shared" ca="1" si="7"/>
        <v/>
      </c>
      <c r="AQ23" s="40" t="str">
        <f t="shared" ca="1" si="7"/>
        <v/>
      </c>
      <c r="AR23" s="40" t="str">
        <f t="shared" ca="1" si="7"/>
        <v/>
      </c>
      <c r="AS23" s="40" t="str">
        <f t="shared" ca="1" si="7"/>
        <v/>
      </c>
      <c r="AT23" s="40" t="str">
        <f t="shared" ca="1" si="7"/>
        <v/>
      </c>
      <c r="AU23" s="40" t="str">
        <f t="shared" ca="1" si="7"/>
        <v/>
      </c>
      <c r="AV23" s="40" t="str">
        <f t="shared" ca="1" si="7"/>
        <v/>
      </c>
      <c r="AW23" s="40" t="str">
        <f t="shared" ca="1" si="7"/>
        <v/>
      </c>
      <c r="AX23" s="40" t="str">
        <f t="shared" ca="1" si="7"/>
        <v/>
      </c>
      <c r="AY23" s="40" t="str">
        <f t="shared" ca="1" si="7"/>
        <v/>
      </c>
      <c r="AZ23" s="40" t="str">
        <f t="shared" ca="1" si="7"/>
        <v/>
      </c>
      <c r="BA23" s="40" t="str">
        <f t="shared" ca="1" si="7"/>
        <v/>
      </c>
      <c r="BB23" s="40" t="str">
        <f t="shared" ca="1" si="7"/>
        <v/>
      </c>
      <c r="BC23" s="40" t="str">
        <f t="shared" ca="1" si="7"/>
        <v/>
      </c>
      <c r="BD23" s="40" t="str">
        <f t="shared" ca="1" si="7"/>
        <v/>
      </c>
      <c r="BE23" s="40" t="str">
        <f t="shared" ca="1" si="8"/>
        <v/>
      </c>
      <c r="BF23" s="40" t="str">
        <f t="shared" ca="1" si="8"/>
        <v/>
      </c>
      <c r="BG23" s="40" t="str">
        <f t="shared" ca="1" si="8"/>
        <v/>
      </c>
      <c r="BH23" s="40" t="str">
        <f t="shared" ca="1" si="8"/>
        <v/>
      </c>
      <c r="BI23" s="40" t="str">
        <f t="shared" ca="1" si="8"/>
        <v/>
      </c>
      <c r="BJ23" s="40" t="str">
        <f t="shared" ca="1" si="8"/>
        <v/>
      </c>
      <c r="BK23" s="40" t="str">
        <f t="shared" ca="1" si="8"/>
        <v/>
      </c>
      <c r="BL23" s="40" t="str">
        <f t="shared" ca="1" si="8"/>
        <v/>
      </c>
    </row>
    <row r="24" spans="1:64" s="41" customFormat="1" ht="30" customHeight="1">
      <c r="A24" s="33"/>
      <c r="B24" s="52" t="s">
        <v>46</v>
      </c>
      <c r="C24" s="38" t="s">
        <v>29</v>
      </c>
      <c r="D24" s="38"/>
      <c r="E24" s="34"/>
      <c r="F24" s="35">
        <f ca="1">F10+G10</f>
        <v>44095</v>
      </c>
      <c r="G24" s="36">
        <v>22</v>
      </c>
      <c r="H24" s="39"/>
      <c r="I24" s="40" t="str">
        <f t="shared" ca="1" si="9"/>
        <v/>
      </c>
      <c r="J24" s="40" t="str">
        <f t="shared" ca="1" si="5"/>
        <v/>
      </c>
      <c r="K24" s="40" t="str">
        <f t="shared" ca="1" si="5"/>
        <v/>
      </c>
      <c r="L24" s="40" t="str">
        <f t="shared" ca="1" si="5"/>
        <v/>
      </c>
      <c r="M24" s="40" t="str">
        <f t="shared" ca="1" si="5"/>
        <v/>
      </c>
      <c r="N24" s="40" t="str">
        <f t="shared" ca="1" si="5"/>
        <v/>
      </c>
      <c r="O24" s="40" t="str">
        <f t="shared" ca="1" si="5"/>
        <v/>
      </c>
      <c r="P24" s="40" t="str">
        <f t="shared" ca="1" si="5"/>
        <v/>
      </c>
      <c r="Q24" s="40" t="str">
        <f t="shared" ca="1" si="5"/>
        <v/>
      </c>
      <c r="R24" s="40" t="str">
        <f t="shared" ca="1" si="5"/>
        <v/>
      </c>
      <c r="S24" s="40" t="str">
        <f t="shared" ca="1" si="5"/>
        <v/>
      </c>
      <c r="T24" s="40" t="str">
        <f t="shared" ca="1" si="5"/>
        <v/>
      </c>
      <c r="U24" s="40" t="str">
        <f t="shared" ca="1" si="5"/>
        <v/>
      </c>
      <c r="V24" s="40" t="str">
        <f t="shared" ca="1" si="5"/>
        <v/>
      </c>
      <c r="W24" s="40" t="str">
        <f t="shared" ca="1" si="5"/>
        <v/>
      </c>
      <c r="X24" s="40" t="str">
        <f t="shared" ca="1" si="5"/>
        <v/>
      </c>
      <c r="Y24" s="40" t="str">
        <f t="shared" ca="1" si="6"/>
        <v/>
      </c>
      <c r="Z24" s="40" t="str">
        <f t="shared" ca="1" si="6"/>
        <v/>
      </c>
      <c r="AA24" s="40" t="str">
        <f t="shared" ca="1" si="6"/>
        <v/>
      </c>
      <c r="AB24" s="40" t="str">
        <f t="shared" ca="1" si="6"/>
        <v/>
      </c>
      <c r="AC24" s="40" t="str">
        <f t="shared" ca="1" si="6"/>
        <v/>
      </c>
      <c r="AD24" s="40" t="str">
        <f t="shared" ca="1" si="6"/>
        <v/>
      </c>
      <c r="AE24" s="40" t="str">
        <f t="shared" ca="1" si="6"/>
        <v/>
      </c>
      <c r="AF24" s="40" t="str">
        <f t="shared" ca="1" si="6"/>
        <v/>
      </c>
      <c r="AG24" s="40" t="str">
        <f t="shared" ca="1" si="6"/>
        <v/>
      </c>
      <c r="AH24" s="40" t="str">
        <f t="shared" ca="1" si="6"/>
        <v/>
      </c>
      <c r="AI24" s="40" t="str">
        <f t="shared" ca="1" si="6"/>
        <v/>
      </c>
      <c r="AJ24" s="40" t="str">
        <f t="shared" ca="1" si="6"/>
        <v/>
      </c>
      <c r="AK24" s="40" t="str">
        <f t="shared" ca="1" si="6"/>
        <v/>
      </c>
      <c r="AL24" s="40" t="str">
        <f t="shared" ca="1" si="6"/>
        <v/>
      </c>
      <c r="AM24" s="40" t="str">
        <f t="shared" ca="1" si="6"/>
        <v/>
      </c>
      <c r="AN24" s="40" t="str">
        <f t="shared" ca="1" si="6"/>
        <v/>
      </c>
      <c r="AO24" s="40" t="str">
        <f t="shared" ca="1" si="7"/>
        <v/>
      </c>
      <c r="AP24" s="40" t="str">
        <f t="shared" ca="1" si="7"/>
        <v/>
      </c>
      <c r="AQ24" s="40" t="str">
        <f t="shared" ca="1" si="7"/>
        <v/>
      </c>
      <c r="AR24" s="40" t="str">
        <f t="shared" ca="1" si="7"/>
        <v/>
      </c>
      <c r="AS24" s="40" t="str">
        <f t="shared" ca="1" si="7"/>
        <v/>
      </c>
      <c r="AT24" s="40" t="str">
        <f t="shared" ca="1" si="7"/>
        <v/>
      </c>
      <c r="AU24" s="40" t="str">
        <f t="shared" ca="1" si="7"/>
        <v/>
      </c>
      <c r="AV24" s="40" t="str">
        <f t="shared" ca="1" si="7"/>
        <v/>
      </c>
      <c r="AW24" s="40" t="str">
        <f t="shared" ca="1" si="7"/>
        <v/>
      </c>
      <c r="AX24" s="40" t="str">
        <f t="shared" ca="1" si="7"/>
        <v/>
      </c>
      <c r="AY24" s="40" t="str">
        <f t="shared" ca="1" si="7"/>
        <v/>
      </c>
      <c r="AZ24" s="40" t="str">
        <f t="shared" ca="1" si="7"/>
        <v/>
      </c>
      <c r="BA24" s="40" t="str">
        <f t="shared" ca="1" si="7"/>
        <v/>
      </c>
      <c r="BB24" s="40" t="str">
        <f t="shared" ca="1" si="7"/>
        <v/>
      </c>
      <c r="BC24" s="40" t="str">
        <f t="shared" ca="1" si="7"/>
        <v/>
      </c>
      <c r="BD24" s="40" t="str">
        <f t="shared" ca="1" si="7"/>
        <v/>
      </c>
      <c r="BE24" s="40" t="str">
        <f t="shared" ca="1" si="8"/>
        <v/>
      </c>
      <c r="BF24" s="40" t="str">
        <f t="shared" ca="1" si="8"/>
        <v/>
      </c>
      <c r="BG24" s="40" t="str">
        <f t="shared" ca="1" si="8"/>
        <v/>
      </c>
      <c r="BH24" s="40" t="str">
        <f t="shared" ca="1" si="8"/>
        <v/>
      </c>
      <c r="BI24" s="40" t="str">
        <f t="shared" ca="1" si="8"/>
        <v/>
      </c>
      <c r="BJ24" s="40" t="str">
        <f t="shared" ca="1" si="8"/>
        <v/>
      </c>
      <c r="BK24" s="40" t="str">
        <f t="shared" ca="1" si="8"/>
        <v/>
      </c>
      <c r="BL24" s="40" t="str">
        <f t="shared" ca="1" si="8"/>
        <v/>
      </c>
    </row>
    <row r="25" spans="1:64" s="41" customFormat="1" ht="30" customHeight="1">
      <c r="A25" s="33"/>
      <c r="B25" s="52" t="s">
        <v>66</v>
      </c>
      <c r="C25" s="38" t="s">
        <v>27</v>
      </c>
      <c r="D25" s="38"/>
      <c r="E25" s="34"/>
      <c r="F25" s="35">
        <f ca="1">F24+3</f>
        <v>44098</v>
      </c>
      <c r="G25" s="36">
        <v>14</v>
      </c>
      <c r="H25" s="39"/>
      <c r="I25" s="40" t="str">
        <f t="shared" ca="1" si="9"/>
        <v/>
      </c>
      <c r="J25" s="40" t="str">
        <f t="shared" ca="1" si="5"/>
        <v/>
      </c>
      <c r="K25" s="40" t="str">
        <f t="shared" ca="1" si="5"/>
        <v/>
      </c>
      <c r="L25" s="40" t="str">
        <f t="shared" ca="1" si="5"/>
        <v/>
      </c>
      <c r="M25" s="40" t="str">
        <f t="shared" ca="1" si="5"/>
        <v/>
      </c>
      <c r="N25" s="40" t="str">
        <f t="shared" ca="1" si="5"/>
        <v/>
      </c>
      <c r="O25" s="40" t="str">
        <f t="shared" ca="1" si="5"/>
        <v/>
      </c>
      <c r="P25" s="40" t="str">
        <f t="shared" ca="1" si="5"/>
        <v/>
      </c>
      <c r="Q25" s="40" t="str">
        <f t="shared" ca="1" si="5"/>
        <v/>
      </c>
      <c r="R25" s="40" t="str">
        <f t="shared" ca="1" si="5"/>
        <v/>
      </c>
      <c r="S25" s="40" t="str">
        <f t="shared" ca="1" si="5"/>
        <v/>
      </c>
      <c r="T25" s="40" t="str">
        <f t="shared" ca="1" si="5"/>
        <v/>
      </c>
      <c r="U25" s="40" t="str">
        <f t="shared" ca="1" si="5"/>
        <v/>
      </c>
      <c r="V25" s="40" t="str">
        <f t="shared" ca="1" si="5"/>
        <v/>
      </c>
      <c r="W25" s="40" t="str">
        <f t="shared" ca="1" si="5"/>
        <v/>
      </c>
      <c r="X25" s="40" t="str">
        <f t="shared" ca="1" si="5"/>
        <v/>
      </c>
      <c r="Y25" s="40" t="str">
        <f t="shared" ca="1" si="6"/>
        <v/>
      </c>
      <c r="Z25" s="40" t="str">
        <f t="shared" ca="1" si="6"/>
        <v/>
      </c>
      <c r="AA25" s="40" t="str">
        <f t="shared" ca="1" si="6"/>
        <v/>
      </c>
      <c r="AB25" s="40" t="str">
        <f t="shared" ca="1" si="6"/>
        <v/>
      </c>
      <c r="AC25" s="40" t="str">
        <f t="shared" ca="1" si="6"/>
        <v/>
      </c>
      <c r="AD25" s="40" t="str">
        <f t="shared" ca="1" si="6"/>
        <v/>
      </c>
      <c r="AE25" s="40" t="str">
        <f t="shared" ca="1" si="6"/>
        <v/>
      </c>
      <c r="AF25" s="40" t="str">
        <f t="shared" ca="1" si="6"/>
        <v/>
      </c>
      <c r="AG25" s="40" t="str">
        <f t="shared" ca="1" si="6"/>
        <v/>
      </c>
      <c r="AH25" s="40" t="str">
        <f t="shared" ca="1" si="6"/>
        <v/>
      </c>
      <c r="AI25" s="40" t="str">
        <f t="shared" ca="1" si="6"/>
        <v/>
      </c>
      <c r="AJ25" s="40" t="str">
        <f t="shared" ca="1" si="6"/>
        <v/>
      </c>
      <c r="AK25" s="40" t="str">
        <f t="shared" ca="1" si="6"/>
        <v/>
      </c>
      <c r="AL25" s="40" t="str">
        <f t="shared" ca="1" si="6"/>
        <v/>
      </c>
      <c r="AM25" s="40" t="str">
        <f t="shared" ca="1" si="6"/>
        <v/>
      </c>
      <c r="AN25" s="40" t="str">
        <f t="shared" ca="1" si="6"/>
        <v/>
      </c>
      <c r="AO25" s="40" t="str">
        <f t="shared" ca="1" si="7"/>
        <v/>
      </c>
      <c r="AP25" s="40" t="str">
        <f t="shared" ca="1" si="7"/>
        <v/>
      </c>
      <c r="AQ25" s="40" t="str">
        <f t="shared" ca="1" si="7"/>
        <v/>
      </c>
      <c r="AR25" s="40" t="str">
        <f t="shared" ca="1" si="7"/>
        <v/>
      </c>
      <c r="AS25" s="40" t="str">
        <f t="shared" ca="1" si="7"/>
        <v/>
      </c>
      <c r="AT25" s="40" t="str">
        <f t="shared" ca="1" si="7"/>
        <v/>
      </c>
      <c r="AU25" s="40" t="str">
        <f t="shared" ca="1" si="7"/>
        <v/>
      </c>
      <c r="AV25" s="40" t="str">
        <f t="shared" ca="1" si="7"/>
        <v/>
      </c>
      <c r="AW25" s="40" t="str">
        <f t="shared" ca="1" si="7"/>
        <v/>
      </c>
      <c r="AX25" s="40" t="str">
        <f t="shared" ca="1" si="7"/>
        <v/>
      </c>
      <c r="AY25" s="40" t="str">
        <f t="shared" ca="1" si="7"/>
        <v/>
      </c>
      <c r="AZ25" s="40" t="str">
        <f t="shared" ca="1" si="7"/>
        <v/>
      </c>
      <c r="BA25" s="40" t="str">
        <f t="shared" ca="1" si="7"/>
        <v/>
      </c>
      <c r="BB25" s="40" t="str">
        <f t="shared" ca="1" si="7"/>
        <v/>
      </c>
      <c r="BC25" s="40" t="str">
        <f t="shared" ca="1" si="7"/>
        <v/>
      </c>
      <c r="BD25" s="40" t="str">
        <f t="shared" ca="1" si="7"/>
        <v/>
      </c>
      <c r="BE25" s="40" t="str">
        <f t="shared" ca="1" si="8"/>
        <v/>
      </c>
      <c r="BF25" s="40" t="str">
        <f t="shared" ca="1" si="8"/>
        <v/>
      </c>
      <c r="BG25" s="40" t="str">
        <f t="shared" ca="1" si="8"/>
        <v/>
      </c>
      <c r="BH25" s="40" t="str">
        <f t="shared" ca="1" si="8"/>
        <v/>
      </c>
      <c r="BI25" s="40" t="str">
        <f t="shared" ca="1" si="8"/>
        <v/>
      </c>
      <c r="BJ25" s="40" t="str">
        <f t="shared" ca="1" si="8"/>
        <v/>
      </c>
      <c r="BK25" s="40" t="str">
        <f t="shared" ca="1" si="8"/>
        <v/>
      </c>
      <c r="BL25" s="40" t="str">
        <f t="shared" ca="1" si="8"/>
        <v/>
      </c>
    </row>
    <row r="26" spans="1:64" s="41" customFormat="1" ht="30" customHeight="1">
      <c r="A26" s="33"/>
      <c r="B26" s="52" t="s">
        <v>68</v>
      </c>
      <c r="C26" s="38" t="s">
        <v>29</v>
      </c>
      <c r="D26" s="38"/>
      <c r="E26" s="34"/>
      <c r="F26" s="35">
        <f ca="1">F24+15</f>
        <v>44110</v>
      </c>
      <c r="G26" s="36">
        <v>5</v>
      </c>
      <c r="H26" s="39"/>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41" customFormat="1" ht="30" customHeight="1">
      <c r="A27" s="33"/>
      <c r="B27" s="52" t="s">
        <v>67</v>
      </c>
      <c r="C27" s="38" t="s">
        <v>29</v>
      </c>
      <c r="D27" s="38"/>
      <c r="E27" s="34"/>
      <c r="F27" s="35">
        <f ca="1">F25+15</f>
        <v>44113</v>
      </c>
      <c r="G27" s="36">
        <v>6</v>
      </c>
      <c r="H27" s="39"/>
      <c r="I27" s="40" t="str">
        <f t="shared" ca="1" si="9"/>
        <v/>
      </c>
      <c r="J27" s="40" t="str">
        <f t="shared" ca="1" si="5"/>
        <v/>
      </c>
      <c r="K27" s="40" t="str">
        <f t="shared" ca="1" si="5"/>
        <v/>
      </c>
      <c r="L27" s="40" t="str">
        <f t="shared" ca="1" si="5"/>
        <v/>
      </c>
      <c r="M27" s="40" t="str">
        <f t="shared" ca="1" si="5"/>
        <v/>
      </c>
      <c r="N27" s="40" t="str">
        <f t="shared" ca="1" si="5"/>
        <v/>
      </c>
      <c r="O27" s="40" t="str">
        <f t="shared" ca="1" si="5"/>
        <v/>
      </c>
      <c r="P27" s="40" t="str">
        <f t="shared" ca="1" si="5"/>
        <v/>
      </c>
      <c r="Q27" s="40" t="str">
        <f t="shared" ca="1" si="5"/>
        <v/>
      </c>
      <c r="R27" s="40" t="str">
        <f t="shared" ca="1" si="5"/>
        <v/>
      </c>
      <c r="S27" s="40" t="str">
        <f t="shared" ca="1" si="5"/>
        <v/>
      </c>
      <c r="T27" s="40" t="str">
        <f t="shared" ca="1" si="5"/>
        <v/>
      </c>
      <c r="U27" s="40" t="str">
        <f t="shared" ca="1" si="5"/>
        <v/>
      </c>
      <c r="V27" s="40" t="str">
        <f t="shared" ca="1" si="5"/>
        <v/>
      </c>
      <c r="W27" s="40" t="str">
        <f t="shared" ca="1" si="5"/>
        <v/>
      </c>
      <c r="X27" s="40" t="str">
        <f t="shared" ca="1" si="5"/>
        <v/>
      </c>
      <c r="Y27" s="40" t="str">
        <f t="shared" ca="1" si="6"/>
        <v/>
      </c>
      <c r="Z27" s="40" t="str">
        <f t="shared" ca="1" si="6"/>
        <v/>
      </c>
      <c r="AA27" s="40" t="str">
        <f t="shared" ca="1" si="6"/>
        <v/>
      </c>
      <c r="AB27" s="40" t="str">
        <f t="shared" ca="1" si="6"/>
        <v/>
      </c>
      <c r="AC27" s="40" t="str">
        <f t="shared" ca="1" si="6"/>
        <v/>
      </c>
      <c r="AD27" s="40" t="str">
        <f t="shared" ca="1" si="6"/>
        <v/>
      </c>
      <c r="AE27" s="40" t="str">
        <f t="shared" ca="1" si="6"/>
        <v/>
      </c>
      <c r="AF27" s="40" t="str">
        <f t="shared" ca="1" si="6"/>
        <v/>
      </c>
      <c r="AG27" s="40" t="str">
        <f t="shared" ca="1" si="6"/>
        <v/>
      </c>
      <c r="AH27" s="40" t="str">
        <f t="shared" ca="1" si="6"/>
        <v/>
      </c>
      <c r="AI27" s="40" t="str">
        <f t="shared" ca="1" si="6"/>
        <v/>
      </c>
      <c r="AJ27" s="40" t="str">
        <f t="shared" ca="1" si="6"/>
        <v/>
      </c>
      <c r="AK27" s="40" t="str">
        <f t="shared" ca="1" si="6"/>
        <v/>
      </c>
      <c r="AL27" s="40" t="str">
        <f t="shared" ca="1" si="6"/>
        <v/>
      </c>
      <c r="AM27" s="40" t="str">
        <f t="shared" ca="1" si="6"/>
        <v/>
      </c>
      <c r="AN27" s="40" t="str">
        <f t="shared" ref="AN27:BC43" ca="1" si="10">IF(AND($C27="목표",AN$5&gt;=$F27,AN$5&lt;=$F27+$G27-1),2,IF(AND($C27="중요 시점",AN$5&gt;=$F27,AN$5&lt;=$F27+$G27-1),1,""))</f>
        <v/>
      </c>
      <c r="AO27" s="40" t="str">
        <f t="shared" ca="1" si="7"/>
        <v/>
      </c>
      <c r="AP27" s="40" t="str">
        <f t="shared" ca="1" si="7"/>
        <v/>
      </c>
      <c r="AQ27" s="40" t="str">
        <f t="shared" ca="1" si="7"/>
        <v/>
      </c>
      <c r="AR27" s="40" t="str">
        <f t="shared" ca="1" si="7"/>
        <v/>
      </c>
      <c r="AS27" s="40" t="str">
        <f t="shared" ca="1" si="7"/>
        <v/>
      </c>
      <c r="AT27" s="40" t="str">
        <f t="shared" ca="1" si="7"/>
        <v/>
      </c>
      <c r="AU27" s="40" t="str">
        <f t="shared" ca="1" si="7"/>
        <v/>
      </c>
      <c r="AV27" s="40" t="str">
        <f t="shared" ca="1" si="7"/>
        <v/>
      </c>
      <c r="AW27" s="40" t="str">
        <f t="shared" ca="1" si="7"/>
        <v/>
      </c>
      <c r="AX27" s="40" t="str">
        <f t="shared" ca="1" si="7"/>
        <v/>
      </c>
      <c r="AY27" s="40" t="str">
        <f t="shared" ca="1" si="7"/>
        <v/>
      </c>
      <c r="AZ27" s="40" t="str">
        <f t="shared" ca="1" si="7"/>
        <v/>
      </c>
      <c r="BA27" s="40" t="str">
        <f t="shared" ca="1" si="7"/>
        <v/>
      </c>
      <c r="BB27" s="40" t="str">
        <f t="shared" ca="1" si="7"/>
        <v/>
      </c>
      <c r="BC27" s="40" t="str">
        <f t="shared" ca="1" si="7"/>
        <v/>
      </c>
      <c r="BD27" s="40" t="str">
        <f t="shared" ref="BD27:BL43" ca="1" si="11">IF(AND($C27="목표",BD$5&gt;=$F27,BD$5&lt;=$F27+$G27-1),2,IF(AND($C27="중요 시점",BD$5&gt;=$F27,BD$5&lt;=$F27+$G27-1),1,""))</f>
        <v/>
      </c>
      <c r="BE27" s="40" t="str">
        <f t="shared" ca="1" si="8"/>
        <v/>
      </c>
      <c r="BF27" s="40" t="str">
        <f t="shared" ca="1" si="8"/>
        <v/>
      </c>
      <c r="BG27" s="40" t="str">
        <f t="shared" ca="1" si="8"/>
        <v/>
      </c>
      <c r="BH27" s="40" t="str">
        <f t="shared" ca="1" si="8"/>
        <v/>
      </c>
      <c r="BI27" s="40" t="str">
        <f t="shared" ca="1" si="8"/>
        <v/>
      </c>
      <c r="BJ27" s="40" t="str">
        <f t="shared" ca="1" si="8"/>
        <v/>
      </c>
      <c r="BK27" s="40" t="str">
        <f t="shared" ca="1" si="8"/>
        <v/>
      </c>
      <c r="BL27" s="40" t="str">
        <f t="shared" ca="1" si="8"/>
        <v/>
      </c>
    </row>
    <row r="28" spans="1:64" s="41" customFormat="1" ht="30" customHeight="1">
      <c r="A28" s="33"/>
      <c r="B28" s="65"/>
      <c r="C28" s="38"/>
      <c r="D28" s="38"/>
      <c r="E28" s="34"/>
      <c r="F28" s="35"/>
      <c r="G28" s="36"/>
      <c r="H28" s="39"/>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41" customFormat="1" ht="30" customHeight="1">
      <c r="A29" s="33"/>
      <c r="B29" s="51" t="s">
        <v>56</v>
      </c>
      <c r="C29" s="38"/>
      <c r="D29" s="38"/>
      <c r="E29" s="11"/>
      <c r="F29" s="11"/>
      <c r="G29" s="11"/>
      <c r="H29" s="39"/>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41" customFormat="1" ht="30" customHeight="1">
      <c r="A30" s="33"/>
      <c r="B30" s="52" t="s">
        <v>54</v>
      </c>
      <c r="C30" s="38" t="s">
        <v>29</v>
      </c>
      <c r="D30" s="38"/>
      <c r="E30" s="34"/>
      <c r="F30" s="35">
        <f ca="1">F15+G15</f>
        <v>44095</v>
      </c>
      <c r="G30" s="36">
        <v>22</v>
      </c>
      <c r="H30" s="39"/>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41" customFormat="1" ht="30" customHeight="1">
      <c r="A31" s="33"/>
      <c r="B31" s="52" t="s">
        <v>61</v>
      </c>
      <c r="C31" s="38" t="s">
        <v>25</v>
      </c>
      <c r="D31" s="38"/>
      <c r="E31" s="34"/>
      <c r="F31" s="35">
        <f ca="1">F30+G30</f>
        <v>44117</v>
      </c>
      <c r="G31" s="36">
        <v>1</v>
      </c>
      <c r="H31" s="39"/>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41" customFormat="1" ht="30" customHeight="1">
      <c r="A32" s="33"/>
      <c r="B32" s="52"/>
      <c r="C32" s="38"/>
      <c r="D32" s="38"/>
      <c r="E32" s="34"/>
      <c r="F32" s="35"/>
      <c r="G32" s="36"/>
      <c r="H32" s="39"/>
      <c r="I32" s="40" t="str">
        <f t="shared" ca="1" si="9"/>
        <v/>
      </c>
      <c r="J32" s="40" t="str">
        <f t="shared" ca="1" si="9"/>
        <v/>
      </c>
      <c r="K32" s="40" t="str">
        <f t="shared" ca="1" si="9"/>
        <v/>
      </c>
      <c r="L32" s="40" t="str">
        <f t="shared" ca="1" si="9"/>
        <v/>
      </c>
      <c r="M32" s="40" t="str">
        <f t="shared" ca="1" si="9"/>
        <v/>
      </c>
      <c r="N32" s="40" t="str">
        <f t="shared" ca="1" si="9"/>
        <v/>
      </c>
      <c r="O32" s="40" t="str">
        <f t="shared" ca="1" si="9"/>
        <v/>
      </c>
      <c r="P32" s="40" t="str">
        <f t="shared" ca="1" si="9"/>
        <v/>
      </c>
      <c r="Q32" s="40" t="str">
        <f t="shared" ca="1" si="9"/>
        <v/>
      </c>
      <c r="R32" s="40" t="str">
        <f t="shared" ca="1" si="9"/>
        <v/>
      </c>
      <c r="S32" s="40" t="str">
        <f t="shared" ca="1" si="9"/>
        <v/>
      </c>
      <c r="T32" s="40" t="str">
        <f t="shared" ca="1" si="9"/>
        <v/>
      </c>
      <c r="U32" s="40" t="str">
        <f t="shared" ca="1" si="9"/>
        <v/>
      </c>
      <c r="V32" s="40" t="str">
        <f t="shared" ca="1" si="9"/>
        <v/>
      </c>
      <c r="W32" s="40" t="str">
        <f t="shared" ca="1" si="9"/>
        <v/>
      </c>
      <c r="X32" s="40" t="str">
        <f t="shared" ca="1" si="9"/>
        <v/>
      </c>
      <c r="Y32" s="40" t="str">
        <f t="shared" ref="Y32:AM43" ca="1" si="12">IF(AND($C32="목표",Y$5&gt;=$F32,Y$5&lt;=$F32+$G32-1),2,IF(AND($C32="중요 시점",Y$5&gt;=$F32,Y$5&lt;=$F32+$G32-1),1,""))</f>
        <v/>
      </c>
      <c r="Z32" s="40" t="str">
        <f t="shared" ca="1" si="12"/>
        <v/>
      </c>
      <c r="AA32" s="40" t="str">
        <f t="shared" ca="1" si="12"/>
        <v/>
      </c>
      <c r="AB32" s="40" t="str">
        <f t="shared" ca="1" si="12"/>
        <v/>
      </c>
      <c r="AC32" s="40" t="str">
        <f t="shared" ca="1" si="12"/>
        <v/>
      </c>
      <c r="AD32" s="40" t="str">
        <f t="shared" ca="1" si="12"/>
        <v/>
      </c>
      <c r="AE32" s="40" t="str">
        <f t="shared" ca="1" si="12"/>
        <v/>
      </c>
      <c r="AF32" s="40" t="str">
        <f t="shared" ca="1" si="12"/>
        <v/>
      </c>
      <c r="AG32" s="40" t="str">
        <f t="shared" ca="1" si="12"/>
        <v/>
      </c>
      <c r="AH32" s="40" t="str">
        <f t="shared" ca="1" si="12"/>
        <v/>
      </c>
      <c r="AI32" s="40" t="str">
        <f t="shared" ca="1" si="12"/>
        <v/>
      </c>
      <c r="AJ32" s="40" t="str">
        <f t="shared" ca="1" si="12"/>
        <v/>
      </c>
      <c r="AK32" s="40" t="str">
        <f t="shared" ca="1" si="12"/>
        <v/>
      </c>
      <c r="AL32" s="40" t="str">
        <f t="shared" ca="1" si="12"/>
        <v/>
      </c>
      <c r="AM32" s="40" t="str">
        <f t="shared" ca="1" si="12"/>
        <v/>
      </c>
      <c r="AN32" s="40" t="str">
        <f t="shared" ca="1" si="10"/>
        <v/>
      </c>
      <c r="AO32" s="40" t="str">
        <f t="shared" ca="1" si="10"/>
        <v/>
      </c>
      <c r="AP32" s="40" t="str">
        <f t="shared" ca="1" si="10"/>
        <v/>
      </c>
      <c r="AQ32" s="40" t="str">
        <f t="shared" ca="1" si="10"/>
        <v/>
      </c>
      <c r="AR32" s="40" t="str">
        <f t="shared" ca="1" si="10"/>
        <v/>
      </c>
      <c r="AS32" s="40" t="str">
        <f t="shared" ca="1" si="10"/>
        <v/>
      </c>
      <c r="AT32" s="40" t="str">
        <f t="shared" ca="1" si="10"/>
        <v/>
      </c>
      <c r="AU32" s="40" t="str">
        <f t="shared" ca="1" si="10"/>
        <v/>
      </c>
      <c r="AV32" s="40" t="str">
        <f t="shared" ca="1" si="10"/>
        <v/>
      </c>
      <c r="AW32" s="40" t="str">
        <f t="shared" ca="1" si="10"/>
        <v/>
      </c>
      <c r="AX32" s="40" t="str">
        <f t="shared" ca="1" si="10"/>
        <v/>
      </c>
      <c r="AY32" s="40" t="str">
        <f t="shared" ca="1" si="10"/>
        <v/>
      </c>
      <c r="AZ32" s="40" t="str">
        <f t="shared" ca="1" si="10"/>
        <v/>
      </c>
      <c r="BA32" s="40" t="str">
        <f t="shared" ca="1" si="10"/>
        <v/>
      </c>
      <c r="BB32" s="40" t="str">
        <f t="shared" ca="1" si="10"/>
        <v/>
      </c>
      <c r="BC32" s="40" t="str">
        <f t="shared" ca="1" si="10"/>
        <v/>
      </c>
      <c r="BD32" s="40" t="str">
        <f t="shared" ca="1" si="11"/>
        <v/>
      </c>
      <c r="BE32" s="40" t="str">
        <f t="shared" ca="1" si="11"/>
        <v/>
      </c>
      <c r="BF32" s="40" t="str">
        <f t="shared" ca="1" si="11"/>
        <v/>
      </c>
      <c r="BG32" s="40" t="str">
        <f t="shared" ca="1" si="11"/>
        <v/>
      </c>
      <c r="BH32" s="40" t="str">
        <f t="shared" ca="1" si="11"/>
        <v/>
      </c>
      <c r="BI32" s="40" t="str">
        <f t="shared" ca="1" si="11"/>
        <v/>
      </c>
      <c r="BJ32" s="40" t="str">
        <f t="shared" ca="1" si="11"/>
        <v/>
      </c>
      <c r="BK32" s="40" t="str">
        <f t="shared" ca="1" si="11"/>
        <v/>
      </c>
      <c r="BL32" s="40" t="str">
        <f t="shared" ca="1" si="11"/>
        <v/>
      </c>
    </row>
    <row r="33" spans="1:64" s="41" customFormat="1" ht="30" customHeight="1">
      <c r="A33" s="33"/>
      <c r="B33" s="51" t="s">
        <v>69</v>
      </c>
      <c r="C33" s="38"/>
      <c r="D33" s="38"/>
      <c r="E33" s="11"/>
      <c r="F33" s="11"/>
      <c r="G33" s="11"/>
      <c r="H33" s="39"/>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s="41" customFormat="1" ht="30" customHeight="1">
      <c r="A34" s="33"/>
      <c r="B34" s="52" t="s">
        <v>70</v>
      </c>
      <c r="C34" s="38" t="s">
        <v>29</v>
      </c>
      <c r="D34" s="38"/>
      <c r="E34" s="34"/>
      <c r="F34" s="35">
        <f ca="1">F10</f>
        <v>44081</v>
      </c>
      <c r="G34" s="36">
        <v>10</v>
      </c>
      <c r="H34" s="39"/>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1:64" s="41" customFormat="1" ht="30" customHeight="1">
      <c r="A35" s="33"/>
      <c r="B35" s="66"/>
      <c r="C35" s="38"/>
      <c r="D35" s="38"/>
      <c r="E35" s="34"/>
      <c r="F35" s="35"/>
      <c r="G35" s="36"/>
      <c r="H35" s="39"/>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s="41" customFormat="1" ht="30" customHeight="1">
      <c r="A36" s="33"/>
      <c r="B36" s="51" t="s">
        <v>58</v>
      </c>
      <c r="C36" s="38"/>
      <c r="D36" s="38"/>
      <c r="E36" s="11"/>
      <c r="F36" s="11"/>
      <c r="G36" s="11"/>
      <c r="H36" s="39"/>
      <c r="I36" s="40" t="str">
        <f t="shared" ref="I36:X43" ca="1" si="13">IF(AND($C36="목표",I$5&gt;=$F36,I$5&lt;=$F36+$G36-1),2,IF(AND($C36="중요 시점",I$5&gt;=$F36,I$5&lt;=$F36+$G36-1),1,""))</f>
        <v/>
      </c>
      <c r="J36" s="40" t="str">
        <f t="shared" ca="1" si="13"/>
        <v/>
      </c>
      <c r="K36" s="40" t="str">
        <f t="shared" ca="1" si="13"/>
        <v/>
      </c>
      <c r="L36" s="40" t="str">
        <f t="shared" ca="1" si="13"/>
        <v/>
      </c>
      <c r="M36" s="40" t="str">
        <f t="shared" ca="1" si="13"/>
        <v/>
      </c>
      <c r="N36" s="40" t="str">
        <f t="shared" ca="1" si="13"/>
        <v/>
      </c>
      <c r="O36" s="40" t="str">
        <f t="shared" ca="1" si="13"/>
        <v/>
      </c>
      <c r="P36" s="40" t="str">
        <f t="shared" ca="1" si="13"/>
        <v/>
      </c>
      <c r="Q36" s="40" t="str">
        <f t="shared" ca="1" si="13"/>
        <v/>
      </c>
      <c r="R36" s="40" t="str">
        <f t="shared" ca="1" si="13"/>
        <v/>
      </c>
      <c r="S36" s="40" t="str">
        <f t="shared" ca="1" si="13"/>
        <v/>
      </c>
      <c r="T36" s="40" t="str">
        <f t="shared" ca="1" si="13"/>
        <v/>
      </c>
      <c r="U36" s="40" t="str">
        <f t="shared" ca="1" si="13"/>
        <v/>
      </c>
      <c r="V36" s="40" t="str">
        <f t="shared" ca="1" si="13"/>
        <v/>
      </c>
      <c r="W36" s="40" t="str">
        <f t="shared" ca="1" si="13"/>
        <v/>
      </c>
      <c r="X36" s="40" t="str">
        <f t="shared" ca="1" si="13"/>
        <v/>
      </c>
      <c r="Y36" s="40" t="str">
        <f t="shared" ca="1" si="12"/>
        <v/>
      </c>
      <c r="Z36" s="40" t="str">
        <f t="shared" ca="1" si="12"/>
        <v/>
      </c>
      <c r="AA36" s="40" t="str">
        <f t="shared" ca="1" si="12"/>
        <v/>
      </c>
      <c r="AB36" s="40" t="str">
        <f t="shared" ca="1" si="12"/>
        <v/>
      </c>
      <c r="AC36" s="40" t="str">
        <f t="shared" ca="1" si="12"/>
        <v/>
      </c>
      <c r="AD36" s="40" t="str">
        <f t="shared" ca="1" si="12"/>
        <v/>
      </c>
      <c r="AE36" s="40" t="str">
        <f t="shared" ca="1" si="12"/>
        <v/>
      </c>
      <c r="AF36" s="40" t="str">
        <f t="shared" ca="1" si="12"/>
        <v/>
      </c>
      <c r="AG36" s="40" t="str">
        <f t="shared" ca="1" si="12"/>
        <v/>
      </c>
      <c r="AH36" s="40" t="str">
        <f t="shared" ca="1" si="12"/>
        <v/>
      </c>
      <c r="AI36" s="40" t="str">
        <f t="shared" ca="1" si="12"/>
        <v/>
      </c>
      <c r="AJ36" s="40" t="str">
        <f t="shared" ca="1" si="12"/>
        <v/>
      </c>
      <c r="AK36" s="40" t="str">
        <f t="shared" ca="1" si="12"/>
        <v/>
      </c>
      <c r="AL36" s="40" t="str">
        <f t="shared" ca="1" si="12"/>
        <v/>
      </c>
      <c r="AM36" s="40" t="str">
        <f t="shared" ca="1" si="12"/>
        <v/>
      </c>
      <c r="AN36" s="40" t="str">
        <f t="shared" ca="1" si="10"/>
        <v/>
      </c>
      <c r="AO36" s="40" t="str">
        <f t="shared" ca="1" si="10"/>
        <v/>
      </c>
      <c r="AP36" s="40" t="str">
        <f t="shared" ca="1" si="10"/>
        <v/>
      </c>
      <c r="AQ36" s="40" t="str">
        <f t="shared" ca="1" si="10"/>
        <v/>
      </c>
      <c r="AR36" s="40" t="str">
        <f t="shared" ca="1" si="10"/>
        <v/>
      </c>
      <c r="AS36" s="40" t="str">
        <f t="shared" ca="1" si="10"/>
        <v/>
      </c>
      <c r="AT36" s="40" t="str">
        <f t="shared" ca="1" si="10"/>
        <v/>
      </c>
      <c r="AU36" s="40" t="str">
        <f t="shared" ca="1" si="10"/>
        <v/>
      </c>
      <c r="AV36" s="40" t="str">
        <f t="shared" ca="1" si="10"/>
        <v/>
      </c>
      <c r="AW36" s="40" t="str">
        <f t="shared" ca="1" si="10"/>
        <v/>
      </c>
      <c r="AX36" s="40" t="str">
        <f t="shared" ca="1" si="10"/>
        <v/>
      </c>
      <c r="AY36" s="40" t="str">
        <f t="shared" ca="1" si="10"/>
        <v/>
      </c>
      <c r="AZ36" s="40" t="str">
        <f t="shared" ca="1" si="10"/>
        <v/>
      </c>
      <c r="BA36" s="40" t="str">
        <f t="shared" ca="1" si="10"/>
        <v/>
      </c>
      <c r="BB36" s="40" t="str">
        <f t="shared" ca="1" si="10"/>
        <v/>
      </c>
      <c r="BC36" s="40" t="str">
        <f t="shared" ca="1" si="10"/>
        <v/>
      </c>
      <c r="BD36" s="40" t="str">
        <f t="shared" ca="1" si="11"/>
        <v/>
      </c>
      <c r="BE36" s="40" t="str">
        <f t="shared" ca="1" si="11"/>
        <v/>
      </c>
      <c r="BF36" s="40" t="str">
        <f t="shared" ca="1" si="11"/>
        <v/>
      </c>
      <c r="BG36" s="40" t="str">
        <f t="shared" ca="1" si="11"/>
        <v/>
      </c>
      <c r="BH36" s="40" t="str">
        <f t="shared" ca="1" si="11"/>
        <v/>
      </c>
      <c r="BI36" s="40" t="str">
        <f t="shared" ca="1" si="11"/>
        <v/>
      </c>
      <c r="BJ36" s="40" t="str">
        <f t="shared" ca="1" si="11"/>
        <v/>
      </c>
      <c r="BK36" s="40" t="str">
        <f t="shared" ca="1" si="11"/>
        <v/>
      </c>
      <c r="BL36" s="40" t="str">
        <f t="shared" ca="1" si="11"/>
        <v/>
      </c>
    </row>
    <row r="37" spans="1:64" s="41" customFormat="1" ht="30" customHeight="1">
      <c r="A37" s="33"/>
      <c r="B37" s="52" t="s">
        <v>62</v>
      </c>
      <c r="C37" s="38" t="s">
        <v>29</v>
      </c>
      <c r="D37" s="38"/>
      <c r="E37" s="34"/>
      <c r="F37" s="35">
        <f ca="1">F24+G24</f>
        <v>44117</v>
      </c>
      <c r="G37" s="36">
        <v>13</v>
      </c>
      <c r="H37" s="39"/>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row>
    <row r="38" spans="1:64" s="41" customFormat="1" ht="30" customHeight="1">
      <c r="A38" s="33"/>
      <c r="B38" s="52" t="s">
        <v>57</v>
      </c>
      <c r="C38" s="38" t="s">
        <v>29</v>
      </c>
      <c r="D38" s="38"/>
      <c r="E38" s="34"/>
      <c r="F38" s="35">
        <f ca="1">F24++G24</f>
        <v>44117</v>
      </c>
      <c r="G38" s="36">
        <v>14</v>
      </c>
      <c r="H38" s="39"/>
      <c r="I38" s="40" t="str">
        <f t="shared" ca="1" si="13"/>
        <v/>
      </c>
      <c r="J38" s="40" t="str">
        <f t="shared" ca="1" si="13"/>
        <v/>
      </c>
      <c r="K38" s="40" t="str">
        <f t="shared" ca="1" si="13"/>
        <v/>
      </c>
      <c r="L38" s="40" t="str">
        <f t="shared" ca="1" si="13"/>
        <v/>
      </c>
      <c r="M38" s="40" t="str">
        <f t="shared" ca="1" si="13"/>
        <v/>
      </c>
      <c r="N38" s="40" t="str">
        <f t="shared" ca="1" si="13"/>
        <v/>
      </c>
      <c r="O38" s="40" t="str">
        <f t="shared" ca="1" si="13"/>
        <v/>
      </c>
      <c r="P38" s="40" t="str">
        <f t="shared" ca="1" si="13"/>
        <v/>
      </c>
      <c r="Q38" s="40" t="str">
        <f t="shared" ca="1" si="13"/>
        <v/>
      </c>
      <c r="R38" s="40" t="str">
        <f t="shared" ca="1" si="13"/>
        <v/>
      </c>
      <c r="S38" s="40" t="str">
        <f t="shared" ca="1" si="13"/>
        <v/>
      </c>
      <c r="T38" s="40" t="str">
        <f t="shared" ca="1" si="13"/>
        <v/>
      </c>
      <c r="U38" s="40" t="str">
        <f t="shared" ca="1" si="13"/>
        <v/>
      </c>
      <c r="V38" s="40" t="str">
        <f t="shared" ca="1" si="13"/>
        <v/>
      </c>
      <c r="W38" s="40" t="str">
        <f t="shared" ca="1" si="13"/>
        <v/>
      </c>
      <c r="X38" s="40" t="str">
        <f t="shared" ca="1" si="13"/>
        <v/>
      </c>
      <c r="Y38" s="40" t="str">
        <f t="shared" ca="1" si="12"/>
        <v/>
      </c>
      <c r="Z38" s="40" t="str">
        <f t="shared" ca="1" si="12"/>
        <v/>
      </c>
      <c r="AA38" s="40" t="str">
        <f t="shared" ca="1" si="12"/>
        <v/>
      </c>
      <c r="AB38" s="40" t="str">
        <f t="shared" ca="1" si="12"/>
        <v/>
      </c>
      <c r="AC38" s="40" t="str">
        <f t="shared" ca="1" si="12"/>
        <v/>
      </c>
      <c r="AD38" s="40" t="str">
        <f t="shared" ca="1" si="12"/>
        <v/>
      </c>
      <c r="AE38" s="40" t="str">
        <f t="shared" ca="1" si="12"/>
        <v/>
      </c>
      <c r="AF38" s="40" t="str">
        <f t="shared" ca="1" si="12"/>
        <v/>
      </c>
      <c r="AG38" s="40" t="str">
        <f t="shared" ca="1" si="12"/>
        <v/>
      </c>
      <c r="AH38" s="40" t="str">
        <f t="shared" ca="1" si="12"/>
        <v/>
      </c>
      <c r="AI38" s="40" t="str">
        <f t="shared" ca="1" si="12"/>
        <v/>
      </c>
      <c r="AJ38" s="40" t="str">
        <f t="shared" ca="1" si="12"/>
        <v/>
      </c>
      <c r="AK38" s="40" t="str">
        <f t="shared" ca="1" si="12"/>
        <v/>
      </c>
      <c r="AL38" s="40" t="str">
        <f t="shared" ca="1" si="12"/>
        <v/>
      </c>
      <c r="AM38" s="40" t="str">
        <f t="shared" ca="1" si="12"/>
        <v/>
      </c>
      <c r="AN38" s="40" t="str">
        <f t="shared" ca="1" si="10"/>
        <v/>
      </c>
      <c r="AO38" s="40" t="str">
        <f t="shared" ca="1" si="10"/>
        <v/>
      </c>
      <c r="AP38" s="40" t="str">
        <f t="shared" ca="1" si="10"/>
        <v/>
      </c>
      <c r="AQ38" s="40" t="str">
        <f t="shared" ca="1" si="10"/>
        <v/>
      </c>
      <c r="AR38" s="40" t="str">
        <f t="shared" ca="1" si="10"/>
        <v/>
      </c>
      <c r="AS38" s="40" t="str">
        <f t="shared" ca="1" si="10"/>
        <v/>
      </c>
      <c r="AT38" s="40" t="str">
        <f t="shared" ca="1" si="10"/>
        <v/>
      </c>
      <c r="AU38" s="40" t="str">
        <f t="shared" ca="1" si="10"/>
        <v/>
      </c>
      <c r="AV38" s="40" t="str">
        <f t="shared" ca="1" si="10"/>
        <v/>
      </c>
      <c r="AW38" s="40" t="str">
        <f t="shared" ca="1" si="10"/>
        <v/>
      </c>
      <c r="AX38" s="40" t="str">
        <f t="shared" ca="1" si="10"/>
        <v/>
      </c>
      <c r="AY38" s="40" t="str">
        <f t="shared" ca="1" si="10"/>
        <v/>
      </c>
      <c r="AZ38" s="40" t="str">
        <f t="shared" ca="1" si="10"/>
        <v/>
      </c>
      <c r="BA38" s="40" t="str">
        <f t="shared" ca="1" si="10"/>
        <v/>
      </c>
      <c r="BB38" s="40" t="str">
        <f t="shared" ca="1" si="10"/>
        <v/>
      </c>
      <c r="BC38" s="40" t="str">
        <f t="shared" ca="1" si="10"/>
        <v/>
      </c>
      <c r="BD38" s="40" t="str">
        <f t="shared" ca="1" si="11"/>
        <v/>
      </c>
      <c r="BE38" s="40" t="str">
        <f t="shared" ca="1" si="11"/>
        <v/>
      </c>
      <c r="BF38" s="40" t="str">
        <f t="shared" ca="1" si="11"/>
        <v/>
      </c>
      <c r="BG38" s="40" t="str">
        <f t="shared" ca="1" si="11"/>
        <v/>
      </c>
      <c r="BH38" s="40" t="str">
        <f t="shared" ca="1" si="11"/>
        <v/>
      </c>
      <c r="BI38" s="40" t="str">
        <f t="shared" ca="1" si="11"/>
        <v/>
      </c>
      <c r="BJ38" s="40" t="str">
        <f t="shared" ca="1" si="11"/>
        <v/>
      </c>
      <c r="BK38" s="40" t="str">
        <f t="shared" ca="1" si="11"/>
        <v/>
      </c>
      <c r="BL38" s="40" t="str">
        <f t="shared" ca="1" si="11"/>
        <v/>
      </c>
    </row>
    <row r="39" spans="1:64" s="41" customFormat="1" ht="30" customHeight="1">
      <c r="A39" s="33"/>
      <c r="B39" s="52" t="s">
        <v>59</v>
      </c>
      <c r="C39" s="38" t="s">
        <v>27</v>
      </c>
      <c r="D39" s="38"/>
      <c r="E39" s="34"/>
      <c r="F39" s="35">
        <f ca="1">F38</f>
        <v>44117</v>
      </c>
      <c r="G39" s="36">
        <v>3</v>
      </c>
      <c r="H39" s="39"/>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row>
    <row r="40" spans="1:64" s="41" customFormat="1" ht="30" customHeight="1">
      <c r="A40" s="33"/>
      <c r="B40" s="52" t="s">
        <v>60</v>
      </c>
      <c r="C40" s="38" t="s">
        <v>29</v>
      </c>
      <c r="D40" s="38"/>
      <c r="E40" s="34"/>
      <c r="F40" s="35">
        <f ca="1">F39+G39</f>
        <v>44120</v>
      </c>
      <c r="G40" s="36">
        <v>5</v>
      </c>
      <c r="H40" s="39"/>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row>
    <row r="41" spans="1:64" s="41" customFormat="1" ht="30" customHeight="1">
      <c r="A41" s="33"/>
      <c r="B41" s="52"/>
      <c r="C41" s="38"/>
      <c r="D41" s="38"/>
      <c r="E41" s="34"/>
      <c r="F41" s="35"/>
      <c r="G41" s="36"/>
      <c r="H41" s="39"/>
      <c r="I41" s="40" t="str">
        <f t="shared" ca="1" si="13"/>
        <v/>
      </c>
      <c r="J41" s="40" t="str">
        <f t="shared" ca="1" si="13"/>
        <v/>
      </c>
      <c r="K41" s="40" t="str">
        <f t="shared" ca="1" si="13"/>
        <v/>
      </c>
      <c r="L41" s="40" t="str">
        <f t="shared" ca="1" si="13"/>
        <v/>
      </c>
      <c r="M41" s="40" t="str">
        <f t="shared" ca="1" si="13"/>
        <v/>
      </c>
      <c r="N41" s="40" t="str">
        <f t="shared" ca="1" si="13"/>
        <v/>
      </c>
      <c r="O41" s="40" t="str">
        <f t="shared" ca="1" si="13"/>
        <v/>
      </c>
      <c r="P41" s="40" t="str">
        <f t="shared" ca="1" si="13"/>
        <v/>
      </c>
      <c r="Q41" s="40" t="str">
        <f t="shared" ca="1" si="13"/>
        <v/>
      </c>
      <c r="R41" s="40" t="str">
        <f t="shared" ca="1" si="13"/>
        <v/>
      </c>
      <c r="S41" s="40" t="str">
        <f t="shared" ca="1" si="13"/>
        <v/>
      </c>
      <c r="T41" s="40" t="str">
        <f t="shared" ca="1" si="13"/>
        <v/>
      </c>
      <c r="U41" s="40" t="str">
        <f t="shared" ca="1" si="13"/>
        <v/>
      </c>
      <c r="V41" s="40" t="str">
        <f t="shared" ca="1" si="13"/>
        <v/>
      </c>
      <c r="W41" s="40" t="str">
        <f t="shared" ca="1" si="13"/>
        <v/>
      </c>
      <c r="X41" s="40" t="str">
        <f t="shared" ca="1" si="13"/>
        <v/>
      </c>
      <c r="Y41" s="40" t="str">
        <f t="shared" ca="1" si="12"/>
        <v/>
      </c>
      <c r="Z41" s="40" t="str">
        <f t="shared" ca="1" si="12"/>
        <v/>
      </c>
      <c r="AA41" s="40" t="str">
        <f t="shared" ca="1" si="12"/>
        <v/>
      </c>
      <c r="AB41" s="40" t="str">
        <f t="shared" ca="1" si="12"/>
        <v/>
      </c>
      <c r="AC41" s="40" t="str">
        <f t="shared" ca="1" si="12"/>
        <v/>
      </c>
      <c r="AD41" s="40" t="str">
        <f t="shared" ca="1" si="12"/>
        <v/>
      </c>
      <c r="AE41" s="40" t="str">
        <f t="shared" ca="1" si="12"/>
        <v/>
      </c>
      <c r="AF41" s="40" t="str">
        <f t="shared" ca="1" si="12"/>
        <v/>
      </c>
      <c r="AG41" s="40" t="str">
        <f t="shared" ca="1" si="12"/>
        <v/>
      </c>
      <c r="AH41" s="40" t="str">
        <f t="shared" ca="1" si="12"/>
        <v/>
      </c>
      <c r="AI41" s="40" t="str">
        <f t="shared" ca="1" si="12"/>
        <v/>
      </c>
      <c r="AJ41" s="40" t="str">
        <f t="shared" ca="1" si="12"/>
        <v/>
      </c>
      <c r="AK41" s="40" t="str">
        <f t="shared" ca="1" si="12"/>
        <v/>
      </c>
      <c r="AL41" s="40" t="str">
        <f t="shared" ca="1" si="12"/>
        <v/>
      </c>
      <c r="AM41" s="40" t="str">
        <f t="shared" ca="1" si="12"/>
        <v/>
      </c>
      <c r="AN41" s="40" t="str">
        <f t="shared" ca="1" si="10"/>
        <v/>
      </c>
      <c r="AO41" s="40" t="str">
        <f t="shared" ca="1" si="10"/>
        <v/>
      </c>
      <c r="AP41" s="40" t="str">
        <f t="shared" ca="1" si="10"/>
        <v/>
      </c>
      <c r="AQ41" s="40" t="str">
        <f t="shared" ca="1" si="10"/>
        <v/>
      </c>
      <c r="AR41" s="40" t="str">
        <f t="shared" ca="1" si="10"/>
        <v/>
      </c>
      <c r="AS41" s="40" t="str">
        <f t="shared" ca="1" si="10"/>
        <v/>
      </c>
      <c r="AT41" s="40" t="str">
        <f t="shared" ca="1" si="10"/>
        <v/>
      </c>
      <c r="AU41" s="40" t="str">
        <f t="shared" ca="1" si="10"/>
        <v/>
      </c>
      <c r="AV41" s="40" t="str">
        <f t="shared" ca="1" si="10"/>
        <v/>
      </c>
      <c r="AW41" s="40" t="str">
        <f t="shared" ca="1" si="10"/>
        <v/>
      </c>
      <c r="AX41" s="40" t="str">
        <f t="shared" ca="1" si="10"/>
        <v/>
      </c>
      <c r="AY41" s="40" t="str">
        <f t="shared" ca="1" si="10"/>
        <v/>
      </c>
      <c r="AZ41" s="40" t="str">
        <f t="shared" ca="1" si="10"/>
        <v/>
      </c>
      <c r="BA41" s="40" t="str">
        <f t="shared" ca="1" si="10"/>
        <v/>
      </c>
      <c r="BB41" s="40" t="str">
        <f t="shared" ca="1" si="10"/>
        <v/>
      </c>
      <c r="BC41" s="40" t="str">
        <f t="shared" ca="1" si="10"/>
        <v/>
      </c>
      <c r="BD41" s="40" t="str">
        <f t="shared" ca="1" si="11"/>
        <v/>
      </c>
      <c r="BE41" s="40" t="str">
        <f t="shared" ca="1" si="11"/>
        <v/>
      </c>
      <c r="BF41" s="40" t="str">
        <f t="shared" ca="1" si="11"/>
        <v/>
      </c>
      <c r="BG41" s="40" t="str">
        <f t="shared" ca="1" si="11"/>
        <v/>
      </c>
      <c r="BH41" s="40" t="str">
        <f t="shared" ca="1" si="11"/>
        <v/>
      </c>
      <c r="BI41" s="40" t="str">
        <f t="shared" ca="1" si="11"/>
        <v/>
      </c>
      <c r="BJ41" s="40" t="str">
        <f t="shared" ca="1" si="11"/>
        <v/>
      </c>
      <c r="BK41" s="40" t="str">
        <f t="shared" ca="1" si="11"/>
        <v/>
      </c>
      <c r="BL41" s="40" t="str">
        <f t="shared" ca="1" si="11"/>
        <v/>
      </c>
    </row>
    <row r="42" spans="1:64" s="41" customFormat="1" ht="30" customHeight="1">
      <c r="A42" s="33"/>
      <c r="B42" s="52"/>
      <c r="C42" s="38"/>
      <c r="D42" s="38"/>
      <c r="E42" s="34"/>
      <c r="F42" s="35"/>
      <c r="G42" s="36"/>
      <c r="H42" s="39"/>
      <c r="I42" s="40" t="str">
        <f t="shared" ca="1" si="13"/>
        <v/>
      </c>
      <c r="J42" s="40" t="str">
        <f t="shared" ca="1" si="13"/>
        <v/>
      </c>
      <c r="K42" s="40" t="str">
        <f t="shared" ca="1" si="13"/>
        <v/>
      </c>
      <c r="L42" s="40" t="str">
        <f t="shared" ca="1" si="13"/>
        <v/>
      </c>
      <c r="M42" s="40" t="str">
        <f t="shared" ca="1" si="13"/>
        <v/>
      </c>
      <c r="N42" s="40" t="str">
        <f t="shared" ca="1" si="13"/>
        <v/>
      </c>
      <c r="O42" s="40" t="str">
        <f t="shared" ca="1" si="13"/>
        <v/>
      </c>
      <c r="P42" s="40" t="str">
        <f t="shared" ca="1" si="13"/>
        <v/>
      </c>
      <c r="Q42" s="40" t="str">
        <f t="shared" ca="1" si="13"/>
        <v/>
      </c>
      <c r="R42" s="40" t="str">
        <f t="shared" ca="1" si="13"/>
        <v/>
      </c>
      <c r="S42" s="40" t="str">
        <f t="shared" ca="1" si="13"/>
        <v/>
      </c>
      <c r="T42" s="40" t="str">
        <f t="shared" ca="1" si="13"/>
        <v/>
      </c>
      <c r="U42" s="40" t="str">
        <f t="shared" ca="1" si="13"/>
        <v/>
      </c>
      <c r="V42" s="40" t="str">
        <f t="shared" ca="1" si="13"/>
        <v/>
      </c>
      <c r="W42" s="40" t="str">
        <f t="shared" ca="1" si="13"/>
        <v/>
      </c>
      <c r="X42" s="40" t="str">
        <f t="shared" ca="1" si="13"/>
        <v/>
      </c>
      <c r="Y42" s="40" t="str">
        <f t="shared" ca="1" si="12"/>
        <v/>
      </c>
      <c r="Z42" s="40" t="str">
        <f t="shared" ca="1" si="12"/>
        <v/>
      </c>
      <c r="AA42" s="40" t="str">
        <f t="shared" ca="1" si="12"/>
        <v/>
      </c>
      <c r="AB42" s="40" t="str">
        <f t="shared" ca="1" si="12"/>
        <v/>
      </c>
      <c r="AC42" s="40" t="str">
        <f t="shared" ca="1" si="12"/>
        <v/>
      </c>
      <c r="AD42" s="40" t="str">
        <f t="shared" ca="1" si="12"/>
        <v/>
      </c>
      <c r="AE42" s="40" t="str">
        <f t="shared" ca="1" si="12"/>
        <v/>
      </c>
      <c r="AF42" s="40" t="str">
        <f t="shared" ca="1" si="12"/>
        <v/>
      </c>
      <c r="AG42" s="40" t="str">
        <f t="shared" ca="1" si="12"/>
        <v/>
      </c>
      <c r="AH42" s="40" t="str">
        <f t="shared" ca="1" si="12"/>
        <v/>
      </c>
      <c r="AI42" s="40" t="str">
        <f t="shared" ca="1" si="12"/>
        <v/>
      </c>
      <c r="AJ42" s="40" t="str">
        <f t="shared" ca="1" si="12"/>
        <v/>
      </c>
      <c r="AK42" s="40" t="str">
        <f t="shared" ca="1" si="12"/>
        <v/>
      </c>
      <c r="AL42" s="40" t="str">
        <f t="shared" ca="1" si="12"/>
        <v/>
      </c>
      <c r="AM42" s="40" t="str">
        <f t="shared" ca="1" si="12"/>
        <v/>
      </c>
      <c r="AN42" s="40" t="str">
        <f t="shared" ca="1" si="10"/>
        <v/>
      </c>
      <c r="AO42" s="40" t="str">
        <f t="shared" ca="1" si="10"/>
        <v/>
      </c>
      <c r="AP42" s="40" t="str">
        <f t="shared" ca="1" si="10"/>
        <v/>
      </c>
      <c r="AQ42" s="40" t="str">
        <f t="shared" ca="1" si="10"/>
        <v/>
      </c>
      <c r="AR42" s="40" t="str">
        <f t="shared" ca="1" si="10"/>
        <v/>
      </c>
      <c r="AS42" s="40" t="str">
        <f t="shared" ca="1" si="10"/>
        <v/>
      </c>
      <c r="AT42" s="40" t="str">
        <f t="shared" ca="1" si="10"/>
        <v/>
      </c>
      <c r="AU42" s="40" t="str">
        <f t="shared" ca="1" si="10"/>
        <v/>
      </c>
      <c r="AV42" s="40" t="str">
        <f t="shared" ca="1" si="10"/>
        <v/>
      </c>
      <c r="AW42" s="40" t="str">
        <f t="shared" ca="1" si="10"/>
        <v/>
      </c>
      <c r="AX42" s="40" t="str">
        <f t="shared" ca="1" si="10"/>
        <v/>
      </c>
      <c r="AY42" s="40" t="str">
        <f t="shared" ca="1" si="10"/>
        <v/>
      </c>
      <c r="AZ42" s="40" t="str">
        <f t="shared" ca="1" si="10"/>
        <v/>
      </c>
      <c r="BA42" s="40" t="str">
        <f t="shared" ca="1" si="10"/>
        <v/>
      </c>
      <c r="BB42" s="40" t="str">
        <f t="shared" ca="1" si="10"/>
        <v/>
      </c>
      <c r="BC42" s="40" t="str">
        <f t="shared" ca="1" si="10"/>
        <v/>
      </c>
      <c r="BD42" s="40" t="str">
        <f t="shared" ca="1" si="11"/>
        <v/>
      </c>
      <c r="BE42" s="40" t="str">
        <f t="shared" ca="1" si="11"/>
        <v/>
      </c>
      <c r="BF42" s="40" t="str">
        <f t="shared" ca="1" si="11"/>
        <v/>
      </c>
      <c r="BG42" s="40" t="str">
        <f t="shared" ca="1" si="11"/>
        <v/>
      </c>
      <c r="BH42" s="40" t="str">
        <f t="shared" ca="1" si="11"/>
        <v/>
      </c>
      <c r="BI42" s="40" t="str">
        <f t="shared" ca="1" si="11"/>
        <v/>
      </c>
      <c r="BJ42" s="40" t="str">
        <f t="shared" ca="1" si="11"/>
        <v/>
      </c>
      <c r="BK42" s="40" t="str">
        <f t="shared" ca="1" si="11"/>
        <v/>
      </c>
      <c r="BL42" s="40" t="str">
        <f t="shared" ca="1" si="11"/>
        <v/>
      </c>
    </row>
    <row r="43" spans="1:64" s="41" customFormat="1" ht="30" customHeight="1">
      <c r="A43" s="33" t="s">
        <v>9</v>
      </c>
      <c r="B43" s="52"/>
      <c r="C43" s="38"/>
      <c r="D43" s="38"/>
      <c r="E43" s="34"/>
      <c r="F43" s="35"/>
      <c r="G43" s="36"/>
      <c r="H43" s="39"/>
      <c r="I43" s="40" t="str">
        <f t="shared" ca="1" si="13"/>
        <v/>
      </c>
      <c r="J43" s="40" t="str">
        <f t="shared" ca="1" si="13"/>
        <v/>
      </c>
      <c r="K43" s="40" t="str">
        <f t="shared" ca="1" si="13"/>
        <v/>
      </c>
      <c r="L43" s="40" t="str">
        <f t="shared" ca="1" si="13"/>
        <v/>
      </c>
      <c r="M43" s="40" t="str">
        <f t="shared" ca="1" si="13"/>
        <v/>
      </c>
      <c r="N43" s="40" t="str">
        <f t="shared" ca="1" si="13"/>
        <v/>
      </c>
      <c r="O43" s="40" t="str">
        <f t="shared" ca="1" si="13"/>
        <v/>
      </c>
      <c r="P43" s="40" t="str">
        <f t="shared" ca="1" si="13"/>
        <v/>
      </c>
      <c r="Q43" s="40" t="str">
        <f t="shared" ca="1" si="13"/>
        <v/>
      </c>
      <c r="R43" s="40" t="str">
        <f t="shared" ca="1" si="13"/>
        <v/>
      </c>
      <c r="S43" s="40" t="str">
        <f t="shared" ca="1" si="13"/>
        <v/>
      </c>
      <c r="T43" s="40" t="str">
        <f t="shared" ca="1" si="13"/>
        <v/>
      </c>
      <c r="U43" s="40" t="str">
        <f t="shared" ca="1" si="13"/>
        <v/>
      </c>
      <c r="V43" s="40" t="str">
        <f t="shared" ca="1" si="13"/>
        <v/>
      </c>
      <c r="W43" s="40" t="str">
        <f t="shared" ca="1" si="13"/>
        <v/>
      </c>
      <c r="X43" s="40" t="str">
        <f t="shared" ca="1" si="13"/>
        <v/>
      </c>
      <c r="Y43" s="40" t="str">
        <f t="shared" ca="1" si="12"/>
        <v/>
      </c>
      <c r="Z43" s="40" t="str">
        <f t="shared" ca="1" si="12"/>
        <v/>
      </c>
      <c r="AA43" s="40" t="str">
        <f t="shared" ca="1" si="12"/>
        <v/>
      </c>
      <c r="AB43" s="40" t="str">
        <f t="shared" ca="1" si="12"/>
        <v/>
      </c>
      <c r="AC43" s="40" t="str">
        <f t="shared" ca="1" si="12"/>
        <v/>
      </c>
      <c r="AD43" s="40" t="str">
        <f t="shared" ca="1" si="12"/>
        <v/>
      </c>
      <c r="AE43" s="40" t="str">
        <f t="shared" ca="1" si="12"/>
        <v/>
      </c>
      <c r="AF43" s="40" t="str">
        <f t="shared" ca="1" si="12"/>
        <v/>
      </c>
      <c r="AG43" s="40" t="str">
        <f t="shared" ca="1" si="12"/>
        <v/>
      </c>
      <c r="AH43" s="40" t="str">
        <f t="shared" ca="1" si="12"/>
        <v/>
      </c>
      <c r="AI43" s="40" t="str">
        <f t="shared" ca="1" si="12"/>
        <v/>
      </c>
      <c r="AJ43" s="40" t="str">
        <f t="shared" ca="1" si="12"/>
        <v/>
      </c>
      <c r="AK43" s="40" t="str">
        <f t="shared" ca="1" si="12"/>
        <v/>
      </c>
      <c r="AL43" s="40" t="str">
        <f t="shared" ca="1" si="12"/>
        <v/>
      </c>
      <c r="AM43" s="40" t="str">
        <f t="shared" ca="1" si="12"/>
        <v/>
      </c>
      <c r="AN43" s="40" t="str">
        <f t="shared" ca="1" si="10"/>
        <v/>
      </c>
      <c r="AO43" s="40" t="str">
        <f t="shared" ca="1" si="10"/>
        <v/>
      </c>
      <c r="AP43" s="40" t="str">
        <f t="shared" ca="1" si="10"/>
        <v/>
      </c>
      <c r="AQ43" s="40" t="str">
        <f t="shared" ca="1" si="10"/>
        <v/>
      </c>
      <c r="AR43" s="40" t="str">
        <f t="shared" ca="1" si="10"/>
        <v/>
      </c>
      <c r="AS43" s="40" t="str">
        <f t="shared" ca="1" si="10"/>
        <v/>
      </c>
      <c r="AT43" s="40" t="str">
        <f t="shared" ca="1" si="10"/>
        <v/>
      </c>
      <c r="AU43" s="40" t="str">
        <f t="shared" ca="1" si="10"/>
        <v/>
      </c>
      <c r="AV43" s="40" t="str">
        <f t="shared" ca="1" si="10"/>
        <v/>
      </c>
      <c r="AW43" s="40" t="str">
        <f t="shared" ca="1" si="10"/>
        <v/>
      </c>
      <c r="AX43" s="40" t="str">
        <f t="shared" ca="1" si="10"/>
        <v/>
      </c>
      <c r="AY43" s="40" t="str">
        <f t="shared" ca="1" si="10"/>
        <v/>
      </c>
      <c r="AZ43" s="40" t="str">
        <f t="shared" ca="1" si="10"/>
        <v/>
      </c>
      <c r="BA43" s="40" t="str">
        <f t="shared" ca="1" si="10"/>
        <v/>
      </c>
      <c r="BB43" s="40" t="str">
        <f t="shared" ca="1" si="10"/>
        <v/>
      </c>
      <c r="BC43" s="40" t="str">
        <f t="shared" ca="1" si="10"/>
        <v/>
      </c>
      <c r="BD43" s="40" t="str">
        <f t="shared" ca="1" si="11"/>
        <v/>
      </c>
      <c r="BE43" s="40" t="str">
        <f t="shared" ca="1" si="11"/>
        <v/>
      </c>
      <c r="BF43" s="40" t="str">
        <f t="shared" ca="1" si="11"/>
        <v/>
      </c>
      <c r="BG43" s="40" t="str">
        <f t="shared" ca="1" si="11"/>
        <v/>
      </c>
      <c r="BH43" s="40" t="str">
        <f t="shared" ca="1" si="11"/>
        <v/>
      </c>
      <c r="BI43" s="40" t="str">
        <f t="shared" ca="1" si="11"/>
        <v/>
      </c>
      <c r="BJ43" s="40" t="str">
        <f t="shared" ca="1" si="11"/>
        <v/>
      </c>
      <c r="BK43" s="40" t="str">
        <f t="shared" ca="1" si="11"/>
        <v/>
      </c>
      <c r="BL43" s="40" t="str">
        <f t="shared" ca="1" si="11"/>
        <v/>
      </c>
    </row>
    <row r="44" spans="1:64" s="41" customFormat="1" ht="30" customHeight="1" thickBot="1">
      <c r="A44" s="8" t="s">
        <v>10</v>
      </c>
      <c r="B44" s="42" t="s">
        <v>22</v>
      </c>
      <c r="C44" s="42"/>
      <c r="D44" s="42"/>
      <c r="E44" s="42"/>
      <c r="F44" s="43"/>
      <c r="G44" s="42"/>
      <c r="H44" s="44"/>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row>
    <row r="45" spans="1:64" ht="30" customHeight="1">
      <c r="D45" s="46"/>
      <c r="G45" s="48"/>
      <c r="H45" s="49"/>
    </row>
    <row r="46" spans="1:64" ht="30" customHeight="1">
      <c r="D46" s="50"/>
    </row>
    <row r="47" spans="1:64" ht="30" customHeight="1">
      <c r="A47" s="8" t="s">
        <v>0</v>
      </c>
      <c r="B47" s="9" t="s">
        <v>51</v>
      </c>
      <c r="C47" s="9"/>
      <c r="D47" s="10"/>
      <c r="F47" s="11"/>
      <c r="G47" s="12"/>
      <c r="I47" s="13" t="s">
        <v>36</v>
      </c>
      <c r="J47" s="14"/>
    </row>
    <row r="48" spans="1:64" ht="30" customHeight="1">
      <c r="A48" s="8" t="s">
        <v>1</v>
      </c>
      <c r="B48" s="15" t="s">
        <v>11</v>
      </c>
      <c r="C48" s="15"/>
      <c r="F48" s="16"/>
      <c r="G48" s="17"/>
      <c r="I48" s="62" t="s">
        <v>29</v>
      </c>
      <c r="J48" s="62"/>
      <c r="K48" s="62"/>
      <c r="L48" s="62"/>
      <c r="N48" s="63" t="s">
        <v>26</v>
      </c>
      <c r="O48" s="63"/>
      <c r="P48" s="63"/>
      <c r="Q48" s="63"/>
      <c r="S48" s="64" t="s">
        <v>27</v>
      </c>
      <c r="T48" s="64"/>
      <c r="U48" s="64"/>
      <c r="V48" s="64"/>
      <c r="X48" s="55" t="s">
        <v>28</v>
      </c>
      <c r="Y48" s="55"/>
      <c r="Z48" s="55"/>
      <c r="AA48" s="55"/>
      <c r="AC48" s="56" t="s">
        <v>37</v>
      </c>
      <c r="AD48" s="56"/>
      <c r="AE48" s="56"/>
      <c r="AF48" s="56"/>
    </row>
    <row r="49" spans="1:64" ht="30" customHeight="1">
      <c r="A49" s="8" t="s">
        <v>2</v>
      </c>
      <c r="B49" s="18" t="s">
        <v>12</v>
      </c>
      <c r="C49" s="18"/>
      <c r="D49" s="57" t="s">
        <v>30</v>
      </c>
      <c r="E49" s="58"/>
      <c r="F49" s="60">
        <f ca="1">IFERROR(IF(MIN(중요_시점3[시작])=0,TODAY(),MIN(중요_시점3[시작])),TODAY())</f>
        <v>22</v>
      </c>
      <c r="G49" s="61"/>
      <c r="H49" s="19"/>
    </row>
    <row r="50" spans="1:64" ht="30" customHeight="1">
      <c r="A50" s="8" t="s">
        <v>3</v>
      </c>
      <c r="D50" s="57" t="s">
        <v>31</v>
      </c>
      <c r="E50" s="58"/>
      <c r="F50" s="20">
        <v>0</v>
      </c>
      <c r="I50" s="21" t="str">
        <f ca="1">TEXT(I51,"m월")</f>
        <v>9월</v>
      </c>
      <c r="J50" s="21"/>
      <c r="K50" s="21"/>
      <c r="L50" s="21"/>
      <c r="M50" s="21"/>
      <c r="N50" s="21"/>
      <c r="O50" s="21"/>
      <c r="P50" s="21" t="str">
        <f ca="1">IF(TEXT(P51,"m월")=I50,"",TEXT(P51,"m월"))</f>
        <v/>
      </c>
      <c r="Q50" s="21"/>
      <c r="R50" s="21"/>
      <c r="S50" s="21"/>
      <c r="T50" s="21"/>
      <c r="U50" s="21"/>
      <c r="V50" s="21"/>
      <c r="W50" s="21" t="str">
        <f ca="1">IF(OR(TEXT(W51,"m월")=P50,TEXT(W51,"m월")=I50),"",TEXT(W51,"m월"))</f>
        <v/>
      </c>
      <c r="X50" s="21"/>
      <c r="Y50" s="21"/>
      <c r="Z50" s="21"/>
      <c r="AA50" s="21"/>
      <c r="AB50" s="21"/>
      <c r="AC50" s="21"/>
      <c r="AD50" s="21" t="str">
        <f ca="1">IF(OR(TEXT(AD51,"m월")=W50,TEXT(AD51,"m월")=P50,TEXT(AD51,"m월")=I50),"",TEXT(AD51,"m월"))</f>
        <v/>
      </c>
      <c r="AE50" s="21"/>
      <c r="AF50" s="21"/>
      <c r="AG50" s="21"/>
      <c r="AH50" s="21"/>
      <c r="AI50" s="21"/>
      <c r="AJ50" s="21"/>
      <c r="AK50" s="21" t="str">
        <f ca="1">IF(OR(TEXT(AK51,"m월")=AD50,TEXT(AK51,"m월")=W50,TEXT(AK51,"m월")=P50,TEXT(AK51,"m월")=I50),"",TEXT(AK51,"m월"))</f>
        <v>10월</v>
      </c>
      <c r="AL50" s="21"/>
      <c r="AM50" s="21"/>
      <c r="AN50" s="21"/>
      <c r="AO50" s="21"/>
      <c r="AP50" s="21"/>
      <c r="AQ50" s="21"/>
      <c r="AR50" s="21" t="str">
        <f ca="1">IF(OR(TEXT(AR51,"m월")=AK50,TEXT(AR51,"m월")=AD50,TEXT(AR51,"m월")=W50,TEXT(AR51,"m월")=P50),"",TEXT(AR51,"m월"))</f>
        <v/>
      </c>
      <c r="AS50" s="21"/>
      <c r="AT50" s="21"/>
      <c r="AU50" s="21"/>
      <c r="AV50" s="21"/>
      <c r="AW50" s="21"/>
      <c r="AX50" s="21"/>
      <c r="AY50" s="21" t="str">
        <f ca="1">IF(OR(TEXT(AY51,"m월")=AR50,TEXT(AY51,"m월")=AK50,TEXT(AY51,"m월")=AD50,TEXT(AY51,"m월")=W50),"",TEXT(AY51,"m월"))</f>
        <v/>
      </c>
      <c r="AZ50" s="21"/>
      <c r="BA50" s="21"/>
      <c r="BB50" s="21"/>
      <c r="BC50" s="21"/>
      <c r="BD50" s="21"/>
      <c r="BE50" s="21"/>
      <c r="BF50" s="21" t="str">
        <f ca="1">IF(OR(TEXT(BF51,"m월")=AY50,TEXT(BF51,"m월")=AR50,TEXT(BF51,"m월")=AK50,TEXT(BF51,"m월")=AD50),"",TEXT(BF51,"m월"))</f>
        <v/>
      </c>
      <c r="BG50" s="21"/>
      <c r="BH50" s="21"/>
      <c r="BI50" s="21"/>
      <c r="BJ50" s="21"/>
      <c r="BK50" s="21"/>
      <c r="BL50" s="21"/>
    </row>
    <row r="51" spans="1:64" ht="30" customHeight="1">
      <c r="A51" s="8" t="s">
        <v>4</v>
      </c>
      <c r="B51" s="59"/>
      <c r="C51" s="59"/>
      <c r="D51" s="59"/>
      <c r="E51" s="59"/>
      <c r="F51" s="59"/>
      <c r="G51" s="59"/>
      <c r="H51" s="59"/>
      <c r="I51" s="22">
        <f ca="1">IFERROR(Project_Start+스크롤증가값,TODAY())</f>
        <v>44081</v>
      </c>
      <c r="J51" s="23">
        <f ca="1">I51+1</f>
        <v>44082</v>
      </c>
      <c r="K51" s="23">
        <f t="shared" ref="K51" ca="1" si="14">J51+1</f>
        <v>44083</v>
      </c>
      <c r="L51" s="23">
        <f t="shared" ref="L51" ca="1" si="15">K51+1</f>
        <v>44084</v>
      </c>
      <c r="M51" s="23">
        <f t="shared" ref="M51" ca="1" si="16">L51+1</f>
        <v>44085</v>
      </c>
      <c r="N51" s="23">
        <f t="shared" ref="N51" ca="1" si="17">M51+1</f>
        <v>44086</v>
      </c>
      <c r="O51" s="24">
        <f t="shared" ref="O51" ca="1" si="18">N51+1</f>
        <v>44087</v>
      </c>
      <c r="P51" s="22">
        <f ca="1">O51+1</f>
        <v>44088</v>
      </c>
      <c r="Q51" s="23">
        <f ca="1">P51+1</f>
        <v>44089</v>
      </c>
      <c r="R51" s="23">
        <f t="shared" ref="R51" ca="1" si="19">Q51+1</f>
        <v>44090</v>
      </c>
      <c r="S51" s="23">
        <f t="shared" ref="S51" ca="1" si="20">R51+1</f>
        <v>44091</v>
      </c>
      <c r="T51" s="23">
        <f t="shared" ref="T51" ca="1" si="21">S51+1</f>
        <v>44092</v>
      </c>
      <c r="U51" s="23">
        <f t="shared" ref="U51" ca="1" si="22">T51+1</f>
        <v>44093</v>
      </c>
      <c r="V51" s="24">
        <f t="shared" ref="V51" ca="1" si="23">U51+1</f>
        <v>44094</v>
      </c>
      <c r="W51" s="22">
        <f ca="1">V51+1</f>
        <v>44095</v>
      </c>
      <c r="X51" s="23">
        <f ca="1">W51+1</f>
        <v>44096</v>
      </c>
      <c r="Y51" s="23">
        <f t="shared" ref="Y51" ca="1" si="24">X51+1</f>
        <v>44097</v>
      </c>
      <c r="Z51" s="23">
        <f t="shared" ref="Z51" ca="1" si="25">Y51+1</f>
        <v>44098</v>
      </c>
      <c r="AA51" s="23">
        <f t="shared" ref="AA51" ca="1" si="26">Z51+1</f>
        <v>44099</v>
      </c>
      <c r="AB51" s="23">
        <f t="shared" ref="AB51" ca="1" si="27">AA51+1</f>
        <v>44100</v>
      </c>
      <c r="AC51" s="24">
        <f t="shared" ref="AC51" ca="1" si="28">AB51+1</f>
        <v>44101</v>
      </c>
      <c r="AD51" s="22">
        <f ca="1">AC51+1</f>
        <v>44102</v>
      </c>
      <c r="AE51" s="23">
        <f ca="1">AD51+1</f>
        <v>44103</v>
      </c>
      <c r="AF51" s="23">
        <f t="shared" ref="AF51" ca="1" si="29">AE51+1</f>
        <v>44104</v>
      </c>
      <c r="AG51" s="23">
        <f t="shared" ref="AG51" ca="1" si="30">AF51+1</f>
        <v>44105</v>
      </c>
      <c r="AH51" s="23">
        <f t="shared" ref="AH51" ca="1" si="31">AG51+1</f>
        <v>44106</v>
      </c>
      <c r="AI51" s="23">
        <f t="shared" ref="AI51" ca="1" si="32">AH51+1</f>
        <v>44107</v>
      </c>
      <c r="AJ51" s="24">
        <f t="shared" ref="AJ51" ca="1" si="33">AI51+1</f>
        <v>44108</v>
      </c>
      <c r="AK51" s="22">
        <f ca="1">AJ51+1</f>
        <v>44109</v>
      </c>
      <c r="AL51" s="23">
        <f ca="1">AK51+1</f>
        <v>44110</v>
      </c>
      <c r="AM51" s="23">
        <f t="shared" ref="AM51" ca="1" si="34">AL51+1</f>
        <v>44111</v>
      </c>
      <c r="AN51" s="23">
        <f t="shared" ref="AN51" ca="1" si="35">AM51+1</f>
        <v>44112</v>
      </c>
      <c r="AO51" s="23">
        <f t="shared" ref="AO51" ca="1" si="36">AN51+1</f>
        <v>44113</v>
      </c>
      <c r="AP51" s="23">
        <f t="shared" ref="AP51" ca="1" si="37">AO51+1</f>
        <v>44114</v>
      </c>
      <c r="AQ51" s="24">
        <f t="shared" ref="AQ51" ca="1" si="38">AP51+1</f>
        <v>44115</v>
      </c>
      <c r="AR51" s="22">
        <f ca="1">AQ51+1</f>
        <v>44116</v>
      </c>
      <c r="AS51" s="23">
        <f ca="1">AR51+1</f>
        <v>44117</v>
      </c>
      <c r="AT51" s="23">
        <f t="shared" ref="AT51" ca="1" si="39">AS51+1</f>
        <v>44118</v>
      </c>
      <c r="AU51" s="23">
        <f t="shared" ref="AU51" ca="1" si="40">AT51+1</f>
        <v>44119</v>
      </c>
      <c r="AV51" s="23">
        <f t="shared" ref="AV51" ca="1" si="41">AU51+1</f>
        <v>44120</v>
      </c>
      <c r="AW51" s="23">
        <f t="shared" ref="AW51" ca="1" si="42">AV51+1</f>
        <v>44121</v>
      </c>
      <c r="AX51" s="24">
        <f t="shared" ref="AX51" ca="1" si="43">AW51+1</f>
        <v>44122</v>
      </c>
      <c r="AY51" s="22">
        <f ca="1">AX51+1</f>
        <v>44123</v>
      </c>
      <c r="AZ51" s="23">
        <f ca="1">AY51+1</f>
        <v>44124</v>
      </c>
      <c r="BA51" s="23">
        <f t="shared" ref="BA51" ca="1" si="44">AZ51+1</f>
        <v>44125</v>
      </c>
      <c r="BB51" s="23">
        <f t="shared" ref="BB51" ca="1" si="45">BA51+1</f>
        <v>44126</v>
      </c>
      <c r="BC51" s="23">
        <f t="shared" ref="BC51" ca="1" si="46">BB51+1</f>
        <v>44127</v>
      </c>
      <c r="BD51" s="23">
        <f t="shared" ref="BD51" ca="1" si="47">BC51+1</f>
        <v>44128</v>
      </c>
      <c r="BE51" s="24">
        <f t="shared" ref="BE51" ca="1" si="48">BD51+1</f>
        <v>44129</v>
      </c>
      <c r="BF51" s="22">
        <f ca="1">BE51+1</f>
        <v>44130</v>
      </c>
      <c r="BG51" s="23">
        <f ca="1">BF51+1</f>
        <v>44131</v>
      </c>
      <c r="BH51" s="23">
        <f t="shared" ref="BH51" ca="1" si="49">BG51+1</f>
        <v>44132</v>
      </c>
      <c r="BI51" s="23">
        <f t="shared" ref="BI51" ca="1" si="50">BH51+1</f>
        <v>44133</v>
      </c>
      <c r="BJ51" s="23">
        <f t="shared" ref="BJ51" ca="1" si="51">BI51+1</f>
        <v>44134</v>
      </c>
      <c r="BK51" s="23">
        <f t="shared" ref="BK51" ca="1" si="52">BJ51+1</f>
        <v>44135</v>
      </c>
      <c r="BL51" s="24">
        <f t="shared" ref="BL51" ca="1" si="53">BK51+1</f>
        <v>44136</v>
      </c>
    </row>
    <row r="52" spans="1:64" ht="30" customHeight="1">
      <c r="A52" s="8" t="s">
        <v>5</v>
      </c>
      <c r="B52" s="54"/>
      <c r="C52" s="54"/>
      <c r="D52" s="54"/>
      <c r="E52" s="54"/>
      <c r="F52" s="54"/>
      <c r="G52" s="54"/>
      <c r="H52" s="54"/>
      <c r="I52" s="26"/>
      <c r="J52" s="27"/>
      <c r="K52" s="27"/>
      <c r="L52" s="27"/>
      <c r="M52" s="27"/>
      <c r="N52" s="27"/>
      <c r="O52" s="28"/>
      <c r="P52" s="26"/>
      <c r="Q52" s="27"/>
      <c r="R52" s="27"/>
      <c r="S52" s="27"/>
      <c r="T52" s="27"/>
      <c r="U52" s="27"/>
      <c r="V52" s="28"/>
      <c r="W52" s="26"/>
      <c r="X52" s="27"/>
      <c r="Y52" s="27"/>
      <c r="Z52" s="27"/>
      <c r="AA52" s="27"/>
      <c r="AB52" s="27"/>
      <c r="AC52" s="28"/>
      <c r="AD52" s="26"/>
      <c r="AE52" s="27"/>
      <c r="AF52" s="27"/>
      <c r="AG52" s="27"/>
      <c r="AH52" s="27"/>
      <c r="AI52" s="27"/>
      <c r="AJ52" s="28"/>
      <c r="AK52" s="26"/>
      <c r="AL52" s="27"/>
      <c r="AM52" s="27"/>
      <c r="AN52" s="27"/>
      <c r="AO52" s="27"/>
      <c r="AP52" s="27"/>
      <c r="AQ52" s="28"/>
      <c r="AR52" s="26"/>
      <c r="AS52" s="27"/>
      <c r="AT52" s="27"/>
      <c r="AU52" s="27"/>
      <c r="AV52" s="27"/>
      <c r="AW52" s="27"/>
      <c r="AX52" s="28"/>
      <c r="AY52" s="26"/>
      <c r="AZ52" s="27"/>
      <c r="BA52" s="27"/>
      <c r="BB52" s="27"/>
      <c r="BC52" s="27"/>
      <c r="BD52" s="27"/>
      <c r="BE52" s="28"/>
      <c r="BF52" s="26"/>
      <c r="BG52" s="27"/>
      <c r="BH52" s="27"/>
      <c r="BI52" s="27"/>
      <c r="BJ52" s="27"/>
      <c r="BK52" s="27"/>
      <c r="BL52" s="28"/>
    </row>
    <row r="53" spans="1:64" ht="30" customHeight="1" thickBot="1">
      <c r="A53" s="8" t="s">
        <v>6</v>
      </c>
      <c r="B53" s="29" t="s">
        <v>13</v>
      </c>
      <c r="C53" s="30" t="s">
        <v>23</v>
      </c>
      <c r="D53" s="30" t="s">
        <v>32</v>
      </c>
      <c r="E53" s="30" t="s">
        <v>33</v>
      </c>
      <c r="F53" s="30" t="s">
        <v>34</v>
      </c>
      <c r="G53" s="30" t="s">
        <v>35</v>
      </c>
      <c r="H53" s="31"/>
      <c r="I53" s="32" t="str">
        <f t="shared" ref="I53:BL53" ca="1" si="54">LEFT(TEXT(I51,"aaa"),1)</f>
        <v>월</v>
      </c>
      <c r="J53" s="32" t="str">
        <f t="shared" ca="1" si="54"/>
        <v>화</v>
      </c>
      <c r="K53" s="32" t="str">
        <f t="shared" ca="1" si="54"/>
        <v>수</v>
      </c>
      <c r="L53" s="32" t="str">
        <f t="shared" ca="1" si="54"/>
        <v>목</v>
      </c>
      <c r="M53" s="32" t="str">
        <f t="shared" ca="1" si="54"/>
        <v>금</v>
      </c>
      <c r="N53" s="32" t="str">
        <f t="shared" ca="1" si="54"/>
        <v>토</v>
      </c>
      <c r="O53" s="32" t="str">
        <f t="shared" ca="1" si="54"/>
        <v>일</v>
      </c>
      <c r="P53" s="32" t="str">
        <f t="shared" ca="1" si="54"/>
        <v>월</v>
      </c>
      <c r="Q53" s="32" t="str">
        <f t="shared" ca="1" si="54"/>
        <v>화</v>
      </c>
      <c r="R53" s="32" t="str">
        <f t="shared" ca="1" si="54"/>
        <v>수</v>
      </c>
      <c r="S53" s="32" t="str">
        <f t="shared" ca="1" si="54"/>
        <v>목</v>
      </c>
      <c r="T53" s="32" t="str">
        <f t="shared" ca="1" si="54"/>
        <v>금</v>
      </c>
      <c r="U53" s="32" t="str">
        <f t="shared" ca="1" si="54"/>
        <v>토</v>
      </c>
      <c r="V53" s="32" t="str">
        <f t="shared" ca="1" si="54"/>
        <v>일</v>
      </c>
      <c r="W53" s="32" t="str">
        <f t="shared" ca="1" si="54"/>
        <v>월</v>
      </c>
      <c r="X53" s="32" t="str">
        <f t="shared" ca="1" si="54"/>
        <v>화</v>
      </c>
      <c r="Y53" s="32" t="str">
        <f t="shared" ca="1" si="54"/>
        <v>수</v>
      </c>
      <c r="Z53" s="32" t="str">
        <f t="shared" ca="1" si="54"/>
        <v>목</v>
      </c>
      <c r="AA53" s="32" t="str">
        <f t="shared" ca="1" si="54"/>
        <v>금</v>
      </c>
      <c r="AB53" s="32" t="str">
        <f t="shared" ca="1" si="54"/>
        <v>토</v>
      </c>
      <c r="AC53" s="32" t="str">
        <f t="shared" ca="1" si="54"/>
        <v>일</v>
      </c>
      <c r="AD53" s="32" t="str">
        <f t="shared" ca="1" si="54"/>
        <v>월</v>
      </c>
      <c r="AE53" s="32" t="str">
        <f t="shared" ca="1" si="54"/>
        <v>화</v>
      </c>
      <c r="AF53" s="32" t="str">
        <f t="shared" ca="1" si="54"/>
        <v>수</v>
      </c>
      <c r="AG53" s="32" t="str">
        <f t="shared" ca="1" si="54"/>
        <v>목</v>
      </c>
      <c r="AH53" s="32" t="str">
        <f t="shared" ca="1" si="54"/>
        <v>금</v>
      </c>
      <c r="AI53" s="32" t="str">
        <f t="shared" ca="1" si="54"/>
        <v>토</v>
      </c>
      <c r="AJ53" s="32" t="str">
        <f t="shared" ca="1" si="54"/>
        <v>일</v>
      </c>
      <c r="AK53" s="32" t="str">
        <f t="shared" ca="1" si="54"/>
        <v>월</v>
      </c>
      <c r="AL53" s="32" t="str">
        <f t="shared" ca="1" si="54"/>
        <v>화</v>
      </c>
      <c r="AM53" s="32" t="str">
        <f t="shared" ca="1" si="54"/>
        <v>수</v>
      </c>
      <c r="AN53" s="32" t="str">
        <f t="shared" ca="1" si="54"/>
        <v>목</v>
      </c>
      <c r="AO53" s="32" t="str">
        <f t="shared" ca="1" si="54"/>
        <v>금</v>
      </c>
      <c r="AP53" s="32" t="str">
        <f t="shared" ca="1" si="54"/>
        <v>토</v>
      </c>
      <c r="AQ53" s="32" t="str">
        <f t="shared" ca="1" si="54"/>
        <v>일</v>
      </c>
      <c r="AR53" s="32" t="str">
        <f t="shared" ca="1" si="54"/>
        <v>월</v>
      </c>
      <c r="AS53" s="32" t="str">
        <f t="shared" ca="1" si="54"/>
        <v>화</v>
      </c>
      <c r="AT53" s="32" t="str">
        <f t="shared" ca="1" si="54"/>
        <v>수</v>
      </c>
      <c r="AU53" s="32" t="str">
        <f t="shared" ca="1" si="54"/>
        <v>목</v>
      </c>
      <c r="AV53" s="32" t="str">
        <f t="shared" ca="1" si="54"/>
        <v>금</v>
      </c>
      <c r="AW53" s="32" t="str">
        <f t="shared" ca="1" si="54"/>
        <v>토</v>
      </c>
      <c r="AX53" s="32" t="str">
        <f t="shared" ca="1" si="54"/>
        <v>일</v>
      </c>
      <c r="AY53" s="32" t="str">
        <f t="shared" ca="1" si="54"/>
        <v>월</v>
      </c>
      <c r="AZ53" s="32" t="str">
        <f t="shared" ca="1" si="54"/>
        <v>화</v>
      </c>
      <c r="BA53" s="32" t="str">
        <f t="shared" ca="1" si="54"/>
        <v>수</v>
      </c>
      <c r="BB53" s="32" t="str">
        <f t="shared" ca="1" si="54"/>
        <v>목</v>
      </c>
      <c r="BC53" s="32" t="str">
        <f t="shared" ca="1" si="54"/>
        <v>금</v>
      </c>
      <c r="BD53" s="32" t="str">
        <f t="shared" ca="1" si="54"/>
        <v>토</v>
      </c>
      <c r="BE53" s="32" t="str">
        <f t="shared" ca="1" si="54"/>
        <v>일</v>
      </c>
      <c r="BF53" s="32" t="str">
        <f t="shared" ca="1" si="54"/>
        <v>월</v>
      </c>
      <c r="BG53" s="32" t="str">
        <f t="shared" ca="1" si="54"/>
        <v>화</v>
      </c>
      <c r="BH53" s="32" t="str">
        <f t="shared" ca="1" si="54"/>
        <v>수</v>
      </c>
      <c r="BI53" s="32" t="str">
        <f t="shared" ca="1" si="54"/>
        <v>목</v>
      </c>
      <c r="BJ53" s="32" t="str">
        <f t="shared" ca="1" si="54"/>
        <v>금</v>
      </c>
      <c r="BK53" s="32" t="str">
        <f t="shared" ca="1" si="54"/>
        <v>토</v>
      </c>
      <c r="BL53" s="32" t="str">
        <f t="shared" ca="1" si="54"/>
        <v>일</v>
      </c>
    </row>
    <row r="54" spans="1:64" ht="30" customHeight="1">
      <c r="A54" s="33" t="s">
        <v>7</v>
      </c>
      <c r="B54" s="53"/>
      <c r="C54"/>
      <c r="D54"/>
      <c r="E54"/>
      <c r="F54"/>
      <c r="G54"/>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row>
    <row r="55" spans="1:64" ht="30" customHeight="1">
      <c r="A55" s="8" t="s">
        <v>8</v>
      </c>
      <c r="B55" s="51" t="s">
        <v>14</v>
      </c>
      <c r="C55" s="38"/>
      <c r="D55" s="38"/>
      <c r="F55" s="11"/>
      <c r="H55" s="39"/>
      <c r="I55" s="40" t="str">
        <f t="shared" ref="I55:X70" ca="1" si="55">IF(AND($C55="목표",I$5&gt;=$F55,I$5&lt;=$F55+$G55-1),2,IF(AND($C55="중요 시점",I$5&gt;=$F55,I$5&lt;=$F55+$G55-1),1,""))</f>
        <v/>
      </c>
      <c r="J55" s="40" t="str">
        <f t="shared" ca="1" si="55"/>
        <v/>
      </c>
      <c r="K55" s="40" t="str">
        <f t="shared" ca="1" si="55"/>
        <v/>
      </c>
      <c r="L55" s="40" t="str">
        <f t="shared" ca="1" si="55"/>
        <v/>
      </c>
      <c r="M55" s="40" t="str">
        <f t="shared" ca="1" si="55"/>
        <v/>
      </c>
      <c r="N55" s="40" t="str">
        <f t="shared" ca="1" si="55"/>
        <v/>
      </c>
      <c r="O55" s="40" t="str">
        <f t="shared" ca="1" si="55"/>
        <v/>
      </c>
      <c r="P55" s="40" t="str">
        <f t="shared" ca="1" si="55"/>
        <v/>
      </c>
      <c r="Q55" s="40" t="str">
        <f t="shared" ca="1" si="55"/>
        <v/>
      </c>
      <c r="R55" s="40" t="str">
        <f t="shared" ca="1" si="55"/>
        <v/>
      </c>
      <c r="S55" s="40" t="str">
        <f t="shared" ca="1" si="55"/>
        <v/>
      </c>
      <c r="T55" s="40" t="str">
        <f t="shared" ca="1" si="55"/>
        <v/>
      </c>
      <c r="U55" s="40" t="str">
        <f t="shared" ca="1" si="55"/>
        <v/>
      </c>
      <c r="V55" s="40" t="str">
        <f t="shared" ca="1" si="55"/>
        <v/>
      </c>
      <c r="W55" s="40" t="str">
        <f t="shared" ca="1" si="55"/>
        <v/>
      </c>
      <c r="X55" s="40" t="str">
        <f t="shared" ca="1" si="55"/>
        <v/>
      </c>
      <c r="Y55" s="40" t="str">
        <f t="shared" ref="Y55:AN70" ca="1" si="56">IF(AND($C55="목표",Y$5&gt;=$F55,Y$5&lt;=$F55+$G55-1),2,IF(AND($C55="중요 시점",Y$5&gt;=$F55,Y$5&lt;=$F55+$G55-1),1,""))</f>
        <v/>
      </c>
      <c r="Z55" s="40" t="str">
        <f t="shared" ca="1" si="56"/>
        <v/>
      </c>
      <c r="AA55" s="40" t="str">
        <f t="shared" ca="1" si="56"/>
        <v/>
      </c>
      <c r="AB55" s="40" t="str">
        <f t="shared" ca="1" si="56"/>
        <v/>
      </c>
      <c r="AC55" s="40" t="str">
        <f t="shared" ca="1" si="56"/>
        <v/>
      </c>
      <c r="AD55" s="40" t="str">
        <f t="shared" ca="1" si="56"/>
        <v/>
      </c>
      <c r="AE55" s="40" t="str">
        <f t="shared" ca="1" si="56"/>
        <v/>
      </c>
      <c r="AF55" s="40" t="str">
        <f t="shared" ca="1" si="56"/>
        <v/>
      </c>
      <c r="AG55" s="40" t="str">
        <f t="shared" ca="1" si="56"/>
        <v/>
      </c>
      <c r="AH55" s="40" t="str">
        <f t="shared" ca="1" si="56"/>
        <v/>
      </c>
      <c r="AI55" s="40" t="str">
        <f t="shared" ca="1" si="56"/>
        <v/>
      </c>
      <c r="AJ55" s="40" t="str">
        <f t="shared" ca="1" si="56"/>
        <v/>
      </c>
      <c r="AK55" s="40" t="str">
        <f t="shared" ca="1" si="56"/>
        <v/>
      </c>
      <c r="AL55" s="40" t="str">
        <f t="shared" ca="1" si="56"/>
        <v/>
      </c>
      <c r="AM55" s="40" t="str">
        <f t="shared" ca="1" si="56"/>
        <v/>
      </c>
      <c r="AN55" s="40" t="str">
        <f t="shared" ca="1" si="56"/>
        <v/>
      </c>
      <c r="AO55" s="40" t="str">
        <f t="shared" ref="AO55:BD70" ca="1" si="57">IF(AND($C55="목표",AO$5&gt;=$F55,AO$5&lt;=$F55+$G55-1),2,IF(AND($C55="중요 시점",AO$5&gt;=$F55,AO$5&lt;=$F55+$G55-1),1,""))</f>
        <v/>
      </c>
      <c r="AP55" s="40" t="str">
        <f t="shared" ca="1" si="57"/>
        <v/>
      </c>
      <c r="AQ55" s="40" t="str">
        <f t="shared" ca="1" si="57"/>
        <v/>
      </c>
      <c r="AR55" s="40" t="str">
        <f t="shared" ca="1" si="57"/>
        <v/>
      </c>
      <c r="AS55" s="40" t="str">
        <f t="shared" ca="1" si="57"/>
        <v/>
      </c>
      <c r="AT55" s="40" t="str">
        <f t="shared" ca="1" si="57"/>
        <v/>
      </c>
      <c r="AU55" s="40" t="str">
        <f t="shared" ca="1" si="57"/>
        <v/>
      </c>
      <c r="AV55" s="40" t="str">
        <f t="shared" ca="1" si="57"/>
        <v/>
      </c>
      <c r="AW55" s="40" t="str">
        <f t="shared" ca="1" si="57"/>
        <v/>
      </c>
      <c r="AX55" s="40" t="str">
        <f t="shared" ca="1" si="57"/>
        <v/>
      </c>
      <c r="AY55" s="40" t="str">
        <f t="shared" ca="1" si="57"/>
        <v/>
      </c>
      <c r="AZ55" s="40" t="str">
        <f t="shared" ca="1" si="57"/>
        <v/>
      </c>
      <c r="BA55" s="40" t="str">
        <f t="shared" ca="1" si="57"/>
        <v/>
      </c>
      <c r="BB55" s="40" t="str">
        <f t="shared" ca="1" si="57"/>
        <v/>
      </c>
      <c r="BC55" s="40" t="str">
        <f t="shared" ca="1" si="57"/>
        <v/>
      </c>
      <c r="BD55" s="40" t="str">
        <f t="shared" ca="1" si="57"/>
        <v/>
      </c>
      <c r="BE55" s="40" t="str">
        <f t="shared" ref="BE55:BL70" ca="1" si="58">IF(AND($C55="목표",BE$5&gt;=$F55,BE$5&lt;=$F55+$G55-1),2,IF(AND($C55="중요 시점",BE$5&gt;=$F55,BE$5&lt;=$F55+$G55-1),1,""))</f>
        <v/>
      </c>
      <c r="BF55" s="40" t="str">
        <f t="shared" ca="1" si="58"/>
        <v/>
      </c>
      <c r="BG55" s="40" t="str">
        <f t="shared" ca="1" si="58"/>
        <v/>
      </c>
      <c r="BH55" s="40" t="str">
        <f t="shared" ca="1" si="58"/>
        <v/>
      </c>
      <c r="BI55" s="40" t="str">
        <f t="shared" ca="1" si="58"/>
        <v/>
      </c>
      <c r="BJ55" s="40" t="str">
        <f t="shared" ca="1" si="58"/>
        <v/>
      </c>
      <c r="BK55" s="40" t="str">
        <f t="shared" ca="1" si="58"/>
        <v/>
      </c>
      <c r="BL55" s="40" t="str">
        <f t="shared" ca="1" si="58"/>
        <v/>
      </c>
    </row>
    <row r="56" spans="1:64" ht="30" customHeight="1">
      <c r="A56" s="8"/>
      <c r="B56" s="52" t="s">
        <v>51</v>
      </c>
      <c r="C56" s="38" t="s">
        <v>29</v>
      </c>
      <c r="D56" s="38" t="s">
        <v>44</v>
      </c>
      <c r="E56" s="34">
        <v>0.25</v>
      </c>
      <c r="F56" s="35">
        <f ca="1">TODAY()+1</f>
        <v>44081</v>
      </c>
      <c r="G56" s="36">
        <v>14</v>
      </c>
      <c r="H56" s="39"/>
      <c r="I56" s="40" t="str">
        <f ca="1">IF(AND($C56="목표",I$5&gt;=$F56,I$5&lt;=$F56+$G56-1),2,IF(AND($C56="중요 시점",I$5&gt;=$F56,I$5&lt;=$F56+$G56-1),1,""))</f>
        <v/>
      </c>
      <c r="J56" s="40" t="str">
        <f t="shared" ca="1" si="55"/>
        <v/>
      </c>
      <c r="K56" s="40" t="str">
        <f t="shared" ca="1" si="55"/>
        <v/>
      </c>
      <c r="L56" s="40" t="str">
        <f t="shared" ca="1" si="55"/>
        <v/>
      </c>
      <c r="M56" s="40" t="str">
        <f t="shared" ca="1" si="55"/>
        <v/>
      </c>
      <c r="N56" s="40" t="str">
        <f t="shared" ca="1" si="55"/>
        <v/>
      </c>
      <c r="O56" s="40" t="str">
        <f t="shared" ca="1" si="55"/>
        <v/>
      </c>
      <c r="P56" s="40" t="str">
        <f t="shared" ca="1" si="55"/>
        <v/>
      </c>
      <c r="Q56" s="40" t="str">
        <f t="shared" ca="1" si="55"/>
        <v/>
      </c>
      <c r="R56" s="40" t="str">
        <f t="shared" ca="1" si="55"/>
        <v/>
      </c>
      <c r="S56" s="40" t="str">
        <f t="shared" ca="1" si="55"/>
        <v/>
      </c>
      <c r="T56" s="40" t="str">
        <f t="shared" ca="1" si="55"/>
        <v/>
      </c>
      <c r="U56" s="40" t="str">
        <f t="shared" ca="1" si="55"/>
        <v/>
      </c>
      <c r="V56" s="40" t="str">
        <f t="shared" ca="1" si="55"/>
        <v/>
      </c>
      <c r="W56" s="40" t="str">
        <f t="shared" ca="1" si="55"/>
        <v/>
      </c>
      <c r="X56" s="40" t="str">
        <f t="shared" ca="1" si="55"/>
        <v/>
      </c>
      <c r="Y56" s="40" t="str">
        <f t="shared" ca="1" si="56"/>
        <v/>
      </c>
      <c r="Z56" s="40" t="str">
        <f t="shared" ca="1" si="56"/>
        <v/>
      </c>
      <c r="AA56" s="40" t="str">
        <f t="shared" ca="1" si="56"/>
        <v/>
      </c>
      <c r="AB56" s="40" t="str">
        <f t="shared" ca="1" si="56"/>
        <v/>
      </c>
      <c r="AC56" s="40" t="str">
        <f t="shared" ca="1" si="56"/>
        <v/>
      </c>
      <c r="AD56" s="40" t="str">
        <f t="shared" ca="1" si="56"/>
        <v/>
      </c>
      <c r="AE56" s="40" t="str">
        <f t="shared" ca="1" si="56"/>
        <v/>
      </c>
      <c r="AF56" s="40" t="str">
        <f t="shared" ca="1" si="56"/>
        <v/>
      </c>
      <c r="AG56" s="40" t="str">
        <f t="shared" ca="1" si="56"/>
        <v/>
      </c>
      <c r="AH56" s="40" t="str">
        <f t="shared" ca="1" si="56"/>
        <v/>
      </c>
      <c r="AI56" s="40" t="str">
        <f t="shared" ca="1" si="56"/>
        <v/>
      </c>
      <c r="AJ56" s="40" t="str">
        <f t="shared" ca="1" si="56"/>
        <v/>
      </c>
      <c r="AK56" s="40" t="str">
        <f t="shared" ca="1" si="56"/>
        <v/>
      </c>
      <c r="AL56" s="40" t="str">
        <f t="shared" ca="1" si="56"/>
        <v/>
      </c>
      <c r="AM56" s="40" t="str">
        <f t="shared" ca="1" si="56"/>
        <v/>
      </c>
      <c r="AN56" s="40" t="str">
        <f t="shared" ca="1" si="56"/>
        <v/>
      </c>
      <c r="AO56" s="40" t="str">
        <f t="shared" ca="1" si="57"/>
        <v/>
      </c>
      <c r="AP56" s="40" t="str">
        <f t="shared" ca="1" si="57"/>
        <v/>
      </c>
      <c r="AQ56" s="40" t="str">
        <f t="shared" ca="1" si="57"/>
        <v/>
      </c>
      <c r="AR56" s="40" t="str">
        <f t="shared" ca="1" si="57"/>
        <v/>
      </c>
      <c r="AS56" s="40" t="str">
        <f t="shared" ca="1" si="57"/>
        <v/>
      </c>
      <c r="AT56" s="40" t="str">
        <f t="shared" ca="1" si="57"/>
        <v/>
      </c>
      <c r="AU56" s="40" t="str">
        <f t="shared" ca="1" si="57"/>
        <v/>
      </c>
      <c r="AV56" s="40" t="str">
        <f t="shared" ca="1" si="57"/>
        <v/>
      </c>
      <c r="AW56" s="40" t="str">
        <f t="shared" ca="1" si="57"/>
        <v/>
      </c>
      <c r="AX56" s="40" t="str">
        <f t="shared" ca="1" si="57"/>
        <v/>
      </c>
      <c r="AY56" s="40" t="str">
        <f t="shared" ca="1" si="57"/>
        <v/>
      </c>
      <c r="AZ56" s="40" t="str">
        <f t="shared" ca="1" si="57"/>
        <v/>
      </c>
      <c r="BA56" s="40" t="str">
        <f t="shared" ca="1" si="57"/>
        <v/>
      </c>
      <c r="BB56" s="40" t="str">
        <f t="shared" ca="1" si="57"/>
        <v/>
      </c>
      <c r="BC56" s="40" t="str">
        <f t="shared" ca="1" si="57"/>
        <v/>
      </c>
      <c r="BD56" s="40" t="str">
        <f t="shared" ca="1" si="57"/>
        <v/>
      </c>
      <c r="BE56" s="40" t="str">
        <f t="shared" ca="1" si="58"/>
        <v/>
      </c>
      <c r="BF56" s="40" t="str">
        <f t="shared" ca="1" si="58"/>
        <v/>
      </c>
      <c r="BG56" s="40" t="str">
        <f t="shared" ca="1" si="58"/>
        <v/>
      </c>
      <c r="BH56" s="40" t="str">
        <f t="shared" ca="1" si="58"/>
        <v/>
      </c>
      <c r="BI56" s="40" t="str">
        <f t="shared" ca="1" si="58"/>
        <v/>
      </c>
      <c r="BJ56" s="40" t="str">
        <f t="shared" ca="1" si="58"/>
        <v/>
      </c>
      <c r="BK56" s="40" t="str">
        <f t="shared" ca="1" si="58"/>
        <v/>
      </c>
      <c r="BL56" s="40" t="str">
        <f t="shared" ca="1" si="58"/>
        <v/>
      </c>
    </row>
    <row r="57" spans="1:64" ht="30" customHeight="1">
      <c r="A57" s="8" t="s">
        <v>47</v>
      </c>
      <c r="B57" s="52"/>
      <c r="C57" s="38" t="s">
        <v>27</v>
      </c>
      <c r="D57" s="38"/>
      <c r="E57" s="34"/>
      <c r="F57" s="35">
        <f ca="1">TODAY()+1</f>
        <v>44081</v>
      </c>
      <c r="G57" s="36">
        <v>3</v>
      </c>
      <c r="H57" s="39"/>
      <c r="I57" s="40" t="str">
        <f t="shared" ref="I57:X72" ca="1" si="59">IF(AND($C57="목표",I$5&gt;=$F57,I$5&lt;=$F57+$G57-1),2,IF(AND($C57="중요 시점",I$5&gt;=$F57,I$5&lt;=$F57+$G57-1),1,""))</f>
        <v/>
      </c>
      <c r="J57" s="40" t="str">
        <f t="shared" ca="1" si="55"/>
        <v/>
      </c>
      <c r="K57" s="40" t="str">
        <f t="shared" ca="1" si="55"/>
        <v/>
      </c>
      <c r="L57" s="40" t="str">
        <f t="shared" ca="1" si="55"/>
        <v/>
      </c>
      <c r="M57" s="40" t="str">
        <f t="shared" ca="1" si="55"/>
        <v/>
      </c>
      <c r="N57" s="40" t="str">
        <f t="shared" ca="1" si="55"/>
        <v/>
      </c>
      <c r="O57" s="40" t="str">
        <f t="shared" ca="1" si="55"/>
        <v/>
      </c>
      <c r="P57" s="40" t="str">
        <f t="shared" ca="1" si="55"/>
        <v/>
      </c>
      <c r="Q57" s="40" t="str">
        <f t="shared" ca="1" si="55"/>
        <v/>
      </c>
      <c r="R57" s="40" t="str">
        <f t="shared" ca="1" si="55"/>
        <v/>
      </c>
      <c r="S57" s="40" t="str">
        <f t="shared" ca="1" si="55"/>
        <v/>
      </c>
      <c r="T57" s="40" t="str">
        <f t="shared" ca="1" si="55"/>
        <v/>
      </c>
      <c r="U57" s="40" t="str">
        <f t="shared" ca="1" si="55"/>
        <v/>
      </c>
      <c r="V57" s="40" t="str">
        <f t="shared" ca="1" si="55"/>
        <v/>
      </c>
      <c r="W57" s="40" t="str">
        <f t="shared" ca="1" si="55"/>
        <v/>
      </c>
      <c r="X57" s="40" t="str">
        <f t="shared" ca="1" si="55"/>
        <v/>
      </c>
      <c r="Y57" s="40" t="str">
        <f t="shared" ca="1" si="56"/>
        <v/>
      </c>
      <c r="Z57" s="40" t="str">
        <f t="shared" ca="1" si="56"/>
        <v/>
      </c>
      <c r="AA57" s="40" t="str">
        <f t="shared" ca="1" si="56"/>
        <v/>
      </c>
      <c r="AB57" s="40" t="str">
        <f t="shared" ca="1" si="56"/>
        <v/>
      </c>
      <c r="AC57" s="40" t="str">
        <f t="shared" ca="1" si="56"/>
        <v/>
      </c>
      <c r="AD57" s="40" t="str">
        <f t="shared" ca="1" si="56"/>
        <v/>
      </c>
      <c r="AE57" s="40" t="str">
        <f t="shared" ca="1" si="56"/>
        <v/>
      </c>
      <c r="AF57" s="40" t="str">
        <f t="shared" ca="1" si="56"/>
        <v/>
      </c>
      <c r="AG57" s="40" t="str">
        <f t="shared" ca="1" si="56"/>
        <v/>
      </c>
      <c r="AH57" s="40" t="str">
        <f t="shared" ca="1" si="56"/>
        <v/>
      </c>
      <c r="AI57" s="40" t="str">
        <f t="shared" ca="1" si="56"/>
        <v/>
      </c>
      <c r="AJ57" s="40" t="str">
        <f t="shared" ca="1" si="56"/>
        <v/>
      </c>
      <c r="AK57" s="40" t="str">
        <f t="shared" ca="1" si="56"/>
        <v/>
      </c>
      <c r="AL57" s="40" t="str">
        <f t="shared" ca="1" si="56"/>
        <v/>
      </c>
      <c r="AM57" s="40" t="str">
        <f t="shared" ca="1" si="56"/>
        <v/>
      </c>
      <c r="AN57" s="40" t="str">
        <f t="shared" ca="1" si="56"/>
        <v/>
      </c>
      <c r="AO57" s="40" t="str">
        <f t="shared" ca="1" si="57"/>
        <v/>
      </c>
      <c r="AP57" s="40" t="str">
        <f t="shared" ca="1" si="57"/>
        <v/>
      </c>
      <c r="AQ57" s="40" t="str">
        <f t="shared" ca="1" si="57"/>
        <v/>
      </c>
      <c r="AR57" s="40" t="str">
        <f t="shared" ca="1" si="57"/>
        <v/>
      </c>
      <c r="AS57" s="40" t="str">
        <f t="shared" ca="1" si="57"/>
        <v/>
      </c>
      <c r="AT57" s="40" t="str">
        <f t="shared" ca="1" si="57"/>
        <v/>
      </c>
      <c r="AU57" s="40" t="str">
        <f t="shared" ca="1" si="57"/>
        <v/>
      </c>
      <c r="AV57" s="40" t="str">
        <f t="shared" ca="1" si="57"/>
        <v/>
      </c>
      <c r="AW57" s="40" t="str">
        <f t="shared" ca="1" si="57"/>
        <v/>
      </c>
      <c r="AX57" s="40" t="str">
        <f t="shared" ca="1" si="57"/>
        <v/>
      </c>
      <c r="AY57" s="40" t="str">
        <f t="shared" ca="1" si="57"/>
        <v/>
      </c>
      <c r="AZ57" s="40" t="str">
        <f t="shared" ca="1" si="57"/>
        <v/>
      </c>
      <c r="BA57" s="40" t="str">
        <f t="shared" ca="1" si="57"/>
        <v/>
      </c>
      <c r="BB57" s="40" t="str">
        <f t="shared" ca="1" si="57"/>
        <v/>
      </c>
      <c r="BC57" s="40" t="str">
        <f t="shared" ca="1" si="57"/>
        <v/>
      </c>
      <c r="BD57" s="40" t="str">
        <f t="shared" ca="1" si="57"/>
        <v/>
      </c>
      <c r="BE57" s="40" t="str">
        <f t="shared" ca="1" si="58"/>
        <v/>
      </c>
      <c r="BF57" s="40" t="str">
        <f t="shared" ca="1" si="58"/>
        <v/>
      </c>
      <c r="BG57" s="40" t="str">
        <f t="shared" ca="1" si="58"/>
        <v/>
      </c>
      <c r="BH57" s="40" t="str">
        <f t="shared" ca="1" si="58"/>
        <v/>
      </c>
      <c r="BI57" s="40" t="str">
        <f t="shared" ca="1" si="58"/>
        <v/>
      </c>
      <c r="BJ57" s="40" t="str">
        <f t="shared" ca="1" si="58"/>
        <v/>
      </c>
      <c r="BK57" s="40" t="str">
        <f t="shared" ca="1" si="58"/>
        <v/>
      </c>
      <c r="BL57" s="40" t="str">
        <f t="shared" ca="1" si="58"/>
        <v/>
      </c>
    </row>
    <row r="58" spans="1:64" ht="30" customHeight="1">
      <c r="B58" s="52" t="s">
        <v>48</v>
      </c>
      <c r="C58" s="38" t="s">
        <v>26</v>
      </c>
      <c r="D58" s="38"/>
      <c r="E58" s="34">
        <v>0.5</v>
      </c>
      <c r="F58" s="35">
        <f ca="1">F56-3</f>
        <v>44078</v>
      </c>
      <c r="G58" s="36">
        <v>10</v>
      </c>
      <c r="H58" s="39"/>
      <c r="I58" s="40" t="str">
        <f t="shared" ca="1" si="59"/>
        <v/>
      </c>
      <c r="J58" s="40" t="str">
        <f t="shared" ca="1" si="55"/>
        <v/>
      </c>
      <c r="K58" s="40" t="str">
        <f t="shared" ca="1" si="55"/>
        <v/>
      </c>
      <c r="L58" s="40" t="str">
        <f t="shared" ca="1" si="55"/>
        <v/>
      </c>
      <c r="M58" s="40" t="str">
        <f t="shared" ca="1" si="55"/>
        <v/>
      </c>
      <c r="N58" s="40" t="str">
        <f t="shared" ca="1" si="55"/>
        <v/>
      </c>
      <c r="O58" s="40" t="str">
        <f t="shared" ca="1" si="55"/>
        <v/>
      </c>
      <c r="P58" s="40" t="str">
        <f t="shared" ca="1" si="55"/>
        <v/>
      </c>
      <c r="Q58" s="40" t="str">
        <f t="shared" ca="1" si="55"/>
        <v/>
      </c>
      <c r="R58" s="40" t="str">
        <f t="shared" ca="1" si="55"/>
        <v/>
      </c>
      <c r="S58" s="40" t="str">
        <f t="shared" ca="1" si="55"/>
        <v/>
      </c>
      <c r="T58" s="40" t="str">
        <f t="shared" ca="1" si="55"/>
        <v/>
      </c>
      <c r="U58" s="40" t="str">
        <f t="shared" ca="1" si="55"/>
        <v/>
      </c>
      <c r="V58" s="40" t="str">
        <f t="shared" ca="1" si="55"/>
        <v/>
      </c>
      <c r="W58" s="40" t="str">
        <f t="shared" ca="1" si="55"/>
        <v/>
      </c>
      <c r="X58" s="40" t="str">
        <f t="shared" ca="1" si="55"/>
        <v/>
      </c>
      <c r="Y58" s="40" t="str">
        <f t="shared" ca="1" si="56"/>
        <v/>
      </c>
      <c r="Z58" s="40" t="str">
        <f t="shared" ca="1" si="56"/>
        <v/>
      </c>
      <c r="AA58" s="40" t="str">
        <f t="shared" ca="1" si="56"/>
        <v/>
      </c>
      <c r="AB58" s="40" t="str">
        <f t="shared" ca="1" si="56"/>
        <v/>
      </c>
      <c r="AC58" s="40" t="str">
        <f t="shared" ca="1" si="56"/>
        <v/>
      </c>
      <c r="AD58" s="40" t="str">
        <f t="shared" ca="1" si="56"/>
        <v/>
      </c>
      <c r="AE58" s="40" t="str">
        <f t="shared" ca="1" si="56"/>
        <v/>
      </c>
      <c r="AF58" s="40" t="str">
        <f t="shared" ca="1" si="56"/>
        <v/>
      </c>
      <c r="AG58" s="40" t="str">
        <f t="shared" ca="1" si="56"/>
        <v/>
      </c>
      <c r="AH58" s="40" t="str">
        <f t="shared" ca="1" si="56"/>
        <v/>
      </c>
      <c r="AI58" s="40" t="str">
        <f t="shared" ca="1" si="56"/>
        <v/>
      </c>
      <c r="AJ58" s="40" t="str">
        <f t="shared" ca="1" si="56"/>
        <v/>
      </c>
      <c r="AK58" s="40" t="str">
        <f t="shared" ca="1" si="56"/>
        <v/>
      </c>
      <c r="AL58" s="40" t="str">
        <f t="shared" ca="1" si="56"/>
        <v/>
      </c>
      <c r="AM58" s="40" t="str">
        <f t="shared" ca="1" si="56"/>
        <v/>
      </c>
      <c r="AN58" s="40" t="str">
        <f t="shared" ca="1" si="56"/>
        <v/>
      </c>
      <c r="AO58" s="40" t="str">
        <f t="shared" ca="1" si="57"/>
        <v/>
      </c>
      <c r="AP58" s="40" t="str">
        <f t="shared" ca="1" si="57"/>
        <v/>
      </c>
      <c r="AQ58" s="40" t="str">
        <f t="shared" ca="1" si="57"/>
        <v/>
      </c>
      <c r="AR58" s="40" t="str">
        <f t="shared" ca="1" si="57"/>
        <v/>
      </c>
      <c r="AS58" s="40" t="str">
        <f t="shared" ca="1" si="57"/>
        <v/>
      </c>
      <c r="AT58" s="40" t="str">
        <f t="shared" ca="1" si="57"/>
        <v/>
      </c>
      <c r="AU58" s="40" t="str">
        <f t="shared" ca="1" si="57"/>
        <v/>
      </c>
      <c r="AV58" s="40" t="str">
        <f t="shared" ca="1" si="57"/>
        <v/>
      </c>
      <c r="AW58" s="40" t="str">
        <f t="shared" ca="1" si="57"/>
        <v/>
      </c>
      <c r="AX58" s="40" t="str">
        <f t="shared" ca="1" si="57"/>
        <v/>
      </c>
      <c r="AY58" s="40" t="str">
        <f t="shared" ca="1" si="57"/>
        <v/>
      </c>
      <c r="AZ58" s="40" t="str">
        <f t="shared" ca="1" si="57"/>
        <v/>
      </c>
      <c r="BA58" s="40" t="str">
        <f t="shared" ca="1" si="57"/>
        <v/>
      </c>
      <c r="BB58" s="40" t="str">
        <f t="shared" ca="1" si="57"/>
        <v/>
      </c>
      <c r="BC58" s="40" t="str">
        <f t="shared" ca="1" si="57"/>
        <v/>
      </c>
      <c r="BD58" s="40" t="str">
        <f t="shared" ca="1" si="57"/>
        <v/>
      </c>
      <c r="BE58" s="40" t="str">
        <f t="shared" ca="1" si="58"/>
        <v/>
      </c>
      <c r="BF58" s="40" t="str">
        <f t="shared" ca="1" si="58"/>
        <v/>
      </c>
      <c r="BG58" s="40" t="str">
        <f t="shared" ca="1" si="58"/>
        <v/>
      </c>
      <c r="BH58" s="40" t="str">
        <f t="shared" ca="1" si="58"/>
        <v/>
      </c>
      <c r="BI58" s="40" t="str">
        <f t="shared" ca="1" si="58"/>
        <v/>
      </c>
      <c r="BJ58" s="40" t="str">
        <f t="shared" ca="1" si="58"/>
        <v/>
      </c>
      <c r="BK58" s="40" t="str">
        <f t="shared" ca="1" si="58"/>
        <v/>
      </c>
      <c r="BL58" s="40" t="str">
        <f t="shared" ca="1" si="58"/>
        <v/>
      </c>
    </row>
    <row r="59" spans="1:64" ht="30" customHeight="1">
      <c r="B59" s="52" t="s">
        <v>49</v>
      </c>
      <c r="C59" s="38" t="s">
        <v>25</v>
      </c>
      <c r="D59" s="38"/>
      <c r="E59" s="34"/>
      <c r="F59" s="35">
        <f ca="1">F56+20</f>
        <v>44101</v>
      </c>
      <c r="G59" s="36">
        <v>1</v>
      </c>
      <c r="H59" s="39"/>
      <c r="I59" s="40" t="str">
        <f t="shared" ca="1" si="59"/>
        <v/>
      </c>
      <c r="J59" s="40" t="str">
        <f t="shared" ca="1" si="55"/>
        <v/>
      </c>
      <c r="K59" s="40" t="str">
        <f t="shared" ca="1" si="55"/>
        <v/>
      </c>
      <c r="L59" s="40" t="str">
        <f t="shared" ca="1" si="55"/>
        <v/>
      </c>
      <c r="M59" s="40" t="str">
        <f t="shared" ca="1" si="55"/>
        <v/>
      </c>
      <c r="N59" s="40" t="str">
        <f t="shared" ca="1" si="55"/>
        <v/>
      </c>
      <c r="O59" s="40" t="str">
        <f t="shared" ca="1" si="55"/>
        <v/>
      </c>
      <c r="P59" s="40" t="str">
        <f t="shared" ca="1" si="55"/>
        <v/>
      </c>
      <c r="Q59" s="40" t="str">
        <f t="shared" ca="1" si="55"/>
        <v/>
      </c>
      <c r="R59" s="40" t="str">
        <f t="shared" ca="1" si="55"/>
        <v/>
      </c>
      <c r="S59" s="40" t="str">
        <f t="shared" ca="1" si="55"/>
        <v/>
      </c>
      <c r="T59" s="40" t="str">
        <f t="shared" ca="1" si="55"/>
        <v/>
      </c>
      <c r="U59" s="40" t="str">
        <f t="shared" ca="1" si="55"/>
        <v/>
      </c>
      <c r="V59" s="40" t="str">
        <f t="shared" ca="1" si="55"/>
        <v/>
      </c>
      <c r="W59" s="40" t="str">
        <f t="shared" ca="1" si="55"/>
        <v/>
      </c>
      <c r="X59" s="40" t="str">
        <f t="shared" ca="1" si="55"/>
        <v/>
      </c>
      <c r="Y59" s="40" t="str">
        <f t="shared" ca="1" si="56"/>
        <v/>
      </c>
      <c r="Z59" s="40" t="str">
        <f t="shared" ca="1" si="56"/>
        <v/>
      </c>
      <c r="AA59" s="40" t="str">
        <f t="shared" ca="1" si="56"/>
        <v/>
      </c>
      <c r="AB59" s="40" t="str">
        <f t="shared" ca="1" si="56"/>
        <v/>
      </c>
      <c r="AC59" s="40">
        <f t="shared" ca="1" si="56"/>
        <v>1</v>
      </c>
      <c r="AD59" s="40" t="str">
        <f t="shared" ca="1" si="56"/>
        <v/>
      </c>
      <c r="AE59" s="40" t="str">
        <f t="shared" ca="1" si="56"/>
        <v/>
      </c>
      <c r="AF59" s="40" t="str">
        <f t="shared" ca="1" si="56"/>
        <v/>
      </c>
      <c r="AG59" s="40" t="str">
        <f t="shared" ca="1" si="56"/>
        <v/>
      </c>
      <c r="AH59" s="40" t="str">
        <f t="shared" ca="1" si="56"/>
        <v/>
      </c>
      <c r="AI59" s="40" t="str">
        <f t="shared" ca="1" si="56"/>
        <v/>
      </c>
      <c r="AJ59" s="40" t="str">
        <f t="shared" ca="1" si="56"/>
        <v/>
      </c>
      <c r="AK59" s="40" t="str">
        <f t="shared" ca="1" si="56"/>
        <v/>
      </c>
      <c r="AL59" s="40" t="str">
        <f t="shared" ca="1" si="56"/>
        <v/>
      </c>
      <c r="AM59" s="40" t="str">
        <f t="shared" ca="1" si="56"/>
        <v/>
      </c>
      <c r="AN59" s="40" t="str">
        <f t="shared" ca="1" si="56"/>
        <v/>
      </c>
      <c r="AO59" s="40" t="str">
        <f t="shared" ca="1" si="57"/>
        <v/>
      </c>
      <c r="AP59" s="40" t="str">
        <f t="shared" ca="1" si="57"/>
        <v/>
      </c>
      <c r="AQ59" s="40" t="str">
        <f t="shared" ca="1" si="57"/>
        <v/>
      </c>
      <c r="AR59" s="40" t="str">
        <f t="shared" ca="1" si="57"/>
        <v/>
      </c>
      <c r="AS59" s="40" t="str">
        <f t="shared" ca="1" si="57"/>
        <v/>
      </c>
      <c r="AT59" s="40" t="str">
        <f t="shared" ca="1" si="57"/>
        <v/>
      </c>
      <c r="AU59" s="40" t="str">
        <f t="shared" ca="1" si="57"/>
        <v/>
      </c>
      <c r="AV59" s="40" t="str">
        <f t="shared" ca="1" si="57"/>
        <v/>
      </c>
      <c r="AW59" s="40" t="str">
        <f t="shared" ca="1" si="57"/>
        <v/>
      </c>
      <c r="AX59" s="40" t="str">
        <f t="shared" ca="1" si="57"/>
        <v/>
      </c>
      <c r="AY59" s="40" t="str">
        <f t="shared" ca="1" si="57"/>
        <v/>
      </c>
      <c r="AZ59" s="40" t="str">
        <f t="shared" ca="1" si="57"/>
        <v/>
      </c>
      <c r="BA59" s="40" t="str">
        <f t="shared" ca="1" si="57"/>
        <v/>
      </c>
      <c r="BB59" s="40" t="str">
        <f t="shared" ca="1" si="57"/>
        <v/>
      </c>
      <c r="BC59" s="40" t="str">
        <f t="shared" ca="1" si="57"/>
        <v/>
      </c>
      <c r="BD59" s="40" t="str">
        <f t="shared" ca="1" si="57"/>
        <v/>
      </c>
      <c r="BE59" s="40" t="str">
        <f t="shared" ca="1" si="58"/>
        <v/>
      </c>
      <c r="BF59" s="40" t="str">
        <f t="shared" ca="1" si="58"/>
        <v/>
      </c>
      <c r="BG59" s="40" t="str">
        <f t="shared" ca="1" si="58"/>
        <v/>
      </c>
      <c r="BH59" s="40" t="str">
        <f t="shared" ca="1" si="58"/>
        <v/>
      </c>
      <c r="BI59" s="40" t="str">
        <f t="shared" ca="1" si="58"/>
        <v/>
      </c>
      <c r="BJ59" s="40" t="str">
        <f t="shared" ca="1" si="58"/>
        <v/>
      </c>
      <c r="BK59" s="40" t="str">
        <f t="shared" ca="1" si="58"/>
        <v/>
      </c>
      <c r="BL59" s="40" t="str">
        <f t="shared" ca="1" si="58"/>
        <v/>
      </c>
    </row>
    <row r="60" spans="1:64" ht="30" customHeight="1">
      <c r="B60" s="52" t="s">
        <v>50</v>
      </c>
      <c r="C60" s="38" t="s">
        <v>27</v>
      </c>
      <c r="D60" s="38"/>
      <c r="E60" s="34">
        <v>0.1</v>
      </c>
      <c r="F60" s="35">
        <f ca="1">F56+6</f>
        <v>44087</v>
      </c>
      <c r="G60" s="36">
        <v>6</v>
      </c>
      <c r="H60" s="39"/>
      <c r="I60" s="40" t="str">
        <f t="shared" ca="1" si="59"/>
        <v/>
      </c>
      <c r="J60" s="40" t="str">
        <f t="shared" ca="1" si="55"/>
        <v/>
      </c>
      <c r="K60" s="40" t="str">
        <f t="shared" ca="1" si="55"/>
        <v/>
      </c>
      <c r="L60" s="40" t="str">
        <f t="shared" ca="1" si="55"/>
        <v/>
      </c>
      <c r="M60" s="40" t="str">
        <f t="shared" ca="1" si="55"/>
        <v/>
      </c>
      <c r="N60" s="40" t="str">
        <f t="shared" ca="1" si="55"/>
        <v/>
      </c>
      <c r="O60" s="40" t="str">
        <f t="shared" ca="1" si="55"/>
        <v/>
      </c>
      <c r="P60" s="40" t="str">
        <f t="shared" ca="1" si="55"/>
        <v/>
      </c>
      <c r="Q60" s="40" t="str">
        <f t="shared" ca="1" si="55"/>
        <v/>
      </c>
      <c r="R60" s="40" t="str">
        <f t="shared" ca="1" si="55"/>
        <v/>
      </c>
      <c r="S60" s="40" t="str">
        <f t="shared" ca="1" si="55"/>
        <v/>
      </c>
      <c r="T60" s="40" t="str">
        <f t="shared" ca="1" si="55"/>
        <v/>
      </c>
      <c r="U60" s="40" t="str">
        <f t="shared" ca="1" si="55"/>
        <v/>
      </c>
      <c r="V60" s="40" t="str">
        <f t="shared" ca="1" si="55"/>
        <v/>
      </c>
      <c r="W60" s="40" t="str">
        <f t="shared" ca="1" si="55"/>
        <v/>
      </c>
      <c r="X60" s="40" t="str">
        <f t="shared" ca="1" si="55"/>
        <v/>
      </c>
      <c r="Y60" s="40" t="str">
        <f t="shared" ca="1" si="56"/>
        <v/>
      </c>
      <c r="Z60" s="40" t="str">
        <f t="shared" ca="1" si="56"/>
        <v/>
      </c>
      <c r="AA60" s="40" t="str">
        <f t="shared" ca="1" si="56"/>
        <v/>
      </c>
      <c r="AB60" s="40" t="str">
        <f t="shared" ca="1" si="56"/>
        <v/>
      </c>
      <c r="AC60" s="40" t="str">
        <f t="shared" ca="1" si="56"/>
        <v/>
      </c>
      <c r="AD60" s="40" t="str">
        <f t="shared" ca="1" si="56"/>
        <v/>
      </c>
      <c r="AE60" s="40" t="str">
        <f t="shared" ca="1" si="56"/>
        <v/>
      </c>
      <c r="AF60" s="40" t="str">
        <f t="shared" ca="1" si="56"/>
        <v/>
      </c>
      <c r="AG60" s="40" t="str">
        <f t="shared" ca="1" si="56"/>
        <v/>
      </c>
      <c r="AH60" s="40" t="str">
        <f t="shared" ca="1" si="56"/>
        <v/>
      </c>
      <c r="AI60" s="40" t="str">
        <f t="shared" ca="1" si="56"/>
        <v/>
      </c>
      <c r="AJ60" s="40" t="str">
        <f t="shared" ca="1" si="56"/>
        <v/>
      </c>
      <c r="AK60" s="40" t="str">
        <f t="shared" ca="1" si="56"/>
        <v/>
      </c>
      <c r="AL60" s="40" t="str">
        <f t="shared" ca="1" si="56"/>
        <v/>
      </c>
      <c r="AM60" s="40" t="str">
        <f t="shared" ca="1" si="56"/>
        <v/>
      </c>
      <c r="AN60" s="40" t="str">
        <f t="shared" ca="1" si="56"/>
        <v/>
      </c>
      <c r="AO60" s="40" t="str">
        <f t="shared" ca="1" si="57"/>
        <v/>
      </c>
      <c r="AP60" s="40" t="str">
        <f t="shared" ca="1" si="57"/>
        <v/>
      </c>
      <c r="AQ60" s="40" t="str">
        <f t="shared" ca="1" si="57"/>
        <v/>
      </c>
      <c r="AR60" s="40" t="str">
        <f t="shared" ca="1" si="57"/>
        <v/>
      </c>
      <c r="AS60" s="40" t="str">
        <f t="shared" ca="1" si="57"/>
        <v/>
      </c>
      <c r="AT60" s="40" t="str">
        <f t="shared" ca="1" si="57"/>
        <v/>
      </c>
      <c r="AU60" s="40" t="str">
        <f t="shared" ca="1" si="57"/>
        <v/>
      </c>
      <c r="AV60" s="40" t="str">
        <f t="shared" ca="1" si="57"/>
        <v/>
      </c>
      <c r="AW60" s="40" t="str">
        <f t="shared" ca="1" si="57"/>
        <v/>
      </c>
      <c r="AX60" s="40" t="str">
        <f t="shared" ca="1" si="57"/>
        <v/>
      </c>
      <c r="AY60" s="40" t="str">
        <f t="shared" ca="1" si="57"/>
        <v/>
      </c>
      <c r="AZ60" s="40" t="str">
        <f t="shared" ca="1" si="57"/>
        <v/>
      </c>
      <c r="BA60" s="40" t="str">
        <f t="shared" ca="1" si="57"/>
        <v/>
      </c>
      <c r="BB60" s="40" t="str">
        <f t="shared" ca="1" si="57"/>
        <v/>
      </c>
      <c r="BC60" s="40" t="str">
        <f t="shared" ca="1" si="57"/>
        <v/>
      </c>
      <c r="BD60" s="40" t="str">
        <f t="shared" ca="1" si="57"/>
        <v/>
      </c>
      <c r="BE60" s="40" t="str">
        <f t="shared" ca="1" si="58"/>
        <v/>
      </c>
      <c r="BF60" s="40" t="str">
        <f t="shared" ca="1" si="58"/>
        <v/>
      </c>
      <c r="BG60" s="40" t="str">
        <f t="shared" ca="1" si="58"/>
        <v/>
      </c>
      <c r="BH60" s="40" t="str">
        <f t="shared" ca="1" si="58"/>
        <v/>
      </c>
      <c r="BI60" s="40" t="str">
        <f t="shared" ca="1" si="58"/>
        <v/>
      </c>
      <c r="BJ60" s="40" t="str">
        <f t="shared" ca="1" si="58"/>
        <v/>
      </c>
      <c r="BK60" s="40" t="str">
        <f t="shared" ca="1" si="58"/>
        <v/>
      </c>
      <c r="BL60" s="40" t="str">
        <f t="shared" ca="1" si="58"/>
        <v/>
      </c>
    </row>
    <row r="61" spans="1:64" ht="30" customHeight="1">
      <c r="A61" s="8"/>
      <c r="B61" s="52"/>
      <c r="C61" s="38"/>
      <c r="D61" s="38"/>
      <c r="E61" s="34"/>
      <c r="F61" s="35"/>
      <c r="G61" s="36"/>
      <c r="H61" s="39"/>
      <c r="I61" s="40" t="str">
        <f t="shared" ca="1" si="59"/>
        <v/>
      </c>
      <c r="J61" s="40" t="str">
        <f t="shared" ca="1" si="55"/>
        <v/>
      </c>
      <c r="K61" s="40" t="str">
        <f t="shared" ca="1" si="55"/>
        <v/>
      </c>
      <c r="L61" s="40" t="str">
        <f t="shared" ca="1" si="55"/>
        <v/>
      </c>
      <c r="M61" s="40" t="str">
        <f t="shared" ca="1" si="55"/>
        <v/>
      </c>
      <c r="N61" s="40" t="str">
        <f t="shared" ca="1" si="55"/>
        <v/>
      </c>
      <c r="O61" s="40" t="str">
        <f t="shared" ca="1" si="55"/>
        <v/>
      </c>
      <c r="P61" s="40" t="str">
        <f t="shared" ca="1" si="55"/>
        <v/>
      </c>
      <c r="Q61" s="40" t="str">
        <f t="shared" ca="1" si="55"/>
        <v/>
      </c>
      <c r="R61" s="40" t="str">
        <f t="shared" ca="1" si="55"/>
        <v/>
      </c>
      <c r="S61" s="40" t="str">
        <f t="shared" ca="1" si="55"/>
        <v/>
      </c>
      <c r="T61" s="40" t="str">
        <f t="shared" ca="1" si="55"/>
        <v/>
      </c>
      <c r="U61" s="40" t="str">
        <f t="shared" ca="1" si="55"/>
        <v/>
      </c>
      <c r="V61" s="40" t="str">
        <f t="shared" ca="1" si="55"/>
        <v/>
      </c>
      <c r="W61" s="40" t="str">
        <f t="shared" ca="1" si="55"/>
        <v/>
      </c>
      <c r="X61" s="40" t="str">
        <f t="shared" ca="1" si="55"/>
        <v/>
      </c>
      <c r="Y61" s="40" t="str">
        <f t="shared" ca="1" si="56"/>
        <v/>
      </c>
      <c r="Z61" s="40" t="str">
        <f t="shared" ca="1" si="56"/>
        <v/>
      </c>
      <c r="AA61" s="40" t="str">
        <f t="shared" ca="1" si="56"/>
        <v/>
      </c>
      <c r="AB61" s="40" t="str">
        <f t="shared" ca="1" si="56"/>
        <v/>
      </c>
      <c r="AC61" s="40" t="str">
        <f t="shared" ca="1" si="56"/>
        <v/>
      </c>
      <c r="AD61" s="40" t="str">
        <f t="shared" ca="1" si="56"/>
        <v/>
      </c>
      <c r="AE61" s="40" t="str">
        <f t="shared" ca="1" si="56"/>
        <v/>
      </c>
      <c r="AF61" s="40" t="str">
        <f t="shared" ca="1" si="56"/>
        <v/>
      </c>
      <c r="AG61" s="40" t="str">
        <f t="shared" ca="1" si="56"/>
        <v/>
      </c>
      <c r="AH61" s="40" t="str">
        <f t="shared" ca="1" si="56"/>
        <v/>
      </c>
      <c r="AI61" s="40" t="str">
        <f t="shared" ca="1" si="56"/>
        <v/>
      </c>
      <c r="AJ61" s="40" t="str">
        <f t="shared" ca="1" si="56"/>
        <v/>
      </c>
      <c r="AK61" s="40" t="str">
        <f t="shared" ca="1" si="56"/>
        <v/>
      </c>
      <c r="AL61" s="40" t="str">
        <f t="shared" ca="1" si="56"/>
        <v/>
      </c>
      <c r="AM61" s="40" t="str">
        <f t="shared" ca="1" si="56"/>
        <v/>
      </c>
      <c r="AN61" s="40" t="str">
        <f t="shared" ca="1" si="56"/>
        <v/>
      </c>
      <c r="AO61" s="40" t="str">
        <f t="shared" ca="1" si="57"/>
        <v/>
      </c>
      <c r="AP61" s="40" t="str">
        <f t="shared" ca="1" si="57"/>
        <v/>
      </c>
      <c r="AQ61" s="40" t="str">
        <f t="shared" ca="1" si="57"/>
        <v/>
      </c>
      <c r="AR61" s="40" t="str">
        <f t="shared" ca="1" si="57"/>
        <v/>
      </c>
      <c r="AS61" s="40" t="str">
        <f t="shared" ca="1" si="57"/>
        <v/>
      </c>
      <c r="AT61" s="40" t="str">
        <f t="shared" ca="1" si="57"/>
        <v/>
      </c>
      <c r="AU61" s="40" t="str">
        <f t="shared" ca="1" si="57"/>
        <v/>
      </c>
      <c r="AV61" s="40" t="str">
        <f t="shared" ca="1" si="57"/>
        <v/>
      </c>
      <c r="AW61" s="40" t="str">
        <f t="shared" ca="1" si="57"/>
        <v/>
      </c>
      <c r="AX61" s="40" t="str">
        <f t="shared" ca="1" si="57"/>
        <v/>
      </c>
      <c r="AY61" s="40" t="str">
        <f t="shared" ca="1" si="57"/>
        <v/>
      </c>
      <c r="AZ61" s="40" t="str">
        <f t="shared" ca="1" si="57"/>
        <v/>
      </c>
      <c r="BA61" s="40" t="str">
        <f t="shared" ca="1" si="57"/>
        <v/>
      </c>
      <c r="BB61" s="40" t="str">
        <f t="shared" ca="1" si="57"/>
        <v/>
      </c>
      <c r="BC61" s="40" t="str">
        <f t="shared" ca="1" si="57"/>
        <v/>
      </c>
      <c r="BD61" s="40" t="str">
        <f t="shared" ca="1" si="57"/>
        <v/>
      </c>
      <c r="BE61" s="40" t="str">
        <f t="shared" ca="1" si="58"/>
        <v/>
      </c>
      <c r="BF61" s="40" t="str">
        <f t="shared" ca="1" si="58"/>
        <v/>
      </c>
      <c r="BG61" s="40" t="str">
        <f t="shared" ca="1" si="58"/>
        <v/>
      </c>
      <c r="BH61" s="40" t="str">
        <f t="shared" ca="1" si="58"/>
        <v/>
      </c>
      <c r="BI61" s="40" t="str">
        <f t="shared" ca="1" si="58"/>
        <v/>
      </c>
      <c r="BJ61" s="40" t="str">
        <f t="shared" ca="1" si="58"/>
        <v/>
      </c>
      <c r="BK61" s="40" t="str">
        <f t="shared" ca="1" si="58"/>
        <v/>
      </c>
      <c r="BL61" s="40" t="str">
        <f t="shared" ca="1" si="58"/>
        <v/>
      </c>
    </row>
    <row r="62" spans="1:64" ht="30" customHeight="1">
      <c r="A62" s="8"/>
      <c r="B62" s="52"/>
      <c r="C62" s="38"/>
      <c r="D62" s="38"/>
      <c r="E62" s="34"/>
      <c r="F62" s="35"/>
      <c r="G62" s="36"/>
      <c r="H62" s="39"/>
      <c r="I62" s="40" t="str">
        <f t="shared" ca="1" si="59"/>
        <v/>
      </c>
      <c r="J62" s="40" t="str">
        <f t="shared" ca="1" si="55"/>
        <v/>
      </c>
      <c r="K62" s="40" t="str">
        <f t="shared" ca="1" si="55"/>
        <v/>
      </c>
      <c r="L62" s="40" t="str">
        <f t="shared" ca="1" si="55"/>
        <v/>
      </c>
      <c r="M62" s="40" t="str">
        <f t="shared" ca="1" si="55"/>
        <v/>
      </c>
      <c r="N62" s="40" t="str">
        <f t="shared" ca="1" si="55"/>
        <v/>
      </c>
      <c r="O62" s="40" t="str">
        <f t="shared" ca="1" si="55"/>
        <v/>
      </c>
      <c r="P62" s="40" t="str">
        <f t="shared" ca="1" si="55"/>
        <v/>
      </c>
      <c r="Q62" s="40" t="str">
        <f t="shared" ca="1" si="55"/>
        <v/>
      </c>
      <c r="R62" s="40" t="str">
        <f t="shared" ca="1" si="55"/>
        <v/>
      </c>
      <c r="S62" s="40" t="str">
        <f t="shared" ca="1" si="55"/>
        <v/>
      </c>
      <c r="T62" s="40" t="str">
        <f t="shared" ca="1" si="55"/>
        <v/>
      </c>
      <c r="U62" s="40" t="str">
        <f t="shared" ca="1" si="55"/>
        <v/>
      </c>
      <c r="V62" s="40" t="str">
        <f t="shared" ca="1" si="55"/>
        <v/>
      </c>
      <c r="W62" s="40" t="str">
        <f t="shared" ca="1" si="55"/>
        <v/>
      </c>
      <c r="X62" s="40" t="str">
        <f t="shared" ca="1" si="55"/>
        <v/>
      </c>
      <c r="Y62" s="40" t="str">
        <f t="shared" ca="1" si="56"/>
        <v/>
      </c>
      <c r="Z62" s="40" t="str">
        <f t="shared" ca="1" si="56"/>
        <v/>
      </c>
      <c r="AA62" s="40" t="str">
        <f t="shared" ca="1" si="56"/>
        <v/>
      </c>
      <c r="AB62" s="40" t="str">
        <f t="shared" ca="1" si="56"/>
        <v/>
      </c>
      <c r="AC62" s="40" t="str">
        <f t="shared" ca="1" si="56"/>
        <v/>
      </c>
      <c r="AD62" s="40" t="str">
        <f t="shared" ca="1" si="56"/>
        <v/>
      </c>
      <c r="AE62" s="40" t="str">
        <f t="shared" ca="1" si="56"/>
        <v/>
      </c>
      <c r="AF62" s="40" t="str">
        <f t="shared" ca="1" si="56"/>
        <v/>
      </c>
      <c r="AG62" s="40" t="str">
        <f t="shared" ca="1" si="56"/>
        <v/>
      </c>
      <c r="AH62" s="40" t="str">
        <f t="shared" ca="1" si="56"/>
        <v/>
      </c>
      <c r="AI62" s="40" t="str">
        <f t="shared" ca="1" si="56"/>
        <v/>
      </c>
      <c r="AJ62" s="40" t="str">
        <f t="shared" ca="1" si="56"/>
        <v/>
      </c>
      <c r="AK62" s="40" t="str">
        <f t="shared" ca="1" si="56"/>
        <v/>
      </c>
      <c r="AL62" s="40" t="str">
        <f t="shared" ca="1" si="56"/>
        <v/>
      </c>
      <c r="AM62" s="40" t="str">
        <f t="shared" ca="1" si="56"/>
        <v/>
      </c>
      <c r="AN62" s="40" t="str">
        <f t="shared" ca="1" si="56"/>
        <v/>
      </c>
      <c r="AO62" s="40" t="str">
        <f t="shared" ca="1" si="57"/>
        <v/>
      </c>
      <c r="AP62" s="40" t="str">
        <f t="shared" ca="1" si="57"/>
        <v/>
      </c>
      <c r="AQ62" s="40" t="str">
        <f t="shared" ca="1" si="57"/>
        <v/>
      </c>
      <c r="AR62" s="40" t="str">
        <f t="shared" ca="1" si="57"/>
        <v/>
      </c>
      <c r="AS62" s="40" t="str">
        <f t="shared" ca="1" si="57"/>
        <v/>
      </c>
      <c r="AT62" s="40" t="str">
        <f t="shared" ca="1" si="57"/>
        <v/>
      </c>
      <c r="AU62" s="40" t="str">
        <f t="shared" ca="1" si="57"/>
        <v/>
      </c>
      <c r="AV62" s="40" t="str">
        <f t="shared" ca="1" si="57"/>
        <v/>
      </c>
      <c r="AW62" s="40" t="str">
        <f t="shared" ca="1" si="57"/>
        <v/>
      </c>
      <c r="AX62" s="40" t="str">
        <f t="shared" ca="1" si="57"/>
        <v/>
      </c>
      <c r="AY62" s="40" t="str">
        <f t="shared" ca="1" si="57"/>
        <v/>
      </c>
      <c r="AZ62" s="40" t="str">
        <f t="shared" ca="1" si="57"/>
        <v/>
      </c>
      <c r="BA62" s="40" t="str">
        <f t="shared" ca="1" si="57"/>
        <v/>
      </c>
      <c r="BB62" s="40" t="str">
        <f t="shared" ca="1" si="57"/>
        <v/>
      </c>
      <c r="BC62" s="40" t="str">
        <f t="shared" ca="1" si="57"/>
        <v/>
      </c>
      <c r="BD62" s="40" t="str">
        <f t="shared" ca="1" si="57"/>
        <v/>
      </c>
      <c r="BE62" s="40" t="str">
        <f t="shared" ca="1" si="58"/>
        <v/>
      </c>
      <c r="BF62" s="40" t="str">
        <f t="shared" ca="1" si="58"/>
        <v/>
      </c>
      <c r="BG62" s="40" t="str">
        <f t="shared" ca="1" si="58"/>
        <v/>
      </c>
      <c r="BH62" s="40" t="str">
        <f t="shared" ca="1" si="58"/>
        <v/>
      </c>
      <c r="BI62" s="40" t="str">
        <f t="shared" ca="1" si="58"/>
        <v/>
      </c>
      <c r="BJ62" s="40" t="str">
        <f t="shared" ca="1" si="58"/>
        <v/>
      </c>
      <c r="BK62" s="40" t="str">
        <f t="shared" ca="1" si="58"/>
        <v/>
      </c>
      <c r="BL62" s="40" t="str">
        <f t="shared" ca="1" si="58"/>
        <v/>
      </c>
    </row>
    <row r="63" spans="1:64" ht="30" customHeight="1">
      <c r="B63" s="52"/>
      <c r="C63" s="38"/>
      <c r="D63" s="38"/>
      <c r="E63" s="34"/>
      <c r="F63" s="35"/>
      <c r="G63" s="36"/>
      <c r="H63" s="39"/>
      <c r="I63" s="40" t="str">
        <f t="shared" ca="1" si="59"/>
        <v/>
      </c>
      <c r="J63" s="40" t="str">
        <f t="shared" ca="1" si="55"/>
        <v/>
      </c>
      <c r="K63" s="40" t="str">
        <f t="shared" ca="1" si="55"/>
        <v/>
      </c>
      <c r="L63" s="40" t="str">
        <f t="shared" ca="1" si="55"/>
        <v/>
      </c>
      <c r="M63" s="40" t="str">
        <f t="shared" ca="1" si="55"/>
        <v/>
      </c>
      <c r="N63" s="40" t="str">
        <f t="shared" ca="1" si="55"/>
        <v/>
      </c>
      <c r="O63" s="40" t="str">
        <f t="shared" ca="1" si="55"/>
        <v/>
      </c>
      <c r="P63" s="40" t="str">
        <f t="shared" ca="1" si="55"/>
        <v/>
      </c>
      <c r="Q63" s="40" t="str">
        <f t="shared" ca="1" si="55"/>
        <v/>
      </c>
      <c r="R63" s="40" t="str">
        <f t="shared" ca="1" si="55"/>
        <v/>
      </c>
      <c r="S63" s="40" t="str">
        <f t="shared" ca="1" si="55"/>
        <v/>
      </c>
      <c r="T63" s="40" t="str">
        <f t="shared" ca="1" si="55"/>
        <v/>
      </c>
      <c r="U63" s="40" t="str">
        <f t="shared" ca="1" si="55"/>
        <v/>
      </c>
      <c r="V63" s="40" t="str">
        <f t="shared" ca="1" si="55"/>
        <v/>
      </c>
      <c r="W63" s="40" t="str">
        <f t="shared" ca="1" si="55"/>
        <v/>
      </c>
      <c r="X63" s="40" t="str">
        <f t="shared" ca="1" si="55"/>
        <v/>
      </c>
      <c r="Y63" s="40" t="str">
        <f t="shared" ca="1" si="56"/>
        <v/>
      </c>
      <c r="Z63" s="40" t="str">
        <f t="shared" ca="1" si="56"/>
        <v/>
      </c>
      <c r="AA63" s="40" t="str">
        <f t="shared" ca="1" si="56"/>
        <v/>
      </c>
      <c r="AB63" s="40" t="str">
        <f t="shared" ca="1" si="56"/>
        <v/>
      </c>
      <c r="AC63" s="40" t="str">
        <f t="shared" ca="1" si="56"/>
        <v/>
      </c>
      <c r="AD63" s="40" t="str">
        <f t="shared" ca="1" si="56"/>
        <v/>
      </c>
      <c r="AE63" s="40" t="str">
        <f t="shared" ca="1" si="56"/>
        <v/>
      </c>
      <c r="AF63" s="40" t="str">
        <f t="shared" ca="1" si="56"/>
        <v/>
      </c>
      <c r="AG63" s="40" t="str">
        <f t="shared" ca="1" si="56"/>
        <v/>
      </c>
      <c r="AH63" s="40" t="str">
        <f t="shared" ca="1" si="56"/>
        <v/>
      </c>
      <c r="AI63" s="40" t="str">
        <f t="shared" ca="1" si="56"/>
        <v/>
      </c>
      <c r="AJ63" s="40" t="str">
        <f t="shared" ca="1" si="56"/>
        <v/>
      </c>
      <c r="AK63" s="40" t="str">
        <f t="shared" ca="1" si="56"/>
        <v/>
      </c>
      <c r="AL63" s="40" t="str">
        <f t="shared" ca="1" si="56"/>
        <v/>
      </c>
      <c r="AM63" s="40" t="str">
        <f t="shared" ca="1" si="56"/>
        <v/>
      </c>
      <c r="AN63" s="40" t="str">
        <f t="shared" ca="1" si="56"/>
        <v/>
      </c>
      <c r="AO63" s="40" t="str">
        <f t="shared" ca="1" si="57"/>
        <v/>
      </c>
      <c r="AP63" s="40" t="str">
        <f t="shared" ca="1" si="57"/>
        <v/>
      </c>
      <c r="AQ63" s="40" t="str">
        <f t="shared" ca="1" si="57"/>
        <v/>
      </c>
      <c r="AR63" s="40" t="str">
        <f t="shared" ca="1" si="57"/>
        <v/>
      </c>
      <c r="AS63" s="40" t="str">
        <f t="shared" ca="1" si="57"/>
        <v/>
      </c>
      <c r="AT63" s="40" t="str">
        <f t="shared" ca="1" si="57"/>
        <v/>
      </c>
      <c r="AU63" s="40" t="str">
        <f t="shared" ca="1" si="57"/>
        <v/>
      </c>
      <c r="AV63" s="40" t="str">
        <f t="shared" ca="1" si="57"/>
        <v/>
      </c>
      <c r="AW63" s="40" t="str">
        <f t="shared" ca="1" si="57"/>
        <v/>
      </c>
      <c r="AX63" s="40" t="str">
        <f t="shared" ca="1" si="57"/>
        <v/>
      </c>
      <c r="AY63" s="40" t="str">
        <f t="shared" ca="1" si="57"/>
        <v/>
      </c>
      <c r="AZ63" s="40" t="str">
        <f t="shared" ca="1" si="57"/>
        <v/>
      </c>
      <c r="BA63" s="40" t="str">
        <f t="shared" ca="1" si="57"/>
        <v/>
      </c>
      <c r="BB63" s="40" t="str">
        <f t="shared" ca="1" si="57"/>
        <v/>
      </c>
      <c r="BC63" s="40" t="str">
        <f t="shared" ca="1" si="57"/>
        <v/>
      </c>
      <c r="BD63" s="40" t="str">
        <f t="shared" ca="1" si="57"/>
        <v/>
      </c>
      <c r="BE63" s="40" t="str">
        <f t="shared" ca="1" si="58"/>
        <v/>
      </c>
      <c r="BF63" s="40" t="str">
        <f t="shared" ca="1" si="58"/>
        <v/>
      </c>
      <c r="BG63" s="40" t="str">
        <f t="shared" ca="1" si="58"/>
        <v/>
      </c>
      <c r="BH63" s="40" t="str">
        <f t="shared" ca="1" si="58"/>
        <v/>
      </c>
      <c r="BI63" s="40" t="str">
        <f t="shared" ca="1" si="58"/>
        <v/>
      </c>
      <c r="BJ63" s="40" t="str">
        <f t="shared" ca="1" si="58"/>
        <v/>
      </c>
      <c r="BK63" s="40" t="str">
        <f t="shared" ca="1" si="58"/>
        <v/>
      </c>
      <c r="BL63" s="40" t="str">
        <f t="shared" ca="1" si="58"/>
        <v/>
      </c>
    </row>
    <row r="64" spans="1:64" ht="30" customHeight="1">
      <c r="B64" s="52"/>
      <c r="C64" s="38"/>
      <c r="D64" s="38"/>
      <c r="E64" s="34"/>
      <c r="F64" s="35"/>
      <c r="G64" s="36"/>
      <c r="H64" s="39"/>
      <c r="I64" s="40" t="str">
        <f t="shared" ca="1" si="59"/>
        <v/>
      </c>
      <c r="J64" s="40" t="str">
        <f t="shared" ca="1" si="55"/>
        <v/>
      </c>
      <c r="K64" s="40" t="str">
        <f t="shared" ca="1" si="55"/>
        <v/>
      </c>
      <c r="L64" s="40" t="str">
        <f t="shared" ca="1" si="55"/>
        <v/>
      </c>
      <c r="M64" s="40" t="str">
        <f t="shared" ca="1" si="55"/>
        <v/>
      </c>
      <c r="N64" s="40" t="str">
        <f t="shared" ca="1" si="55"/>
        <v/>
      </c>
      <c r="O64" s="40" t="str">
        <f t="shared" ca="1" si="55"/>
        <v/>
      </c>
      <c r="P64" s="40" t="str">
        <f t="shared" ca="1" si="55"/>
        <v/>
      </c>
      <c r="Q64" s="40" t="str">
        <f t="shared" ca="1" si="55"/>
        <v/>
      </c>
      <c r="R64" s="40" t="str">
        <f t="shared" ca="1" si="55"/>
        <v/>
      </c>
      <c r="S64" s="40" t="str">
        <f t="shared" ca="1" si="55"/>
        <v/>
      </c>
      <c r="T64" s="40" t="str">
        <f t="shared" ca="1" si="55"/>
        <v/>
      </c>
      <c r="U64" s="40" t="str">
        <f t="shared" ca="1" si="55"/>
        <v/>
      </c>
      <c r="V64" s="40" t="str">
        <f t="shared" ca="1" si="55"/>
        <v/>
      </c>
      <c r="W64" s="40" t="str">
        <f t="shared" ca="1" si="55"/>
        <v/>
      </c>
      <c r="X64" s="40" t="str">
        <f t="shared" ca="1" si="55"/>
        <v/>
      </c>
      <c r="Y64" s="40" t="str">
        <f t="shared" ca="1" si="56"/>
        <v/>
      </c>
      <c r="Z64" s="40" t="str">
        <f t="shared" ca="1" si="56"/>
        <v/>
      </c>
      <c r="AA64" s="40" t="str">
        <f t="shared" ca="1" si="56"/>
        <v/>
      </c>
      <c r="AB64" s="40" t="str">
        <f t="shared" ca="1" si="56"/>
        <v/>
      </c>
      <c r="AC64" s="40" t="str">
        <f t="shared" ca="1" si="56"/>
        <v/>
      </c>
      <c r="AD64" s="40" t="str">
        <f t="shared" ca="1" si="56"/>
        <v/>
      </c>
      <c r="AE64" s="40" t="str">
        <f t="shared" ca="1" si="56"/>
        <v/>
      </c>
      <c r="AF64" s="40" t="str">
        <f t="shared" ca="1" si="56"/>
        <v/>
      </c>
      <c r="AG64" s="40" t="str">
        <f t="shared" ca="1" si="56"/>
        <v/>
      </c>
      <c r="AH64" s="40" t="str">
        <f t="shared" ca="1" si="56"/>
        <v/>
      </c>
      <c r="AI64" s="40" t="str">
        <f t="shared" ca="1" si="56"/>
        <v/>
      </c>
      <c r="AJ64" s="40" t="str">
        <f t="shared" ca="1" si="56"/>
        <v/>
      </c>
      <c r="AK64" s="40" t="str">
        <f t="shared" ca="1" si="56"/>
        <v/>
      </c>
      <c r="AL64" s="40" t="str">
        <f t="shared" ca="1" si="56"/>
        <v/>
      </c>
      <c r="AM64" s="40" t="str">
        <f t="shared" ca="1" si="56"/>
        <v/>
      </c>
      <c r="AN64" s="40" t="str">
        <f t="shared" ca="1" si="56"/>
        <v/>
      </c>
      <c r="AO64" s="40" t="str">
        <f t="shared" ca="1" si="57"/>
        <v/>
      </c>
      <c r="AP64" s="40" t="str">
        <f t="shared" ca="1" si="57"/>
        <v/>
      </c>
      <c r="AQ64" s="40" t="str">
        <f t="shared" ca="1" si="57"/>
        <v/>
      </c>
      <c r="AR64" s="40" t="str">
        <f t="shared" ca="1" si="57"/>
        <v/>
      </c>
      <c r="AS64" s="40" t="str">
        <f t="shared" ca="1" si="57"/>
        <v/>
      </c>
      <c r="AT64" s="40" t="str">
        <f t="shared" ca="1" si="57"/>
        <v/>
      </c>
      <c r="AU64" s="40" t="str">
        <f t="shared" ca="1" si="57"/>
        <v/>
      </c>
      <c r="AV64" s="40" t="str">
        <f t="shared" ca="1" si="57"/>
        <v/>
      </c>
      <c r="AW64" s="40" t="str">
        <f t="shared" ca="1" si="57"/>
        <v/>
      </c>
      <c r="AX64" s="40" t="str">
        <f t="shared" ca="1" si="57"/>
        <v/>
      </c>
      <c r="AY64" s="40" t="str">
        <f t="shared" ca="1" si="57"/>
        <v/>
      </c>
      <c r="AZ64" s="40" t="str">
        <f t="shared" ca="1" si="57"/>
        <v/>
      </c>
      <c r="BA64" s="40" t="str">
        <f t="shared" ca="1" si="57"/>
        <v/>
      </c>
      <c r="BB64" s="40" t="str">
        <f t="shared" ca="1" si="57"/>
        <v/>
      </c>
      <c r="BC64" s="40" t="str">
        <f t="shared" ca="1" si="57"/>
        <v/>
      </c>
      <c r="BD64" s="40" t="str">
        <f t="shared" ca="1" si="57"/>
        <v/>
      </c>
      <c r="BE64" s="40" t="str">
        <f t="shared" ca="1" si="58"/>
        <v/>
      </c>
      <c r="BF64" s="40" t="str">
        <f t="shared" ca="1" si="58"/>
        <v/>
      </c>
      <c r="BG64" s="40" t="str">
        <f t="shared" ca="1" si="58"/>
        <v/>
      </c>
      <c r="BH64" s="40" t="str">
        <f t="shared" ca="1" si="58"/>
        <v/>
      </c>
      <c r="BI64" s="40" t="str">
        <f t="shared" ca="1" si="58"/>
        <v/>
      </c>
      <c r="BJ64" s="40" t="str">
        <f t="shared" ca="1" si="58"/>
        <v/>
      </c>
      <c r="BK64" s="40" t="str">
        <f t="shared" ca="1" si="58"/>
        <v/>
      </c>
      <c r="BL64" s="40" t="str">
        <f t="shared" ca="1" si="58"/>
        <v/>
      </c>
    </row>
    <row r="65" spans="1:64" ht="30" customHeight="1">
      <c r="B65" s="52"/>
      <c r="C65" s="38"/>
      <c r="D65" s="38"/>
      <c r="E65" s="34"/>
      <c r="F65" s="35"/>
      <c r="G65" s="36"/>
      <c r="H65" s="39"/>
      <c r="I65" s="40" t="str">
        <f t="shared" ca="1" si="59"/>
        <v/>
      </c>
      <c r="J65" s="40" t="str">
        <f t="shared" ca="1" si="55"/>
        <v/>
      </c>
      <c r="K65" s="40" t="str">
        <f t="shared" ca="1" si="55"/>
        <v/>
      </c>
      <c r="L65" s="40" t="str">
        <f t="shared" ca="1" si="55"/>
        <v/>
      </c>
      <c r="M65" s="40" t="str">
        <f t="shared" ca="1" si="55"/>
        <v/>
      </c>
      <c r="N65" s="40" t="str">
        <f t="shared" ca="1" si="55"/>
        <v/>
      </c>
      <c r="O65" s="40" t="str">
        <f t="shared" ca="1" si="55"/>
        <v/>
      </c>
      <c r="P65" s="40" t="str">
        <f t="shared" ca="1" si="55"/>
        <v/>
      </c>
      <c r="Q65" s="40" t="str">
        <f t="shared" ca="1" si="55"/>
        <v/>
      </c>
      <c r="R65" s="40" t="str">
        <f t="shared" ca="1" si="55"/>
        <v/>
      </c>
      <c r="S65" s="40" t="str">
        <f t="shared" ca="1" si="55"/>
        <v/>
      </c>
      <c r="T65" s="40" t="str">
        <f t="shared" ca="1" si="55"/>
        <v/>
      </c>
      <c r="U65" s="40" t="str">
        <f t="shared" ca="1" si="55"/>
        <v/>
      </c>
      <c r="V65" s="40" t="str">
        <f t="shared" ca="1" si="55"/>
        <v/>
      </c>
      <c r="W65" s="40" t="str">
        <f t="shared" ca="1" si="55"/>
        <v/>
      </c>
      <c r="X65" s="40" t="str">
        <f t="shared" ca="1" si="55"/>
        <v/>
      </c>
      <c r="Y65" s="40" t="str">
        <f t="shared" ca="1" si="56"/>
        <v/>
      </c>
      <c r="Z65" s="40" t="str">
        <f t="shared" ca="1" si="56"/>
        <v/>
      </c>
      <c r="AA65" s="40" t="str">
        <f t="shared" ca="1" si="56"/>
        <v/>
      </c>
      <c r="AB65" s="40" t="str">
        <f t="shared" ca="1" si="56"/>
        <v/>
      </c>
      <c r="AC65" s="40" t="str">
        <f t="shared" ca="1" si="56"/>
        <v/>
      </c>
      <c r="AD65" s="40" t="str">
        <f t="shared" ca="1" si="56"/>
        <v/>
      </c>
      <c r="AE65" s="40" t="str">
        <f t="shared" ca="1" si="56"/>
        <v/>
      </c>
      <c r="AF65" s="40" t="str">
        <f t="shared" ca="1" si="56"/>
        <v/>
      </c>
      <c r="AG65" s="40" t="str">
        <f t="shared" ca="1" si="56"/>
        <v/>
      </c>
      <c r="AH65" s="40" t="str">
        <f t="shared" ca="1" si="56"/>
        <v/>
      </c>
      <c r="AI65" s="40" t="str">
        <f t="shared" ca="1" si="56"/>
        <v/>
      </c>
      <c r="AJ65" s="40" t="str">
        <f t="shared" ca="1" si="56"/>
        <v/>
      </c>
      <c r="AK65" s="40" t="str">
        <f t="shared" ca="1" si="56"/>
        <v/>
      </c>
      <c r="AL65" s="40" t="str">
        <f t="shared" ca="1" si="56"/>
        <v/>
      </c>
      <c r="AM65" s="40" t="str">
        <f t="shared" ca="1" si="56"/>
        <v/>
      </c>
      <c r="AN65" s="40" t="str">
        <f t="shared" ca="1" si="56"/>
        <v/>
      </c>
      <c r="AO65" s="40" t="str">
        <f t="shared" ca="1" si="57"/>
        <v/>
      </c>
      <c r="AP65" s="40" t="str">
        <f t="shared" ca="1" si="57"/>
        <v/>
      </c>
      <c r="AQ65" s="40" t="str">
        <f t="shared" ca="1" si="57"/>
        <v/>
      </c>
      <c r="AR65" s="40" t="str">
        <f t="shared" ca="1" si="57"/>
        <v/>
      </c>
      <c r="AS65" s="40" t="str">
        <f t="shared" ca="1" si="57"/>
        <v/>
      </c>
      <c r="AT65" s="40" t="str">
        <f t="shared" ca="1" si="57"/>
        <v/>
      </c>
      <c r="AU65" s="40" t="str">
        <f t="shared" ca="1" si="57"/>
        <v/>
      </c>
      <c r="AV65" s="40" t="str">
        <f t="shared" ca="1" si="57"/>
        <v/>
      </c>
      <c r="AW65" s="40" t="str">
        <f t="shared" ca="1" si="57"/>
        <v/>
      </c>
      <c r="AX65" s="40" t="str">
        <f t="shared" ca="1" si="57"/>
        <v/>
      </c>
      <c r="AY65" s="40" t="str">
        <f t="shared" ca="1" si="57"/>
        <v/>
      </c>
      <c r="AZ65" s="40" t="str">
        <f t="shared" ca="1" si="57"/>
        <v/>
      </c>
      <c r="BA65" s="40" t="str">
        <f t="shared" ca="1" si="57"/>
        <v/>
      </c>
      <c r="BB65" s="40" t="str">
        <f t="shared" ca="1" si="57"/>
        <v/>
      </c>
      <c r="BC65" s="40" t="str">
        <f t="shared" ca="1" si="57"/>
        <v/>
      </c>
      <c r="BD65" s="40" t="str">
        <f t="shared" ca="1" si="57"/>
        <v/>
      </c>
      <c r="BE65" s="40" t="str">
        <f t="shared" ca="1" si="58"/>
        <v/>
      </c>
      <c r="BF65" s="40" t="str">
        <f t="shared" ca="1" si="58"/>
        <v/>
      </c>
      <c r="BG65" s="40" t="str">
        <f t="shared" ca="1" si="58"/>
        <v/>
      </c>
      <c r="BH65" s="40" t="str">
        <f t="shared" ca="1" si="58"/>
        <v/>
      </c>
      <c r="BI65" s="40" t="str">
        <f t="shared" ca="1" si="58"/>
        <v/>
      </c>
      <c r="BJ65" s="40" t="str">
        <f t="shared" ca="1" si="58"/>
        <v/>
      </c>
      <c r="BK65" s="40" t="str">
        <f t="shared" ca="1" si="58"/>
        <v/>
      </c>
      <c r="BL65" s="40" t="str">
        <f t="shared" ca="1" si="58"/>
        <v/>
      </c>
    </row>
    <row r="66" spans="1:64" ht="30" customHeight="1">
      <c r="B66" s="52"/>
      <c r="C66" s="38"/>
      <c r="D66" s="38"/>
      <c r="E66" s="34"/>
      <c r="F66" s="35"/>
      <c r="G66" s="36"/>
      <c r="H66" s="39"/>
      <c r="I66" s="40" t="str">
        <f t="shared" ca="1" si="59"/>
        <v/>
      </c>
      <c r="J66" s="40" t="str">
        <f t="shared" ca="1" si="55"/>
        <v/>
      </c>
      <c r="K66" s="40" t="str">
        <f t="shared" ca="1" si="55"/>
        <v/>
      </c>
      <c r="L66" s="40" t="str">
        <f t="shared" ca="1" si="55"/>
        <v/>
      </c>
      <c r="M66" s="40" t="str">
        <f t="shared" ca="1" si="55"/>
        <v/>
      </c>
      <c r="N66" s="40" t="str">
        <f t="shared" ca="1" si="55"/>
        <v/>
      </c>
      <c r="O66" s="40" t="str">
        <f t="shared" ca="1" si="55"/>
        <v/>
      </c>
      <c r="P66" s="40" t="str">
        <f t="shared" ca="1" si="55"/>
        <v/>
      </c>
      <c r="Q66" s="40" t="str">
        <f t="shared" ca="1" si="55"/>
        <v/>
      </c>
      <c r="R66" s="40" t="str">
        <f t="shared" ca="1" si="55"/>
        <v/>
      </c>
      <c r="S66" s="40" t="str">
        <f t="shared" ca="1" si="55"/>
        <v/>
      </c>
      <c r="T66" s="40" t="str">
        <f t="shared" ca="1" si="55"/>
        <v/>
      </c>
      <c r="U66" s="40" t="str">
        <f t="shared" ca="1" si="55"/>
        <v/>
      </c>
      <c r="V66" s="40" t="str">
        <f t="shared" ca="1" si="55"/>
        <v/>
      </c>
      <c r="W66" s="40" t="str">
        <f t="shared" ca="1" si="55"/>
        <v/>
      </c>
      <c r="X66" s="40" t="str">
        <f t="shared" ca="1" si="55"/>
        <v/>
      </c>
      <c r="Y66" s="40" t="str">
        <f t="shared" ca="1" si="56"/>
        <v/>
      </c>
      <c r="Z66" s="40" t="str">
        <f t="shared" ca="1" si="56"/>
        <v/>
      </c>
      <c r="AA66" s="40" t="str">
        <f t="shared" ca="1" si="56"/>
        <v/>
      </c>
      <c r="AB66" s="40" t="str">
        <f t="shared" ca="1" si="56"/>
        <v/>
      </c>
      <c r="AC66" s="40" t="str">
        <f t="shared" ca="1" si="56"/>
        <v/>
      </c>
      <c r="AD66" s="40" t="str">
        <f t="shared" ca="1" si="56"/>
        <v/>
      </c>
      <c r="AE66" s="40" t="str">
        <f t="shared" ca="1" si="56"/>
        <v/>
      </c>
      <c r="AF66" s="40" t="str">
        <f t="shared" ca="1" si="56"/>
        <v/>
      </c>
      <c r="AG66" s="40" t="str">
        <f t="shared" ca="1" si="56"/>
        <v/>
      </c>
      <c r="AH66" s="40" t="str">
        <f t="shared" ca="1" si="56"/>
        <v/>
      </c>
      <c r="AI66" s="40" t="str">
        <f t="shared" ca="1" si="56"/>
        <v/>
      </c>
      <c r="AJ66" s="40" t="str">
        <f t="shared" ca="1" si="56"/>
        <v/>
      </c>
      <c r="AK66" s="40" t="str">
        <f t="shared" ca="1" si="56"/>
        <v/>
      </c>
      <c r="AL66" s="40" t="str">
        <f t="shared" ca="1" si="56"/>
        <v/>
      </c>
      <c r="AM66" s="40" t="str">
        <f t="shared" ca="1" si="56"/>
        <v/>
      </c>
      <c r="AN66" s="40" t="str">
        <f t="shared" ca="1" si="56"/>
        <v/>
      </c>
      <c r="AO66" s="40" t="str">
        <f t="shared" ca="1" si="57"/>
        <v/>
      </c>
      <c r="AP66" s="40" t="str">
        <f t="shared" ca="1" si="57"/>
        <v/>
      </c>
      <c r="AQ66" s="40" t="str">
        <f t="shared" ca="1" si="57"/>
        <v/>
      </c>
      <c r="AR66" s="40" t="str">
        <f t="shared" ca="1" si="57"/>
        <v/>
      </c>
      <c r="AS66" s="40" t="str">
        <f t="shared" ca="1" si="57"/>
        <v/>
      </c>
      <c r="AT66" s="40" t="str">
        <f t="shared" ca="1" si="57"/>
        <v/>
      </c>
      <c r="AU66" s="40" t="str">
        <f t="shared" ca="1" si="57"/>
        <v/>
      </c>
      <c r="AV66" s="40" t="str">
        <f t="shared" ca="1" si="57"/>
        <v/>
      </c>
      <c r="AW66" s="40" t="str">
        <f t="shared" ca="1" si="57"/>
        <v/>
      </c>
      <c r="AX66" s="40" t="str">
        <f t="shared" ca="1" si="57"/>
        <v/>
      </c>
      <c r="AY66" s="40" t="str">
        <f t="shared" ca="1" si="57"/>
        <v/>
      </c>
      <c r="AZ66" s="40" t="str">
        <f t="shared" ca="1" si="57"/>
        <v/>
      </c>
      <c r="BA66" s="40" t="str">
        <f t="shared" ca="1" si="57"/>
        <v/>
      </c>
      <c r="BB66" s="40" t="str">
        <f t="shared" ca="1" si="57"/>
        <v/>
      </c>
      <c r="BC66" s="40" t="str">
        <f t="shared" ca="1" si="57"/>
        <v/>
      </c>
      <c r="BD66" s="40" t="str">
        <f t="shared" ca="1" si="57"/>
        <v/>
      </c>
      <c r="BE66" s="40" t="str">
        <f t="shared" ca="1" si="58"/>
        <v/>
      </c>
      <c r="BF66" s="40" t="str">
        <f t="shared" ca="1" si="58"/>
        <v/>
      </c>
      <c r="BG66" s="40" t="str">
        <f t="shared" ca="1" si="58"/>
        <v/>
      </c>
      <c r="BH66" s="40" t="str">
        <f t="shared" ca="1" si="58"/>
        <v/>
      </c>
      <c r="BI66" s="40" t="str">
        <f t="shared" ca="1" si="58"/>
        <v/>
      </c>
      <c r="BJ66" s="40" t="str">
        <f t="shared" ca="1" si="58"/>
        <v/>
      </c>
      <c r="BK66" s="40" t="str">
        <f t="shared" ca="1" si="58"/>
        <v/>
      </c>
      <c r="BL66" s="40" t="str">
        <f t="shared" ca="1" si="58"/>
        <v/>
      </c>
    </row>
    <row r="67" spans="1:64" ht="30" customHeight="1">
      <c r="B67" s="51" t="s">
        <v>20</v>
      </c>
      <c r="C67" s="38"/>
      <c r="D67" s="38"/>
      <c r="F67" s="11"/>
      <c r="H67" s="39"/>
      <c r="I67" s="40" t="str">
        <f t="shared" ca="1" si="59"/>
        <v/>
      </c>
      <c r="J67" s="40" t="str">
        <f t="shared" ca="1" si="55"/>
        <v/>
      </c>
      <c r="K67" s="40" t="str">
        <f t="shared" ca="1" si="55"/>
        <v/>
      </c>
      <c r="L67" s="40" t="str">
        <f t="shared" ca="1" si="55"/>
        <v/>
      </c>
      <c r="M67" s="40" t="str">
        <f t="shared" ca="1" si="55"/>
        <v/>
      </c>
      <c r="N67" s="40" t="str">
        <f t="shared" ca="1" si="55"/>
        <v/>
      </c>
      <c r="O67" s="40" t="str">
        <f t="shared" ca="1" si="55"/>
        <v/>
      </c>
      <c r="P67" s="40" t="str">
        <f t="shared" ca="1" si="55"/>
        <v/>
      </c>
      <c r="Q67" s="40" t="str">
        <f t="shared" ca="1" si="55"/>
        <v/>
      </c>
      <c r="R67" s="40" t="str">
        <f t="shared" ca="1" si="55"/>
        <v/>
      </c>
      <c r="S67" s="40" t="str">
        <f t="shared" ca="1" si="55"/>
        <v/>
      </c>
      <c r="T67" s="40" t="str">
        <f t="shared" ca="1" si="55"/>
        <v/>
      </c>
      <c r="U67" s="40" t="str">
        <f t="shared" ca="1" si="55"/>
        <v/>
      </c>
      <c r="V67" s="40" t="str">
        <f t="shared" ca="1" si="55"/>
        <v/>
      </c>
      <c r="W67" s="40" t="str">
        <f t="shared" ca="1" si="55"/>
        <v/>
      </c>
      <c r="X67" s="40" t="str">
        <f t="shared" ca="1" si="55"/>
        <v/>
      </c>
      <c r="Y67" s="40" t="str">
        <f t="shared" ca="1" si="56"/>
        <v/>
      </c>
      <c r="Z67" s="40" t="str">
        <f t="shared" ca="1" si="56"/>
        <v/>
      </c>
      <c r="AA67" s="40" t="str">
        <f t="shared" ca="1" si="56"/>
        <v/>
      </c>
      <c r="AB67" s="40" t="str">
        <f t="shared" ca="1" si="56"/>
        <v/>
      </c>
      <c r="AC67" s="40" t="str">
        <f t="shared" ca="1" si="56"/>
        <v/>
      </c>
      <c r="AD67" s="40" t="str">
        <f t="shared" ca="1" si="56"/>
        <v/>
      </c>
      <c r="AE67" s="40" t="str">
        <f t="shared" ca="1" si="56"/>
        <v/>
      </c>
      <c r="AF67" s="40" t="str">
        <f t="shared" ca="1" si="56"/>
        <v/>
      </c>
      <c r="AG67" s="40" t="str">
        <f t="shared" ca="1" si="56"/>
        <v/>
      </c>
      <c r="AH67" s="40" t="str">
        <f t="shared" ca="1" si="56"/>
        <v/>
      </c>
      <c r="AI67" s="40" t="str">
        <f t="shared" ca="1" si="56"/>
        <v/>
      </c>
      <c r="AJ67" s="40" t="str">
        <f t="shared" ca="1" si="56"/>
        <v/>
      </c>
      <c r="AK67" s="40" t="str">
        <f t="shared" ca="1" si="56"/>
        <v/>
      </c>
      <c r="AL67" s="40" t="str">
        <f t="shared" ca="1" si="56"/>
        <v/>
      </c>
      <c r="AM67" s="40" t="str">
        <f t="shared" ca="1" si="56"/>
        <v/>
      </c>
      <c r="AN67" s="40" t="str">
        <f t="shared" ca="1" si="56"/>
        <v/>
      </c>
      <c r="AO67" s="40" t="str">
        <f t="shared" ca="1" si="57"/>
        <v/>
      </c>
      <c r="AP67" s="40" t="str">
        <f t="shared" ca="1" si="57"/>
        <v/>
      </c>
      <c r="AQ67" s="40" t="str">
        <f t="shared" ca="1" si="57"/>
        <v/>
      </c>
      <c r="AR67" s="40" t="str">
        <f t="shared" ca="1" si="57"/>
        <v/>
      </c>
      <c r="AS67" s="40" t="str">
        <f t="shared" ca="1" si="57"/>
        <v/>
      </c>
      <c r="AT67" s="40" t="str">
        <f t="shared" ca="1" si="57"/>
        <v/>
      </c>
      <c r="AU67" s="40" t="str">
        <f t="shared" ca="1" si="57"/>
        <v/>
      </c>
      <c r="AV67" s="40" t="str">
        <f t="shared" ca="1" si="57"/>
        <v/>
      </c>
      <c r="AW67" s="40" t="str">
        <f t="shared" ca="1" si="57"/>
        <v/>
      </c>
      <c r="AX67" s="40" t="str">
        <f t="shared" ca="1" si="57"/>
        <v/>
      </c>
      <c r="AY67" s="40" t="str">
        <f t="shared" ca="1" si="57"/>
        <v/>
      </c>
      <c r="AZ67" s="40" t="str">
        <f t="shared" ca="1" si="57"/>
        <v/>
      </c>
      <c r="BA67" s="40" t="str">
        <f t="shared" ca="1" si="57"/>
        <v/>
      </c>
      <c r="BB67" s="40" t="str">
        <f t="shared" ca="1" si="57"/>
        <v/>
      </c>
      <c r="BC67" s="40" t="str">
        <f t="shared" ca="1" si="57"/>
        <v/>
      </c>
      <c r="BD67" s="40" t="str">
        <f t="shared" ca="1" si="57"/>
        <v/>
      </c>
      <c r="BE67" s="40" t="str">
        <f t="shared" ca="1" si="58"/>
        <v/>
      </c>
      <c r="BF67" s="40" t="str">
        <f t="shared" ca="1" si="58"/>
        <v/>
      </c>
      <c r="BG67" s="40" t="str">
        <f t="shared" ca="1" si="58"/>
        <v/>
      </c>
      <c r="BH67" s="40" t="str">
        <f t="shared" ca="1" si="58"/>
        <v/>
      </c>
      <c r="BI67" s="40" t="str">
        <f t="shared" ca="1" si="58"/>
        <v/>
      </c>
      <c r="BJ67" s="40" t="str">
        <f t="shared" ca="1" si="58"/>
        <v/>
      </c>
      <c r="BK67" s="40" t="str">
        <f t="shared" ca="1" si="58"/>
        <v/>
      </c>
      <c r="BL67" s="40" t="str">
        <f t="shared" ca="1" si="58"/>
        <v/>
      </c>
    </row>
    <row r="68" spans="1:64" ht="30" customHeight="1">
      <c r="B68" s="52" t="s">
        <v>15</v>
      </c>
      <c r="C68" s="38" t="s">
        <v>29</v>
      </c>
      <c r="D68" s="38"/>
      <c r="E68" s="34"/>
      <c r="F68" s="35">
        <f ca="1">F56+15</f>
        <v>44096</v>
      </c>
      <c r="G68" s="36">
        <v>4</v>
      </c>
      <c r="H68" s="39"/>
      <c r="I68" s="40" t="str">
        <f t="shared" ca="1" si="59"/>
        <v/>
      </c>
      <c r="J68" s="40" t="str">
        <f t="shared" ca="1" si="55"/>
        <v/>
      </c>
      <c r="K68" s="40" t="str">
        <f t="shared" ca="1" si="55"/>
        <v/>
      </c>
      <c r="L68" s="40" t="str">
        <f t="shared" ca="1" si="55"/>
        <v/>
      </c>
      <c r="M68" s="40" t="str">
        <f t="shared" ca="1" si="55"/>
        <v/>
      </c>
      <c r="N68" s="40" t="str">
        <f t="shared" ca="1" si="55"/>
        <v/>
      </c>
      <c r="O68" s="40" t="str">
        <f t="shared" ca="1" si="55"/>
        <v/>
      </c>
      <c r="P68" s="40" t="str">
        <f t="shared" ca="1" si="55"/>
        <v/>
      </c>
      <c r="Q68" s="40" t="str">
        <f t="shared" ca="1" si="55"/>
        <v/>
      </c>
      <c r="R68" s="40" t="str">
        <f t="shared" ca="1" si="55"/>
        <v/>
      </c>
      <c r="S68" s="40" t="str">
        <f t="shared" ca="1" si="55"/>
        <v/>
      </c>
      <c r="T68" s="40" t="str">
        <f t="shared" ca="1" si="55"/>
        <v/>
      </c>
      <c r="U68" s="40" t="str">
        <f t="shared" ca="1" si="55"/>
        <v/>
      </c>
      <c r="V68" s="40" t="str">
        <f t="shared" ca="1" si="55"/>
        <v/>
      </c>
      <c r="W68" s="40" t="str">
        <f t="shared" ca="1" si="55"/>
        <v/>
      </c>
      <c r="X68" s="40" t="str">
        <f t="shared" ca="1" si="55"/>
        <v/>
      </c>
      <c r="Y68" s="40" t="str">
        <f t="shared" ca="1" si="56"/>
        <v/>
      </c>
      <c r="Z68" s="40" t="str">
        <f t="shared" ca="1" si="56"/>
        <v/>
      </c>
      <c r="AA68" s="40" t="str">
        <f t="shared" ca="1" si="56"/>
        <v/>
      </c>
      <c r="AB68" s="40" t="str">
        <f t="shared" ca="1" si="56"/>
        <v/>
      </c>
      <c r="AC68" s="40" t="str">
        <f t="shared" ca="1" si="56"/>
        <v/>
      </c>
      <c r="AD68" s="40" t="str">
        <f t="shared" ca="1" si="56"/>
        <v/>
      </c>
      <c r="AE68" s="40" t="str">
        <f t="shared" ca="1" si="56"/>
        <v/>
      </c>
      <c r="AF68" s="40" t="str">
        <f t="shared" ca="1" si="56"/>
        <v/>
      </c>
      <c r="AG68" s="40" t="str">
        <f t="shared" ca="1" si="56"/>
        <v/>
      </c>
      <c r="AH68" s="40" t="str">
        <f t="shared" ca="1" si="56"/>
        <v/>
      </c>
      <c r="AI68" s="40" t="str">
        <f t="shared" ca="1" si="56"/>
        <v/>
      </c>
      <c r="AJ68" s="40" t="str">
        <f t="shared" ca="1" si="56"/>
        <v/>
      </c>
      <c r="AK68" s="40" t="str">
        <f t="shared" ca="1" si="56"/>
        <v/>
      </c>
      <c r="AL68" s="40" t="str">
        <f t="shared" ca="1" si="56"/>
        <v/>
      </c>
      <c r="AM68" s="40" t="str">
        <f t="shared" ca="1" si="56"/>
        <v/>
      </c>
      <c r="AN68" s="40" t="str">
        <f t="shared" ca="1" si="56"/>
        <v/>
      </c>
      <c r="AO68" s="40" t="str">
        <f t="shared" ca="1" si="57"/>
        <v/>
      </c>
      <c r="AP68" s="40" t="str">
        <f t="shared" ca="1" si="57"/>
        <v/>
      </c>
      <c r="AQ68" s="40" t="str">
        <f t="shared" ca="1" si="57"/>
        <v/>
      </c>
      <c r="AR68" s="40" t="str">
        <f t="shared" ca="1" si="57"/>
        <v/>
      </c>
      <c r="AS68" s="40" t="str">
        <f t="shared" ca="1" si="57"/>
        <v/>
      </c>
      <c r="AT68" s="40" t="str">
        <f t="shared" ca="1" si="57"/>
        <v/>
      </c>
      <c r="AU68" s="40" t="str">
        <f t="shared" ca="1" si="57"/>
        <v/>
      </c>
      <c r="AV68" s="40" t="str">
        <f t="shared" ca="1" si="57"/>
        <v/>
      </c>
      <c r="AW68" s="40" t="str">
        <f t="shared" ca="1" si="57"/>
        <v/>
      </c>
      <c r="AX68" s="40" t="str">
        <f t="shared" ca="1" si="57"/>
        <v/>
      </c>
      <c r="AY68" s="40" t="str">
        <f t="shared" ca="1" si="57"/>
        <v/>
      </c>
      <c r="AZ68" s="40" t="str">
        <f t="shared" ca="1" si="57"/>
        <v/>
      </c>
      <c r="BA68" s="40" t="str">
        <f t="shared" ca="1" si="57"/>
        <v/>
      </c>
      <c r="BB68" s="40" t="str">
        <f t="shared" ca="1" si="57"/>
        <v/>
      </c>
      <c r="BC68" s="40" t="str">
        <f t="shared" ca="1" si="57"/>
        <v/>
      </c>
      <c r="BD68" s="40" t="str">
        <f t="shared" ca="1" si="57"/>
        <v/>
      </c>
      <c r="BE68" s="40" t="str">
        <f t="shared" ca="1" si="58"/>
        <v/>
      </c>
      <c r="BF68" s="40" t="str">
        <f t="shared" ca="1" si="58"/>
        <v/>
      </c>
      <c r="BG68" s="40" t="str">
        <f t="shared" ca="1" si="58"/>
        <v/>
      </c>
      <c r="BH68" s="40" t="str">
        <f t="shared" ca="1" si="58"/>
        <v/>
      </c>
      <c r="BI68" s="40" t="str">
        <f t="shared" ca="1" si="58"/>
        <v/>
      </c>
      <c r="BJ68" s="40" t="str">
        <f t="shared" ca="1" si="58"/>
        <v/>
      </c>
      <c r="BK68" s="40" t="str">
        <f t="shared" ca="1" si="58"/>
        <v/>
      </c>
      <c r="BL68" s="40" t="str">
        <f t="shared" ca="1" si="58"/>
        <v/>
      </c>
    </row>
    <row r="69" spans="1:64" ht="30" customHeight="1">
      <c r="B69" s="52" t="s">
        <v>16</v>
      </c>
      <c r="C69" s="38" t="s">
        <v>27</v>
      </c>
      <c r="D69" s="38"/>
      <c r="E69" s="34"/>
      <c r="F69" s="35">
        <f ca="1">F68+3</f>
        <v>44099</v>
      </c>
      <c r="G69" s="36">
        <v>14</v>
      </c>
      <c r="H69" s="39"/>
      <c r="I69" s="40" t="str">
        <f t="shared" ca="1" si="59"/>
        <v/>
      </c>
      <c r="J69" s="40" t="str">
        <f t="shared" ca="1" si="55"/>
        <v/>
      </c>
      <c r="K69" s="40" t="str">
        <f t="shared" ca="1" si="55"/>
        <v/>
      </c>
      <c r="L69" s="40" t="str">
        <f t="shared" ca="1" si="55"/>
        <v/>
      </c>
      <c r="M69" s="40" t="str">
        <f t="shared" ca="1" si="55"/>
        <v/>
      </c>
      <c r="N69" s="40" t="str">
        <f t="shared" ca="1" si="55"/>
        <v/>
      </c>
      <c r="O69" s="40" t="str">
        <f t="shared" ca="1" si="55"/>
        <v/>
      </c>
      <c r="P69" s="40" t="str">
        <f t="shared" ca="1" si="55"/>
        <v/>
      </c>
      <c r="Q69" s="40" t="str">
        <f t="shared" ca="1" si="55"/>
        <v/>
      </c>
      <c r="R69" s="40" t="str">
        <f t="shared" ca="1" si="55"/>
        <v/>
      </c>
      <c r="S69" s="40" t="str">
        <f t="shared" ca="1" si="55"/>
        <v/>
      </c>
      <c r="T69" s="40" t="str">
        <f t="shared" ca="1" si="55"/>
        <v/>
      </c>
      <c r="U69" s="40" t="str">
        <f t="shared" ca="1" si="55"/>
        <v/>
      </c>
      <c r="V69" s="40" t="str">
        <f t="shared" ca="1" si="55"/>
        <v/>
      </c>
      <c r="W69" s="40" t="str">
        <f t="shared" ca="1" si="55"/>
        <v/>
      </c>
      <c r="X69" s="40" t="str">
        <f t="shared" ca="1" si="55"/>
        <v/>
      </c>
      <c r="Y69" s="40" t="str">
        <f t="shared" ca="1" si="56"/>
        <v/>
      </c>
      <c r="Z69" s="40" t="str">
        <f t="shared" ca="1" si="56"/>
        <v/>
      </c>
      <c r="AA69" s="40" t="str">
        <f t="shared" ca="1" si="56"/>
        <v/>
      </c>
      <c r="AB69" s="40" t="str">
        <f t="shared" ca="1" si="56"/>
        <v/>
      </c>
      <c r="AC69" s="40" t="str">
        <f t="shared" ca="1" si="56"/>
        <v/>
      </c>
      <c r="AD69" s="40" t="str">
        <f t="shared" ca="1" si="56"/>
        <v/>
      </c>
      <c r="AE69" s="40" t="str">
        <f t="shared" ca="1" si="56"/>
        <v/>
      </c>
      <c r="AF69" s="40" t="str">
        <f t="shared" ca="1" si="56"/>
        <v/>
      </c>
      <c r="AG69" s="40" t="str">
        <f t="shared" ca="1" si="56"/>
        <v/>
      </c>
      <c r="AH69" s="40" t="str">
        <f t="shared" ca="1" si="56"/>
        <v/>
      </c>
      <c r="AI69" s="40" t="str">
        <f t="shared" ca="1" si="56"/>
        <v/>
      </c>
      <c r="AJ69" s="40" t="str">
        <f t="shared" ca="1" si="56"/>
        <v/>
      </c>
      <c r="AK69" s="40" t="str">
        <f t="shared" ca="1" si="56"/>
        <v/>
      </c>
      <c r="AL69" s="40" t="str">
        <f t="shared" ca="1" si="56"/>
        <v/>
      </c>
      <c r="AM69" s="40" t="str">
        <f t="shared" ca="1" si="56"/>
        <v/>
      </c>
      <c r="AN69" s="40" t="str">
        <f t="shared" ca="1" si="56"/>
        <v/>
      </c>
      <c r="AO69" s="40" t="str">
        <f t="shared" ca="1" si="57"/>
        <v/>
      </c>
      <c r="AP69" s="40" t="str">
        <f t="shared" ca="1" si="57"/>
        <v/>
      </c>
      <c r="AQ69" s="40" t="str">
        <f t="shared" ca="1" si="57"/>
        <v/>
      </c>
      <c r="AR69" s="40" t="str">
        <f t="shared" ca="1" si="57"/>
        <v/>
      </c>
      <c r="AS69" s="40" t="str">
        <f t="shared" ca="1" si="57"/>
        <v/>
      </c>
      <c r="AT69" s="40" t="str">
        <f t="shared" ca="1" si="57"/>
        <v/>
      </c>
      <c r="AU69" s="40" t="str">
        <f t="shared" ca="1" si="57"/>
        <v/>
      </c>
      <c r="AV69" s="40" t="str">
        <f t="shared" ca="1" si="57"/>
        <v/>
      </c>
      <c r="AW69" s="40" t="str">
        <f t="shared" ca="1" si="57"/>
        <v/>
      </c>
      <c r="AX69" s="40" t="str">
        <f t="shared" ca="1" si="57"/>
        <v/>
      </c>
      <c r="AY69" s="40" t="str">
        <f t="shared" ca="1" si="57"/>
        <v/>
      </c>
      <c r="AZ69" s="40" t="str">
        <f t="shared" ca="1" si="57"/>
        <v/>
      </c>
      <c r="BA69" s="40" t="str">
        <f t="shared" ca="1" si="57"/>
        <v/>
      </c>
      <c r="BB69" s="40" t="str">
        <f t="shared" ca="1" si="57"/>
        <v/>
      </c>
      <c r="BC69" s="40" t="str">
        <f t="shared" ca="1" si="57"/>
        <v/>
      </c>
      <c r="BD69" s="40" t="str">
        <f t="shared" ca="1" si="57"/>
        <v/>
      </c>
      <c r="BE69" s="40" t="str">
        <f t="shared" ca="1" si="58"/>
        <v/>
      </c>
      <c r="BF69" s="40" t="str">
        <f t="shared" ca="1" si="58"/>
        <v/>
      </c>
      <c r="BG69" s="40" t="str">
        <f t="shared" ca="1" si="58"/>
        <v/>
      </c>
      <c r="BH69" s="40" t="str">
        <f t="shared" ca="1" si="58"/>
        <v/>
      </c>
      <c r="BI69" s="40" t="str">
        <f t="shared" ca="1" si="58"/>
        <v/>
      </c>
      <c r="BJ69" s="40" t="str">
        <f t="shared" ca="1" si="58"/>
        <v/>
      </c>
      <c r="BK69" s="40" t="str">
        <f t="shared" ca="1" si="58"/>
        <v/>
      </c>
      <c r="BL69" s="40" t="str">
        <f t="shared" ca="1" si="58"/>
        <v/>
      </c>
    </row>
    <row r="70" spans="1:64" ht="30" customHeight="1">
      <c r="B70" s="52" t="s">
        <v>17</v>
      </c>
      <c r="C70" s="38" t="s">
        <v>29</v>
      </c>
      <c r="D70" s="38"/>
      <c r="E70" s="34"/>
      <c r="F70" s="35">
        <f ca="1">F69+15</f>
        <v>44114</v>
      </c>
      <c r="G70" s="36">
        <v>6</v>
      </c>
      <c r="H70" s="39"/>
      <c r="I70" s="40" t="str">
        <f t="shared" ca="1" si="59"/>
        <v/>
      </c>
      <c r="J70" s="40" t="str">
        <f t="shared" ca="1" si="55"/>
        <v/>
      </c>
      <c r="K70" s="40" t="str">
        <f t="shared" ca="1" si="55"/>
        <v/>
      </c>
      <c r="L70" s="40" t="str">
        <f t="shared" ca="1" si="55"/>
        <v/>
      </c>
      <c r="M70" s="40" t="str">
        <f t="shared" ca="1" si="55"/>
        <v/>
      </c>
      <c r="N70" s="40" t="str">
        <f t="shared" ca="1" si="55"/>
        <v/>
      </c>
      <c r="O70" s="40" t="str">
        <f t="shared" ca="1" si="55"/>
        <v/>
      </c>
      <c r="P70" s="40" t="str">
        <f t="shared" ca="1" si="55"/>
        <v/>
      </c>
      <c r="Q70" s="40" t="str">
        <f t="shared" ca="1" si="55"/>
        <v/>
      </c>
      <c r="R70" s="40" t="str">
        <f t="shared" ca="1" si="55"/>
        <v/>
      </c>
      <c r="S70" s="40" t="str">
        <f t="shared" ca="1" si="55"/>
        <v/>
      </c>
      <c r="T70" s="40" t="str">
        <f t="shared" ca="1" si="55"/>
        <v/>
      </c>
      <c r="U70" s="40" t="str">
        <f t="shared" ca="1" si="55"/>
        <v/>
      </c>
      <c r="V70" s="40" t="str">
        <f t="shared" ca="1" si="55"/>
        <v/>
      </c>
      <c r="W70" s="40" t="str">
        <f t="shared" ca="1" si="55"/>
        <v/>
      </c>
      <c r="X70" s="40" t="str">
        <f t="shared" ca="1" si="55"/>
        <v/>
      </c>
      <c r="Y70" s="40" t="str">
        <f t="shared" ca="1" si="56"/>
        <v/>
      </c>
      <c r="Z70" s="40" t="str">
        <f t="shared" ca="1" si="56"/>
        <v/>
      </c>
      <c r="AA70" s="40" t="str">
        <f t="shared" ca="1" si="56"/>
        <v/>
      </c>
      <c r="AB70" s="40" t="str">
        <f t="shared" ca="1" si="56"/>
        <v/>
      </c>
      <c r="AC70" s="40" t="str">
        <f t="shared" ca="1" si="56"/>
        <v/>
      </c>
      <c r="AD70" s="40" t="str">
        <f t="shared" ca="1" si="56"/>
        <v/>
      </c>
      <c r="AE70" s="40" t="str">
        <f t="shared" ca="1" si="56"/>
        <v/>
      </c>
      <c r="AF70" s="40" t="str">
        <f t="shared" ca="1" si="56"/>
        <v/>
      </c>
      <c r="AG70" s="40" t="str">
        <f t="shared" ca="1" si="56"/>
        <v/>
      </c>
      <c r="AH70" s="40" t="str">
        <f t="shared" ca="1" si="56"/>
        <v/>
      </c>
      <c r="AI70" s="40" t="str">
        <f t="shared" ca="1" si="56"/>
        <v/>
      </c>
      <c r="AJ70" s="40" t="str">
        <f t="shared" ca="1" si="56"/>
        <v/>
      </c>
      <c r="AK70" s="40" t="str">
        <f t="shared" ca="1" si="56"/>
        <v/>
      </c>
      <c r="AL70" s="40" t="str">
        <f t="shared" ca="1" si="56"/>
        <v/>
      </c>
      <c r="AM70" s="40" t="str">
        <f t="shared" ca="1" si="56"/>
        <v/>
      </c>
      <c r="AN70" s="40" t="str">
        <f t="shared" ref="AN70:BC79" ca="1" si="60">IF(AND($C70="목표",AN$5&gt;=$F70,AN$5&lt;=$F70+$G70-1),2,IF(AND($C70="중요 시점",AN$5&gt;=$F70,AN$5&lt;=$F70+$G70-1),1,""))</f>
        <v/>
      </c>
      <c r="AO70" s="40" t="str">
        <f t="shared" ca="1" si="57"/>
        <v/>
      </c>
      <c r="AP70" s="40" t="str">
        <f t="shared" ca="1" si="57"/>
        <v/>
      </c>
      <c r="AQ70" s="40" t="str">
        <f t="shared" ca="1" si="57"/>
        <v/>
      </c>
      <c r="AR70" s="40" t="str">
        <f t="shared" ca="1" si="57"/>
        <v/>
      </c>
      <c r="AS70" s="40" t="str">
        <f t="shared" ca="1" si="57"/>
        <v/>
      </c>
      <c r="AT70" s="40" t="str">
        <f t="shared" ca="1" si="57"/>
        <v/>
      </c>
      <c r="AU70" s="40" t="str">
        <f t="shared" ca="1" si="57"/>
        <v/>
      </c>
      <c r="AV70" s="40" t="str">
        <f t="shared" ca="1" si="57"/>
        <v/>
      </c>
      <c r="AW70" s="40" t="str">
        <f t="shared" ca="1" si="57"/>
        <v/>
      </c>
      <c r="AX70" s="40" t="str">
        <f t="shared" ca="1" si="57"/>
        <v/>
      </c>
      <c r="AY70" s="40" t="str">
        <f t="shared" ca="1" si="57"/>
        <v/>
      </c>
      <c r="AZ70" s="40" t="str">
        <f t="shared" ca="1" si="57"/>
        <v/>
      </c>
      <c r="BA70" s="40" t="str">
        <f t="shared" ca="1" si="57"/>
        <v/>
      </c>
      <c r="BB70" s="40" t="str">
        <f t="shared" ca="1" si="57"/>
        <v/>
      </c>
      <c r="BC70" s="40" t="str">
        <f t="shared" ca="1" si="57"/>
        <v/>
      </c>
      <c r="BD70" s="40" t="str">
        <f t="shared" ref="BD70:BL79" ca="1" si="61">IF(AND($C70="목표",BD$5&gt;=$F70,BD$5&lt;=$F70+$G70-1),2,IF(AND($C70="중요 시점",BD$5&gt;=$F70,BD$5&lt;=$F70+$G70-1),1,""))</f>
        <v/>
      </c>
      <c r="BE70" s="40" t="str">
        <f t="shared" ca="1" si="58"/>
        <v/>
      </c>
      <c r="BF70" s="40" t="str">
        <f t="shared" ca="1" si="58"/>
        <v/>
      </c>
      <c r="BG70" s="40" t="str">
        <f t="shared" ca="1" si="58"/>
        <v/>
      </c>
      <c r="BH70" s="40" t="str">
        <f t="shared" ca="1" si="58"/>
        <v/>
      </c>
      <c r="BI70" s="40" t="str">
        <f t="shared" ca="1" si="58"/>
        <v/>
      </c>
      <c r="BJ70" s="40" t="str">
        <f t="shared" ca="1" si="58"/>
        <v/>
      </c>
      <c r="BK70" s="40" t="str">
        <f t="shared" ca="1" si="58"/>
        <v/>
      </c>
      <c r="BL70" s="40" t="str">
        <f t="shared" ca="1" si="58"/>
        <v/>
      </c>
    </row>
    <row r="71" spans="1:64" ht="30" customHeight="1">
      <c r="B71" s="52" t="s">
        <v>18</v>
      </c>
      <c r="C71" s="38" t="s">
        <v>24</v>
      </c>
      <c r="D71" s="38"/>
      <c r="E71" s="34"/>
      <c r="F71" s="35">
        <f>F65+22</f>
        <v>22</v>
      </c>
      <c r="G71" s="36">
        <v>3</v>
      </c>
      <c r="H71" s="39"/>
      <c r="I71" s="40" t="str">
        <f t="shared" ca="1" si="59"/>
        <v/>
      </c>
      <c r="J71" s="40" t="str">
        <f t="shared" ca="1" si="59"/>
        <v/>
      </c>
      <c r="K71" s="40" t="str">
        <f t="shared" ca="1" si="59"/>
        <v/>
      </c>
      <c r="L71" s="40" t="str">
        <f t="shared" ca="1" si="59"/>
        <v/>
      </c>
      <c r="M71" s="40" t="str">
        <f t="shared" ca="1" si="59"/>
        <v/>
      </c>
      <c r="N71" s="40" t="str">
        <f t="shared" ca="1" si="59"/>
        <v/>
      </c>
      <c r="O71" s="40" t="str">
        <f t="shared" ca="1" si="59"/>
        <v/>
      </c>
      <c r="P71" s="40" t="str">
        <f t="shared" ca="1" si="59"/>
        <v/>
      </c>
      <c r="Q71" s="40" t="str">
        <f t="shared" ca="1" si="59"/>
        <v/>
      </c>
      <c r="R71" s="40" t="str">
        <f t="shared" ca="1" si="59"/>
        <v/>
      </c>
      <c r="S71" s="40" t="str">
        <f t="shared" ca="1" si="59"/>
        <v/>
      </c>
      <c r="T71" s="40" t="str">
        <f t="shared" ca="1" si="59"/>
        <v/>
      </c>
      <c r="U71" s="40" t="str">
        <f t="shared" ca="1" si="59"/>
        <v/>
      </c>
      <c r="V71" s="40" t="str">
        <f t="shared" ca="1" si="59"/>
        <v/>
      </c>
      <c r="W71" s="40" t="str">
        <f t="shared" ca="1" si="59"/>
        <v/>
      </c>
      <c r="X71" s="40" t="str">
        <f t="shared" ca="1" si="59"/>
        <v/>
      </c>
      <c r="Y71" s="40" t="str">
        <f t="shared" ref="Y71:AM79" ca="1" si="62">IF(AND($C71="목표",Y$5&gt;=$F71,Y$5&lt;=$F71+$G71-1),2,IF(AND($C71="중요 시점",Y$5&gt;=$F71,Y$5&lt;=$F71+$G71-1),1,""))</f>
        <v/>
      </c>
      <c r="Z71" s="40" t="str">
        <f t="shared" ca="1" si="62"/>
        <v/>
      </c>
      <c r="AA71" s="40" t="str">
        <f t="shared" ca="1" si="62"/>
        <v/>
      </c>
      <c r="AB71" s="40" t="str">
        <f t="shared" ca="1" si="62"/>
        <v/>
      </c>
      <c r="AC71" s="40" t="str">
        <f t="shared" ca="1" si="62"/>
        <v/>
      </c>
      <c r="AD71" s="40" t="str">
        <f t="shared" ca="1" si="62"/>
        <v/>
      </c>
      <c r="AE71" s="40" t="str">
        <f t="shared" ca="1" si="62"/>
        <v/>
      </c>
      <c r="AF71" s="40" t="str">
        <f t="shared" ca="1" si="62"/>
        <v/>
      </c>
      <c r="AG71" s="40" t="str">
        <f t="shared" ca="1" si="62"/>
        <v/>
      </c>
      <c r="AH71" s="40" t="str">
        <f t="shared" ca="1" si="62"/>
        <v/>
      </c>
      <c r="AI71" s="40" t="str">
        <f t="shared" ca="1" si="62"/>
        <v/>
      </c>
      <c r="AJ71" s="40" t="str">
        <f t="shared" ca="1" si="62"/>
        <v/>
      </c>
      <c r="AK71" s="40" t="str">
        <f t="shared" ca="1" si="62"/>
        <v/>
      </c>
      <c r="AL71" s="40" t="str">
        <f t="shared" ca="1" si="62"/>
        <v/>
      </c>
      <c r="AM71" s="40" t="str">
        <f t="shared" ca="1" si="62"/>
        <v/>
      </c>
      <c r="AN71" s="40" t="str">
        <f t="shared" ca="1" si="60"/>
        <v/>
      </c>
      <c r="AO71" s="40" t="str">
        <f t="shared" ca="1" si="60"/>
        <v/>
      </c>
      <c r="AP71" s="40" t="str">
        <f t="shared" ca="1" si="60"/>
        <v/>
      </c>
      <c r="AQ71" s="40" t="str">
        <f t="shared" ca="1" si="60"/>
        <v/>
      </c>
      <c r="AR71" s="40" t="str">
        <f t="shared" ca="1" si="60"/>
        <v/>
      </c>
      <c r="AS71" s="40" t="str">
        <f t="shared" ca="1" si="60"/>
        <v/>
      </c>
      <c r="AT71" s="40" t="str">
        <f t="shared" ca="1" si="60"/>
        <v/>
      </c>
      <c r="AU71" s="40" t="str">
        <f t="shared" ca="1" si="60"/>
        <v/>
      </c>
      <c r="AV71" s="40" t="str">
        <f t="shared" ca="1" si="60"/>
        <v/>
      </c>
      <c r="AW71" s="40" t="str">
        <f t="shared" ca="1" si="60"/>
        <v/>
      </c>
      <c r="AX71" s="40" t="str">
        <f t="shared" ca="1" si="60"/>
        <v/>
      </c>
      <c r="AY71" s="40" t="str">
        <f t="shared" ca="1" si="60"/>
        <v/>
      </c>
      <c r="AZ71" s="40" t="str">
        <f t="shared" ca="1" si="60"/>
        <v/>
      </c>
      <c r="BA71" s="40" t="str">
        <f t="shared" ca="1" si="60"/>
        <v/>
      </c>
      <c r="BB71" s="40" t="str">
        <f t="shared" ca="1" si="60"/>
        <v/>
      </c>
      <c r="BC71" s="40" t="str">
        <f t="shared" ca="1" si="60"/>
        <v/>
      </c>
      <c r="BD71" s="40" t="str">
        <f t="shared" ca="1" si="61"/>
        <v/>
      </c>
      <c r="BE71" s="40" t="str">
        <f t="shared" ca="1" si="61"/>
        <v/>
      </c>
      <c r="BF71" s="40" t="str">
        <f t="shared" ca="1" si="61"/>
        <v/>
      </c>
      <c r="BG71" s="40" t="str">
        <f t="shared" ca="1" si="61"/>
        <v/>
      </c>
      <c r="BH71" s="40" t="str">
        <f t="shared" ca="1" si="61"/>
        <v/>
      </c>
      <c r="BI71" s="40" t="str">
        <f t="shared" ca="1" si="61"/>
        <v/>
      </c>
      <c r="BJ71" s="40" t="str">
        <f t="shared" ca="1" si="61"/>
        <v/>
      </c>
      <c r="BK71" s="40" t="str">
        <f t="shared" ca="1" si="61"/>
        <v/>
      </c>
      <c r="BL71" s="40" t="str">
        <f t="shared" ca="1" si="61"/>
        <v/>
      </c>
    </row>
    <row r="72" spans="1:64" ht="30" customHeight="1">
      <c r="B72" s="52" t="s">
        <v>19</v>
      </c>
      <c r="C72" s="38" t="s">
        <v>26</v>
      </c>
      <c r="D72" s="38"/>
      <c r="E72" s="34"/>
      <c r="F72" s="35">
        <f ca="1">F60</f>
        <v>44087</v>
      </c>
      <c r="G72" s="36">
        <v>19</v>
      </c>
      <c r="H72" s="39"/>
      <c r="I72" s="40" t="str">
        <f t="shared" ca="1" si="59"/>
        <v/>
      </c>
      <c r="J72" s="40" t="str">
        <f t="shared" ca="1" si="59"/>
        <v/>
      </c>
      <c r="K72" s="40" t="str">
        <f t="shared" ca="1" si="59"/>
        <v/>
      </c>
      <c r="L72" s="40" t="str">
        <f t="shared" ca="1" si="59"/>
        <v/>
      </c>
      <c r="M72" s="40" t="str">
        <f t="shared" ca="1" si="59"/>
        <v/>
      </c>
      <c r="N72" s="40" t="str">
        <f t="shared" ca="1" si="59"/>
        <v/>
      </c>
      <c r="O72" s="40" t="str">
        <f t="shared" ca="1" si="59"/>
        <v/>
      </c>
      <c r="P72" s="40" t="str">
        <f t="shared" ca="1" si="59"/>
        <v/>
      </c>
      <c r="Q72" s="40" t="str">
        <f t="shared" ca="1" si="59"/>
        <v/>
      </c>
      <c r="R72" s="40" t="str">
        <f t="shared" ca="1" si="59"/>
        <v/>
      </c>
      <c r="S72" s="40" t="str">
        <f t="shared" ca="1" si="59"/>
        <v/>
      </c>
      <c r="T72" s="40" t="str">
        <f t="shared" ca="1" si="59"/>
        <v/>
      </c>
      <c r="U72" s="40" t="str">
        <f t="shared" ca="1" si="59"/>
        <v/>
      </c>
      <c r="V72" s="40" t="str">
        <f t="shared" ca="1" si="59"/>
        <v/>
      </c>
      <c r="W72" s="40" t="str">
        <f t="shared" ca="1" si="59"/>
        <v/>
      </c>
      <c r="X72" s="40" t="str">
        <f t="shared" ca="1" si="59"/>
        <v/>
      </c>
      <c r="Y72" s="40" t="str">
        <f t="shared" ca="1" si="62"/>
        <v/>
      </c>
      <c r="Z72" s="40" t="str">
        <f t="shared" ca="1" si="62"/>
        <v/>
      </c>
      <c r="AA72" s="40" t="str">
        <f t="shared" ca="1" si="62"/>
        <v/>
      </c>
      <c r="AB72" s="40" t="str">
        <f t="shared" ca="1" si="62"/>
        <v/>
      </c>
      <c r="AC72" s="40" t="str">
        <f t="shared" ca="1" si="62"/>
        <v/>
      </c>
      <c r="AD72" s="40" t="str">
        <f t="shared" ca="1" si="62"/>
        <v/>
      </c>
      <c r="AE72" s="40" t="str">
        <f t="shared" ca="1" si="62"/>
        <v/>
      </c>
      <c r="AF72" s="40" t="str">
        <f t="shared" ca="1" si="62"/>
        <v/>
      </c>
      <c r="AG72" s="40" t="str">
        <f t="shared" ca="1" si="62"/>
        <v/>
      </c>
      <c r="AH72" s="40" t="str">
        <f t="shared" ca="1" si="62"/>
        <v/>
      </c>
      <c r="AI72" s="40" t="str">
        <f t="shared" ca="1" si="62"/>
        <v/>
      </c>
      <c r="AJ72" s="40" t="str">
        <f t="shared" ca="1" si="62"/>
        <v/>
      </c>
      <c r="AK72" s="40" t="str">
        <f t="shared" ca="1" si="62"/>
        <v/>
      </c>
      <c r="AL72" s="40" t="str">
        <f t="shared" ca="1" si="62"/>
        <v/>
      </c>
      <c r="AM72" s="40" t="str">
        <f t="shared" ca="1" si="62"/>
        <v/>
      </c>
      <c r="AN72" s="40" t="str">
        <f t="shared" ca="1" si="60"/>
        <v/>
      </c>
      <c r="AO72" s="40" t="str">
        <f t="shared" ca="1" si="60"/>
        <v/>
      </c>
      <c r="AP72" s="40" t="str">
        <f t="shared" ca="1" si="60"/>
        <v/>
      </c>
      <c r="AQ72" s="40" t="str">
        <f t="shared" ca="1" si="60"/>
        <v/>
      </c>
      <c r="AR72" s="40" t="str">
        <f t="shared" ca="1" si="60"/>
        <v/>
      </c>
      <c r="AS72" s="40" t="str">
        <f t="shared" ca="1" si="60"/>
        <v/>
      </c>
      <c r="AT72" s="40" t="str">
        <f t="shared" ca="1" si="60"/>
        <v/>
      </c>
      <c r="AU72" s="40" t="str">
        <f t="shared" ca="1" si="60"/>
        <v/>
      </c>
      <c r="AV72" s="40" t="str">
        <f t="shared" ca="1" si="60"/>
        <v/>
      </c>
      <c r="AW72" s="40" t="str">
        <f t="shared" ca="1" si="60"/>
        <v/>
      </c>
      <c r="AX72" s="40" t="str">
        <f t="shared" ca="1" si="60"/>
        <v/>
      </c>
      <c r="AY72" s="40" t="str">
        <f t="shared" ca="1" si="60"/>
        <v/>
      </c>
      <c r="AZ72" s="40" t="str">
        <f t="shared" ca="1" si="60"/>
        <v/>
      </c>
      <c r="BA72" s="40" t="str">
        <f t="shared" ca="1" si="60"/>
        <v/>
      </c>
      <c r="BB72" s="40" t="str">
        <f t="shared" ca="1" si="60"/>
        <v/>
      </c>
      <c r="BC72" s="40" t="str">
        <f t="shared" ca="1" si="60"/>
        <v/>
      </c>
      <c r="BD72" s="40" t="str">
        <f t="shared" ca="1" si="61"/>
        <v/>
      </c>
      <c r="BE72" s="40" t="str">
        <f t="shared" ca="1" si="61"/>
        <v/>
      </c>
      <c r="BF72" s="40" t="str">
        <f t="shared" ca="1" si="61"/>
        <v/>
      </c>
      <c r="BG72" s="40" t="str">
        <f t="shared" ca="1" si="61"/>
        <v/>
      </c>
      <c r="BH72" s="40" t="str">
        <f t="shared" ca="1" si="61"/>
        <v/>
      </c>
      <c r="BI72" s="40" t="str">
        <f t="shared" ca="1" si="61"/>
        <v/>
      </c>
      <c r="BJ72" s="40" t="str">
        <f t="shared" ca="1" si="61"/>
        <v/>
      </c>
      <c r="BK72" s="40" t="str">
        <f t="shared" ca="1" si="61"/>
        <v/>
      </c>
      <c r="BL72" s="40" t="str">
        <f t="shared" ca="1" si="61"/>
        <v/>
      </c>
    </row>
    <row r="73" spans="1:64" ht="30" customHeight="1">
      <c r="B73" s="51" t="s">
        <v>21</v>
      </c>
      <c r="C73" s="38"/>
      <c r="D73" s="38"/>
      <c r="F73" s="11"/>
      <c r="H73" s="39"/>
      <c r="I73" s="40" t="str">
        <f t="shared" ref="I73:X79" ca="1" si="63">IF(AND($C73="목표",I$5&gt;=$F73,I$5&lt;=$F73+$G73-1),2,IF(AND($C73="중요 시점",I$5&gt;=$F73,I$5&lt;=$F73+$G73-1),1,""))</f>
        <v/>
      </c>
      <c r="J73" s="40" t="str">
        <f t="shared" ca="1" si="63"/>
        <v/>
      </c>
      <c r="K73" s="40" t="str">
        <f t="shared" ca="1" si="63"/>
        <v/>
      </c>
      <c r="L73" s="40" t="str">
        <f t="shared" ca="1" si="63"/>
        <v/>
      </c>
      <c r="M73" s="40" t="str">
        <f t="shared" ca="1" si="63"/>
        <v/>
      </c>
      <c r="N73" s="40" t="str">
        <f t="shared" ca="1" si="63"/>
        <v/>
      </c>
      <c r="O73" s="40" t="str">
        <f t="shared" ca="1" si="63"/>
        <v/>
      </c>
      <c r="P73" s="40" t="str">
        <f t="shared" ca="1" si="63"/>
        <v/>
      </c>
      <c r="Q73" s="40" t="str">
        <f t="shared" ca="1" si="63"/>
        <v/>
      </c>
      <c r="R73" s="40" t="str">
        <f t="shared" ca="1" si="63"/>
        <v/>
      </c>
      <c r="S73" s="40" t="str">
        <f t="shared" ca="1" si="63"/>
        <v/>
      </c>
      <c r="T73" s="40" t="str">
        <f t="shared" ca="1" si="63"/>
        <v/>
      </c>
      <c r="U73" s="40" t="str">
        <f t="shared" ca="1" si="63"/>
        <v/>
      </c>
      <c r="V73" s="40" t="str">
        <f t="shared" ca="1" si="63"/>
        <v/>
      </c>
      <c r="W73" s="40" t="str">
        <f t="shared" ca="1" si="63"/>
        <v/>
      </c>
      <c r="X73" s="40" t="str">
        <f t="shared" ca="1" si="63"/>
        <v/>
      </c>
      <c r="Y73" s="40" t="str">
        <f t="shared" ca="1" si="62"/>
        <v/>
      </c>
      <c r="Z73" s="40" t="str">
        <f t="shared" ca="1" si="62"/>
        <v/>
      </c>
      <c r="AA73" s="40" t="str">
        <f t="shared" ca="1" si="62"/>
        <v/>
      </c>
      <c r="AB73" s="40" t="str">
        <f t="shared" ca="1" si="62"/>
        <v/>
      </c>
      <c r="AC73" s="40" t="str">
        <f t="shared" ca="1" si="62"/>
        <v/>
      </c>
      <c r="AD73" s="40" t="str">
        <f t="shared" ca="1" si="62"/>
        <v/>
      </c>
      <c r="AE73" s="40" t="str">
        <f t="shared" ca="1" si="62"/>
        <v/>
      </c>
      <c r="AF73" s="40" t="str">
        <f t="shared" ca="1" si="62"/>
        <v/>
      </c>
      <c r="AG73" s="40" t="str">
        <f t="shared" ca="1" si="62"/>
        <v/>
      </c>
      <c r="AH73" s="40" t="str">
        <f t="shared" ca="1" si="62"/>
        <v/>
      </c>
      <c r="AI73" s="40" t="str">
        <f t="shared" ca="1" si="62"/>
        <v/>
      </c>
      <c r="AJ73" s="40" t="str">
        <f t="shared" ca="1" si="62"/>
        <v/>
      </c>
      <c r="AK73" s="40" t="str">
        <f t="shared" ca="1" si="62"/>
        <v/>
      </c>
      <c r="AL73" s="40" t="str">
        <f t="shared" ca="1" si="62"/>
        <v/>
      </c>
      <c r="AM73" s="40" t="str">
        <f t="shared" ca="1" si="62"/>
        <v/>
      </c>
      <c r="AN73" s="40" t="str">
        <f t="shared" ca="1" si="60"/>
        <v/>
      </c>
      <c r="AO73" s="40" t="str">
        <f t="shared" ca="1" si="60"/>
        <v/>
      </c>
      <c r="AP73" s="40" t="str">
        <f t="shared" ca="1" si="60"/>
        <v/>
      </c>
      <c r="AQ73" s="40" t="str">
        <f t="shared" ca="1" si="60"/>
        <v/>
      </c>
      <c r="AR73" s="40" t="str">
        <f t="shared" ca="1" si="60"/>
        <v/>
      </c>
      <c r="AS73" s="40" t="str">
        <f t="shared" ca="1" si="60"/>
        <v/>
      </c>
      <c r="AT73" s="40" t="str">
        <f t="shared" ca="1" si="60"/>
        <v/>
      </c>
      <c r="AU73" s="40" t="str">
        <f t="shared" ca="1" si="60"/>
        <v/>
      </c>
      <c r="AV73" s="40" t="str">
        <f t="shared" ca="1" si="60"/>
        <v/>
      </c>
      <c r="AW73" s="40" t="str">
        <f t="shared" ca="1" si="60"/>
        <v/>
      </c>
      <c r="AX73" s="40" t="str">
        <f t="shared" ca="1" si="60"/>
        <v/>
      </c>
      <c r="AY73" s="40" t="str">
        <f t="shared" ca="1" si="60"/>
        <v/>
      </c>
      <c r="AZ73" s="40" t="str">
        <f t="shared" ca="1" si="60"/>
        <v/>
      </c>
      <c r="BA73" s="40" t="str">
        <f t="shared" ca="1" si="60"/>
        <v/>
      </c>
      <c r="BB73" s="40" t="str">
        <f t="shared" ca="1" si="60"/>
        <v/>
      </c>
      <c r="BC73" s="40" t="str">
        <f t="shared" ca="1" si="60"/>
        <v/>
      </c>
      <c r="BD73" s="40" t="str">
        <f t="shared" ca="1" si="61"/>
        <v/>
      </c>
      <c r="BE73" s="40" t="str">
        <f t="shared" ca="1" si="61"/>
        <v/>
      </c>
      <c r="BF73" s="40" t="str">
        <f t="shared" ca="1" si="61"/>
        <v/>
      </c>
      <c r="BG73" s="40" t="str">
        <f t="shared" ca="1" si="61"/>
        <v/>
      </c>
      <c r="BH73" s="40" t="str">
        <f t="shared" ca="1" si="61"/>
        <v/>
      </c>
      <c r="BI73" s="40" t="str">
        <f t="shared" ca="1" si="61"/>
        <v/>
      </c>
      <c r="BJ73" s="40" t="str">
        <f t="shared" ca="1" si="61"/>
        <v/>
      </c>
      <c r="BK73" s="40" t="str">
        <f t="shared" ca="1" si="61"/>
        <v/>
      </c>
      <c r="BL73" s="40" t="str">
        <f t="shared" ca="1" si="61"/>
        <v/>
      </c>
    </row>
    <row r="74" spans="1:64" ht="30" customHeight="1">
      <c r="B74" s="52" t="s">
        <v>15</v>
      </c>
      <c r="C74" s="38"/>
      <c r="D74" s="38"/>
      <c r="E74" s="34"/>
      <c r="F74" s="35">
        <f>F71+3</f>
        <v>25</v>
      </c>
      <c r="G74" s="36">
        <v>15</v>
      </c>
      <c r="H74" s="39"/>
      <c r="I74" s="40" t="str">
        <f t="shared" ca="1" si="63"/>
        <v/>
      </c>
      <c r="J74" s="40" t="str">
        <f t="shared" ca="1" si="63"/>
        <v/>
      </c>
      <c r="K74" s="40" t="str">
        <f t="shared" ca="1" si="63"/>
        <v/>
      </c>
      <c r="L74" s="40" t="str">
        <f t="shared" ca="1" si="63"/>
        <v/>
      </c>
      <c r="M74" s="40" t="str">
        <f t="shared" ca="1" si="63"/>
        <v/>
      </c>
      <c r="N74" s="40" t="str">
        <f t="shared" ca="1" si="63"/>
        <v/>
      </c>
      <c r="O74" s="40" t="str">
        <f t="shared" ca="1" si="63"/>
        <v/>
      </c>
      <c r="P74" s="40" t="str">
        <f t="shared" ca="1" si="63"/>
        <v/>
      </c>
      <c r="Q74" s="40" t="str">
        <f t="shared" ca="1" si="63"/>
        <v/>
      </c>
      <c r="R74" s="40" t="str">
        <f t="shared" ca="1" si="63"/>
        <v/>
      </c>
      <c r="S74" s="40" t="str">
        <f t="shared" ca="1" si="63"/>
        <v/>
      </c>
      <c r="T74" s="40" t="str">
        <f t="shared" ca="1" si="63"/>
        <v/>
      </c>
      <c r="U74" s="40" t="str">
        <f t="shared" ca="1" si="63"/>
        <v/>
      </c>
      <c r="V74" s="40" t="str">
        <f t="shared" ca="1" si="63"/>
        <v/>
      </c>
      <c r="W74" s="40" t="str">
        <f t="shared" ca="1" si="63"/>
        <v/>
      </c>
      <c r="X74" s="40" t="str">
        <f t="shared" ca="1" si="63"/>
        <v/>
      </c>
      <c r="Y74" s="40" t="str">
        <f t="shared" ca="1" si="62"/>
        <v/>
      </c>
      <c r="Z74" s="40" t="str">
        <f t="shared" ca="1" si="62"/>
        <v/>
      </c>
      <c r="AA74" s="40" t="str">
        <f t="shared" ca="1" si="62"/>
        <v/>
      </c>
      <c r="AB74" s="40" t="str">
        <f t="shared" ca="1" si="62"/>
        <v/>
      </c>
      <c r="AC74" s="40" t="str">
        <f t="shared" ca="1" si="62"/>
        <v/>
      </c>
      <c r="AD74" s="40" t="str">
        <f t="shared" ca="1" si="62"/>
        <v/>
      </c>
      <c r="AE74" s="40" t="str">
        <f t="shared" ca="1" si="62"/>
        <v/>
      </c>
      <c r="AF74" s="40" t="str">
        <f t="shared" ca="1" si="62"/>
        <v/>
      </c>
      <c r="AG74" s="40" t="str">
        <f t="shared" ca="1" si="62"/>
        <v/>
      </c>
      <c r="AH74" s="40" t="str">
        <f t="shared" ca="1" si="62"/>
        <v/>
      </c>
      <c r="AI74" s="40" t="str">
        <f t="shared" ca="1" si="62"/>
        <v/>
      </c>
      <c r="AJ74" s="40" t="str">
        <f t="shared" ca="1" si="62"/>
        <v/>
      </c>
      <c r="AK74" s="40" t="str">
        <f t="shared" ca="1" si="62"/>
        <v/>
      </c>
      <c r="AL74" s="40" t="str">
        <f t="shared" ca="1" si="62"/>
        <v/>
      </c>
      <c r="AM74" s="40" t="str">
        <f t="shared" ca="1" si="62"/>
        <v/>
      </c>
      <c r="AN74" s="40" t="str">
        <f t="shared" ca="1" si="60"/>
        <v/>
      </c>
      <c r="AO74" s="40" t="str">
        <f t="shared" ca="1" si="60"/>
        <v/>
      </c>
      <c r="AP74" s="40" t="str">
        <f t="shared" ca="1" si="60"/>
        <v/>
      </c>
      <c r="AQ74" s="40" t="str">
        <f t="shared" ca="1" si="60"/>
        <v/>
      </c>
      <c r="AR74" s="40" t="str">
        <f t="shared" ca="1" si="60"/>
        <v/>
      </c>
      <c r="AS74" s="40" t="str">
        <f t="shared" ca="1" si="60"/>
        <v/>
      </c>
      <c r="AT74" s="40" t="str">
        <f t="shared" ca="1" si="60"/>
        <v/>
      </c>
      <c r="AU74" s="40" t="str">
        <f t="shared" ca="1" si="60"/>
        <v/>
      </c>
      <c r="AV74" s="40" t="str">
        <f t="shared" ca="1" si="60"/>
        <v/>
      </c>
      <c r="AW74" s="40" t="str">
        <f t="shared" ca="1" si="60"/>
        <v/>
      </c>
      <c r="AX74" s="40" t="str">
        <f t="shared" ca="1" si="60"/>
        <v/>
      </c>
      <c r="AY74" s="40" t="str">
        <f t="shared" ca="1" si="60"/>
        <v/>
      </c>
      <c r="AZ74" s="40" t="str">
        <f t="shared" ca="1" si="60"/>
        <v/>
      </c>
      <c r="BA74" s="40" t="str">
        <f t="shared" ca="1" si="60"/>
        <v/>
      </c>
      <c r="BB74" s="40" t="str">
        <f t="shared" ca="1" si="60"/>
        <v/>
      </c>
      <c r="BC74" s="40" t="str">
        <f t="shared" ca="1" si="60"/>
        <v/>
      </c>
      <c r="BD74" s="40" t="str">
        <f t="shared" ca="1" si="61"/>
        <v/>
      </c>
      <c r="BE74" s="40" t="str">
        <f t="shared" ca="1" si="61"/>
        <v/>
      </c>
      <c r="BF74" s="40" t="str">
        <f t="shared" ca="1" si="61"/>
        <v/>
      </c>
      <c r="BG74" s="40" t="str">
        <f t="shared" ca="1" si="61"/>
        <v/>
      </c>
      <c r="BH74" s="40" t="str">
        <f t="shared" ca="1" si="61"/>
        <v/>
      </c>
      <c r="BI74" s="40" t="str">
        <f t="shared" ca="1" si="61"/>
        <v/>
      </c>
      <c r="BJ74" s="40" t="str">
        <f t="shared" ca="1" si="61"/>
        <v/>
      </c>
      <c r="BK74" s="40" t="str">
        <f t="shared" ca="1" si="61"/>
        <v/>
      </c>
      <c r="BL74" s="40" t="str">
        <f t="shared" ca="1" si="61"/>
        <v/>
      </c>
    </row>
    <row r="75" spans="1:64" ht="30" customHeight="1">
      <c r="B75" s="52"/>
      <c r="C75" s="38"/>
      <c r="D75" s="38"/>
      <c r="E75" s="34"/>
      <c r="F75" s="35"/>
      <c r="G75" s="36"/>
      <c r="H75" s="39"/>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row>
    <row r="76" spans="1:64" ht="30" customHeight="1">
      <c r="B76" s="52"/>
      <c r="C76" s="38"/>
      <c r="D76" s="38"/>
      <c r="E76" s="34"/>
      <c r="F76" s="35"/>
      <c r="G76" s="36"/>
      <c r="H76" s="39"/>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row>
    <row r="77" spans="1:64" ht="30" customHeight="1">
      <c r="B77" s="52" t="s">
        <v>18</v>
      </c>
      <c r="C77" s="38"/>
      <c r="D77" s="38"/>
      <c r="E77" s="34"/>
      <c r="F77" s="35"/>
      <c r="G77" s="36"/>
      <c r="H77" s="39"/>
      <c r="I77" s="40" t="str">
        <f t="shared" ca="1" si="63"/>
        <v/>
      </c>
      <c r="J77" s="40" t="str">
        <f t="shared" ca="1" si="63"/>
        <v/>
      </c>
      <c r="K77" s="40" t="str">
        <f t="shared" ca="1" si="63"/>
        <v/>
      </c>
      <c r="L77" s="40" t="str">
        <f t="shared" ca="1" si="63"/>
        <v/>
      </c>
      <c r="M77" s="40" t="str">
        <f t="shared" ca="1" si="63"/>
        <v/>
      </c>
      <c r="N77" s="40" t="str">
        <f t="shared" ca="1" si="63"/>
        <v/>
      </c>
      <c r="O77" s="40" t="str">
        <f t="shared" ca="1" si="63"/>
        <v/>
      </c>
      <c r="P77" s="40" t="str">
        <f t="shared" ca="1" si="63"/>
        <v/>
      </c>
      <c r="Q77" s="40" t="str">
        <f t="shared" ca="1" si="63"/>
        <v/>
      </c>
      <c r="R77" s="40" t="str">
        <f t="shared" ca="1" si="63"/>
        <v/>
      </c>
      <c r="S77" s="40" t="str">
        <f t="shared" ca="1" si="63"/>
        <v/>
      </c>
      <c r="T77" s="40" t="str">
        <f t="shared" ca="1" si="63"/>
        <v/>
      </c>
      <c r="U77" s="40" t="str">
        <f t="shared" ca="1" si="63"/>
        <v/>
      </c>
      <c r="V77" s="40" t="str">
        <f t="shared" ca="1" si="63"/>
        <v/>
      </c>
      <c r="W77" s="40" t="str">
        <f t="shared" ca="1" si="63"/>
        <v/>
      </c>
      <c r="X77" s="40" t="str">
        <f t="shared" ca="1" si="63"/>
        <v/>
      </c>
      <c r="Y77" s="40" t="str">
        <f t="shared" ca="1" si="62"/>
        <v/>
      </c>
      <c r="Z77" s="40" t="str">
        <f t="shared" ca="1" si="62"/>
        <v/>
      </c>
      <c r="AA77" s="40" t="str">
        <f t="shared" ca="1" si="62"/>
        <v/>
      </c>
      <c r="AB77" s="40" t="str">
        <f t="shared" ca="1" si="62"/>
        <v/>
      </c>
      <c r="AC77" s="40" t="str">
        <f t="shared" ca="1" si="62"/>
        <v/>
      </c>
      <c r="AD77" s="40" t="str">
        <f t="shared" ca="1" si="62"/>
        <v/>
      </c>
      <c r="AE77" s="40" t="str">
        <f t="shared" ca="1" si="62"/>
        <v/>
      </c>
      <c r="AF77" s="40" t="str">
        <f t="shared" ca="1" si="62"/>
        <v/>
      </c>
      <c r="AG77" s="40" t="str">
        <f t="shared" ca="1" si="62"/>
        <v/>
      </c>
      <c r="AH77" s="40" t="str">
        <f t="shared" ca="1" si="62"/>
        <v/>
      </c>
      <c r="AI77" s="40" t="str">
        <f t="shared" ca="1" si="62"/>
        <v/>
      </c>
      <c r="AJ77" s="40" t="str">
        <f t="shared" ca="1" si="62"/>
        <v/>
      </c>
      <c r="AK77" s="40" t="str">
        <f t="shared" ca="1" si="62"/>
        <v/>
      </c>
      <c r="AL77" s="40" t="str">
        <f t="shared" ca="1" si="62"/>
        <v/>
      </c>
      <c r="AM77" s="40" t="str">
        <f t="shared" ca="1" si="62"/>
        <v/>
      </c>
      <c r="AN77" s="40" t="str">
        <f t="shared" ca="1" si="60"/>
        <v/>
      </c>
      <c r="AO77" s="40" t="str">
        <f t="shared" ca="1" si="60"/>
        <v/>
      </c>
      <c r="AP77" s="40" t="str">
        <f t="shared" ca="1" si="60"/>
        <v/>
      </c>
      <c r="AQ77" s="40" t="str">
        <f t="shared" ca="1" si="60"/>
        <v/>
      </c>
      <c r="AR77" s="40" t="str">
        <f t="shared" ca="1" si="60"/>
        <v/>
      </c>
      <c r="AS77" s="40" t="str">
        <f t="shared" ca="1" si="60"/>
        <v/>
      </c>
      <c r="AT77" s="40" t="str">
        <f t="shared" ca="1" si="60"/>
        <v/>
      </c>
      <c r="AU77" s="40" t="str">
        <f t="shared" ca="1" si="60"/>
        <v/>
      </c>
      <c r="AV77" s="40" t="str">
        <f t="shared" ca="1" si="60"/>
        <v/>
      </c>
      <c r="AW77" s="40" t="str">
        <f t="shared" ca="1" si="60"/>
        <v/>
      </c>
      <c r="AX77" s="40" t="str">
        <f t="shared" ca="1" si="60"/>
        <v/>
      </c>
      <c r="AY77" s="40" t="str">
        <f t="shared" ca="1" si="60"/>
        <v/>
      </c>
      <c r="AZ77" s="40" t="str">
        <f t="shared" ca="1" si="60"/>
        <v/>
      </c>
      <c r="BA77" s="40" t="str">
        <f t="shared" ca="1" si="60"/>
        <v/>
      </c>
      <c r="BB77" s="40" t="str">
        <f t="shared" ca="1" si="60"/>
        <v/>
      </c>
      <c r="BC77" s="40" t="str">
        <f t="shared" ca="1" si="60"/>
        <v/>
      </c>
      <c r="BD77" s="40" t="str">
        <f t="shared" ca="1" si="61"/>
        <v/>
      </c>
      <c r="BE77" s="40" t="str">
        <f t="shared" ca="1" si="61"/>
        <v/>
      </c>
      <c r="BF77" s="40" t="str">
        <f t="shared" ca="1" si="61"/>
        <v/>
      </c>
      <c r="BG77" s="40" t="str">
        <f t="shared" ca="1" si="61"/>
        <v/>
      </c>
      <c r="BH77" s="40" t="str">
        <f t="shared" ca="1" si="61"/>
        <v/>
      </c>
      <c r="BI77" s="40" t="str">
        <f t="shared" ca="1" si="61"/>
        <v/>
      </c>
      <c r="BJ77" s="40" t="str">
        <f t="shared" ca="1" si="61"/>
        <v/>
      </c>
      <c r="BK77" s="40" t="str">
        <f t="shared" ca="1" si="61"/>
        <v/>
      </c>
      <c r="BL77" s="40" t="str">
        <f t="shared" ca="1" si="61"/>
        <v/>
      </c>
    </row>
    <row r="78" spans="1:64" ht="30" customHeight="1">
      <c r="B78" s="52" t="s">
        <v>19</v>
      </c>
      <c r="C78" s="38"/>
      <c r="D78" s="38"/>
      <c r="E78" s="34"/>
      <c r="F78" s="35"/>
      <c r="G78" s="36"/>
      <c r="H78" s="39"/>
      <c r="I78" s="40" t="str">
        <f t="shared" ca="1" si="63"/>
        <v/>
      </c>
      <c r="J78" s="40" t="str">
        <f t="shared" ca="1" si="63"/>
        <v/>
      </c>
      <c r="K78" s="40" t="str">
        <f t="shared" ca="1" si="63"/>
        <v/>
      </c>
      <c r="L78" s="40" t="str">
        <f t="shared" ca="1" si="63"/>
        <v/>
      </c>
      <c r="M78" s="40" t="str">
        <f t="shared" ca="1" si="63"/>
        <v/>
      </c>
      <c r="N78" s="40" t="str">
        <f t="shared" ca="1" si="63"/>
        <v/>
      </c>
      <c r="O78" s="40" t="str">
        <f t="shared" ca="1" si="63"/>
        <v/>
      </c>
      <c r="P78" s="40" t="str">
        <f t="shared" ca="1" si="63"/>
        <v/>
      </c>
      <c r="Q78" s="40" t="str">
        <f t="shared" ca="1" si="63"/>
        <v/>
      </c>
      <c r="R78" s="40" t="str">
        <f t="shared" ca="1" si="63"/>
        <v/>
      </c>
      <c r="S78" s="40" t="str">
        <f t="shared" ca="1" si="63"/>
        <v/>
      </c>
      <c r="T78" s="40" t="str">
        <f t="shared" ca="1" si="63"/>
        <v/>
      </c>
      <c r="U78" s="40" t="str">
        <f t="shared" ca="1" si="63"/>
        <v/>
      </c>
      <c r="V78" s="40" t="str">
        <f t="shared" ca="1" si="63"/>
        <v/>
      </c>
      <c r="W78" s="40" t="str">
        <f t="shared" ca="1" si="63"/>
        <v/>
      </c>
      <c r="X78" s="40" t="str">
        <f t="shared" ca="1" si="63"/>
        <v/>
      </c>
      <c r="Y78" s="40" t="str">
        <f t="shared" ca="1" si="62"/>
        <v/>
      </c>
      <c r="Z78" s="40" t="str">
        <f t="shared" ca="1" si="62"/>
        <v/>
      </c>
      <c r="AA78" s="40" t="str">
        <f t="shared" ca="1" si="62"/>
        <v/>
      </c>
      <c r="AB78" s="40" t="str">
        <f t="shared" ca="1" si="62"/>
        <v/>
      </c>
      <c r="AC78" s="40" t="str">
        <f t="shared" ca="1" si="62"/>
        <v/>
      </c>
      <c r="AD78" s="40" t="str">
        <f t="shared" ca="1" si="62"/>
        <v/>
      </c>
      <c r="AE78" s="40" t="str">
        <f t="shared" ca="1" si="62"/>
        <v/>
      </c>
      <c r="AF78" s="40" t="str">
        <f t="shared" ca="1" si="62"/>
        <v/>
      </c>
      <c r="AG78" s="40" t="str">
        <f t="shared" ca="1" si="62"/>
        <v/>
      </c>
      <c r="AH78" s="40" t="str">
        <f t="shared" ca="1" si="62"/>
        <v/>
      </c>
      <c r="AI78" s="40" t="str">
        <f t="shared" ca="1" si="62"/>
        <v/>
      </c>
      <c r="AJ78" s="40" t="str">
        <f t="shared" ca="1" si="62"/>
        <v/>
      </c>
      <c r="AK78" s="40" t="str">
        <f t="shared" ca="1" si="62"/>
        <v/>
      </c>
      <c r="AL78" s="40" t="str">
        <f t="shared" ca="1" si="62"/>
        <v/>
      </c>
      <c r="AM78" s="40" t="str">
        <f t="shared" ca="1" si="62"/>
        <v/>
      </c>
      <c r="AN78" s="40" t="str">
        <f t="shared" ca="1" si="60"/>
        <v/>
      </c>
      <c r="AO78" s="40" t="str">
        <f t="shared" ca="1" si="60"/>
        <v/>
      </c>
      <c r="AP78" s="40" t="str">
        <f t="shared" ca="1" si="60"/>
        <v/>
      </c>
      <c r="AQ78" s="40" t="str">
        <f t="shared" ca="1" si="60"/>
        <v/>
      </c>
      <c r="AR78" s="40" t="str">
        <f t="shared" ca="1" si="60"/>
        <v/>
      </c>
      <c r="AS78" s="40" t="str">
        <f t="shared" ca="1" si="60"/>
        <v/>
      </c>
      <c r="AT78" s="40" t="str">
        <f t="shared" ca="1" si="60"/>
        <v/>
      </c>
      <c r="AU78" s="40" t="str">
        <f t="shared" ca="1" si="60"/>
        <v/>
      </c>
      <c r="AV78" s="40" t="str">
        <f t="shared" ca="1" si="60"/>
        <v/>
      </c>
      <c r="AW78" s="40" t="str">
        <f t="shared" ca="1" si="60"/>
        <v/>
      </c>
      <c r="AX78" s="40" t="str">
        <f t="shared" ca="1" si="60"/>
        <v/>
      </c>
      <c r="AY78" s="40" t="str">
        <f t="shared" ca="1" si="60"/>
        <v/>
      </c>
      <c r="AZ78" s="40" t="str">
        <f t="shared" ca="1" si="60"/>
        <v/>
      </c>
      <c r="BA78" s="40" t="str">
        <f t="shared" ca="1" si="60"/>
        <v/>
      </c>
      <c r="BB78" s="40" t="str">
        <f t="shared" ca="1" si="60"/>
        <v/>
      </c>
      <c r="BC78" s="40" t="str">
        <f t="shared" ca="1" si="60"/>
        <v/>
      </c>
      <c r="BD78" s="40" t="str">
        <f t="shared" ca="1" si="61"/>
        <v/>
      </c>
      <c r="BE78" s="40" t="str">
        <f t="shared" ca="1" si="61"/>
        <v/>
      </c>
      <c r="BF78" s="40" t="str">
        <f t="shared" ca="1" si="61"/>
        <v/>
      </c>
      <c r="BG78" s="40" t="str">
        <f t="shared" ca="1" si="61"/>
        <v/>
      </c>
      <c r="BH78" s="40" t="str">
        <f t="shared" ca="1" si="61"/>
        <v/>
      </c>
      <c r="BI78" s="40" t="str">
        <f t="shared" ca="1" si="61"/>
        <v/>
      </c>
      <c r="BJ78" s="40" t="str">
        <f t="shared" ca="1" si="61"/>
        <v/>
      </c>
      <c r="BK78" s="40" t="str">
        <f t="shared" ca="1" si="61"/>
        <v/>
      </c>
      <c r="BL78" s="40" t="str">
        <f t="shared" ca="1" si="61"/>
        <v/>
      </c>
    </row>
    <row r="79" spans="1:64" ht="30" customHeight="1">
      <c r="A79" s="33" t="s">
        <v>9</v>
      </c>
      <c r="B79" s="52"/>
      <c r="C79" s="38"/>
      <c r="D79" s="38"/>
      <c r="E79" s="34"/>
      <c r="F79" s="35"/>
      <c r="G79" s="36"/>
      <c r="H79" s="39"/>
      <c r="I79" s="40" t="str">
        <f t="shared" ca="1" si="63"/>
        <v/>
      </c>
      <c r="J79" s="40" t="str">
        <f t="shared" ca="1" si="63"/>
        <v/>
      </c>
      <c r="K79" s="40" t="str">
        <f t="shared" ca="1" si="63"/>
        <v/>
      </c>
      <c r="L79" s="40" t="str">
        <f t="shared" ca="1" si="63"/>
        <v/>
      </c>
      <c r="M79" s="40" t="str">
        <f t="shared" ca="1" si="63"/>
        <v/>
      </c>
      <c r="N79" s="40" t="str">
        <f t="shared" ca="1" si="63"/>
        <v/>
      </c>
      <c r="O79" s="40" t="str">
        <f t="shared" ca="1" si="63"/>
        <v/>
      </c>
      <c r="P79" s="40" t="str">
        <f t="shared" ca="1" si="63"/>
        <v/>
      </c>
      <c r="Q79" s="40" t="str">
        <f t="shared" ca="1" si="63"/>
        <v/>
      </c>
      <c r="R79" s="40" t="str">
        <f t="shared" ca="1" si="63"/>
        <v/>
      </c>
      <c r="S79" s="40" t="str">
        <f t="shared" ca="1" si="63"/>
        <v/>
      </c>
      <c r="T79" s="40" t="str">
        <f t="shared" ca="1" si="63"/>
        <v/>
      </c>
      <c r="U79" s="40" t="str">
        <f t="shared" ca="1" si="63"/>
        <v/>
      </c>
      <c r="V79" s="40" t="str">
        <f t="shared" ca="1" si="63"/>
        <v/>
      </c>
      <c r="W79" s="40" t="str">
        <f t="shared" ca="1" si="63"/>
        <v/>
      </c>
      <c r="X79" s="40" t="str">
        <f t="shared" ca="1" si="63"/>
        <v/>
      </c>
      <c r="Y79" s="40" t="str">
        <f t="shared" ca="1" si="62"/>
        <v/>
      </c>
      <c r="Z79" s="40" t="str">
        <f t="shared" ca="1" si="62"/>
        <v/>
      </c>
      <c r="AA79" s="40" t="str">
        <f t="shared" ca="1" si="62"/>
        <v/>
      </c>
      <c r="AB79" s="40" t="str">
        <f t="shared" ca="1" si="62"/>
        <v/>
      </c>
      <c r="AC79" s="40" t="str">
        <f t="shared" ca="1" si="62"/>
        <v/>
      </c>
      <c r="AD79" s="40" t="str">
        <f t="shared" ca="1" si="62"/>
        <v/>
      </c>
      <c r="AE79" s="40" t="str">
        <f t="shared" ca="1" si="62"/>
        <v/>
      </c>
      <c r="AF79" s="40" t="str">
        <f t="shared" ca="1" si="62"/>
        <v/>
      </c>
      <c r="AG79" s="40" t="str">
        <f t="shared" ca="1" si="62"/>
        <v/>
      </c>
      <c r="AH79" s="40" t="str">
        <f t="shared" ca="1" si="62"/>
        <v/>
      </c>
      <c r="AI79" s="40" t="str">
        <f t="shared" ca="1" si="62"/>
        <v/>
      </c>
      <c r="AJ79" s="40" t="str">
        <f t="shared" ca="1" si="62"/>
        <v/>
      </c>
      <c r="AK79" s="40" t="str">
        <f t="shared" ca="1" si="62"/>
        <v/>
      </c>
      <c r="AL79" s="40" t="str">
        <f t="shared" ca="1" si="62"/>
        <v/>
      </c>
      <c r="AM79" s="40" t="str">
        <f t="shared" ca="1" si="62"/>
        <v/>
      </c>
      <c r="AN79" s="40" t="str">
        <f t="shared" ca="1" si="60"/>
        <v/>
      </c>
      <c r="AO79" s="40" t="str">
        <f t="shared" ca="1" si="60"/>
        <v/>
      </c>
      <c r="AP79" s="40" t="str">
        <f t="shared" ca="1" si="60"/>
        <v/>
      </c>
      <c r="AQ79" s="40" t="str">
        <f t="shared" ca="1" si="60"/>
        <v/>
      </c>
      <c r="AR79" s="40" t="str">
        <f t="shared" ca="1" si="60"/>
        <v/>
      </c>
      <c r="AS79" s="40" t="str">
        <f t="shared" ca="1" si="60"/>
        <v/>
      </c>
      <c r="AT79" s="40" t="str">
        <f t="shared" ca="1" si="60"/>
        <v/>
      </c>
      <c r="AU79" s="40" t="str">
        <f t="shared" ca="1" si="60"/>
        <v/>
      </c>
      <c r="AV79" s="40" t="str">
        <f t="shared" ca="1" si="60"/>
        <v/>
      </c>
      <c r="AW79" s="40" t="str">
        <f t="shared" ca="1" si="60"/>
        <v/>
      </c>
      <c r="AX79" s="40" t="str">
        <f t="shared" ca="1" si="60"/>
        <v/>
      </c>
      <c r="AY79" s="40" t="str">
        <f t="shared" ca="1" si="60"/>
        <v/>
      </c>
      <c r="AZ79" s="40" t="str">
        <f t="shared" ca="1" si="60"/>
        <v/>
      </c>
      <c r="BA79" s="40" t="str">
        <f t="shared" ca="1" si="60"/>
        <v/>
      </c>
      <c r="BB79" s="40" t="str">
        <f t="shared" ca="1" si="60"/>
        <v/>
      </c>
      <c r="BC79" s="40" t="str">
        <f t="shared" ca="1" si="60"/>
        <v/>
      </c>
      <c r="BD79" s="40" t="str">
        <f t="shared" ca="1" si="61"/>
        <v/>
      </c>
      <c r="BE79" s="40" t="str">
        <f t="shared" ca="1" si="61"/>
        <v/>
      </c>
      <c r="BF79" s="40" t="str">
        <f t="shared" ca="1" si="61"/>
        <v/>
      </c>
      <c r="BG79" s="40" t="str">
        <f t="shared" ca="1" si="61"/>
        <v/>
      </c>
      <c r="BH79" s="40" t="str">
        <f t="shared" ca="1" si="61"/>
        <v/>
      </c>
      <c r="BI79" s="40" t="str">
        <f t="shared" ca="1" si="61"/>
        <v/>
      </c>
      <c r="BJ79" s="40" t="str">
        <f t="shared" ca="1" si="61"/>
        <v/>
      </c>
      <c r="BK79" s="40" t="str">
        <f t="shared" ca="1" si="61"/>
        <v/>
      </c>
      <c r="BL79" s="40" t="str">
        <f t="shared" ca="1" si="61"/>
        <v/>
      </c>
    </row>
    <row r="80" spans="1:64" ht="30" customHeight="1" thickBot="1">
      <c r="A80" s="8" t="s">
        <v>10</v>
      </c>
      <c r="B80" s="42" t="s">
        <v>22</v>
      </c>
      <c r="C80" s="42"/>
      <c r="D80" s="42"/>
      <c r="E80" s="42"/>
      <c r="F80" s="43"/>
      <c r="G80" s="42"/>
      <c r="H80" s="44"/>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row>
  </sheetData>
  <mergeCells count="18">
    <mergeCell ref="D49:E49"/>
    <mergeCell ref="F49:G49"/>
    <mergeCell ref="D50:E50"/>
    <mergeCell ref="B51:H51"/>
    <mergeCell ref="I48:L48"/>
    <mergeCell ref="N48:Q48"/>
    <mergeCell ref="S48:V48"/>
    <mergeCell ref="X48:AA48"/>
    <mergeCell ref="AC48:AF48"/>
    <mergeCell ref="X2:AA2"/>
    <mergeCell ref="AC2:AF2"/>
    <mergeCell ref="D3:E3"/>
    <mergeCell ref="D4:E4"/>
    <mergeCell ref="B5:H5"/>
    <mergeCell ref="F3:G3"/>
    <mergeCell ref="I2:L2"/>
    <mergeCell ref="N2:Q2"/>
    <mergeCell ref="S2:V2"/>
  </mergeCells>
  <phoneticPr fontId="7" type="noConversion"/>
  <conditionalFormatting sqref="E42:E43 E23:E28 E32 E7:E17 E35">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12" priority="20">
      <formula>AND(TODAY()&gt;=I$5,TODAY()&lt;J$5)</formula>
    </cfRule>
  </conditionalFormatting>
  <conditionalFormatting sqref="I4:AM4">
    <cfRule type="expression" dxfId="11" priority="26">
      <formula>I$5&lt;=EOMONTH($I$5,0)</formula>
    </cfRule>
  </conditionalFormatting>
  <conditionalFormatting sqref="J4:BL4">
    <cfRule type="expression" dxfId="10" priority="22">
      <formula>AND(J$5&lt;=EOMONTH($I$5,2),J$5&gt;EOMONTH($I$5,0),J$5&gt;EOMONTH($I$5,1))</formula>
    </cfRule>
  </conditionalFormatting>
  <conditionalFormatting sqref="I4:BL4">
    <cfRule type="expression" dxfId="9" priority="21">
      <formula>AND(I$5&lt;=EOMONTH($I$5,1),I$5&gt;EOMONTH($I$5,0))</formula>
    </cfRule>
  </conditionalFormatting>
  <conditionalFormatting sqref="I8:BL43 I54:BL79">
    <cfRule type="expression" dxfId="8" priority="43" stopIfTrue="1">
      <formula>AND($C8="낮은 위험 수준",I$5&gt;=$F8,I$5&lt;=$F8+$G8-1)</formula>
    </cfRule>
    <cfRule type="expression" dxfId="7" priority="62" stopIfTrue="1">
      <formula>AND($C8="높은 위험 수준",I$5&gt;=$F8,I$5&lt;=$F8+$G8-1)</formula>
    </cfRule>
    <cfRule type="expression" dxfId="6" priority="80" stopIfTrue="1">
      <formula>AND($C8="정상 진행 중",I$5&gt;=$F8,I$5&lt;=$F8+$G8-1)</formula>
    </cfRule>
    <cfRule type="expression" dxfId="5" priority="81" stopIfTrue="1">
      <formula>AND($C8="중간 위험 수준",I$5&gt;=$F8,I$5&lt;=$F8+$G8-1)</formula>
    </cfRule>
    <cfRule type="expression" dxfId="4" priority="82" stopIfTrue="1">
      <formula>AND(LEN($C8)=0,I$5&gt;=$F8,I$5&lt;=$F8+$G8-1)</formula>
    </cfRule>
  </conditionalFormatting>
  <conditionalFormatting sqref="E53:E79">
    <cfRule type="dataBar" priority="12">
      <dataBar>
        <cfvo type="num" val="0"/>
        <cfvo type="num" val="1"/>
        <color theme="0" tint="-0.249977111117893"/>
      </dataBar>
      <extLst>
        <ext xmlns:x14="http://schemas.microsoft.com/office/spreadsheetml/2009/9/main" uri="{B025F937-C7B1-47D3-B67F-A62EFF666E3E}">
          <x14:id>{4818E92F-06A2-4818-9FDC-EE258CD3E29A}</x14:id>
        </ext>
      </extLst>
    </cfRule>
  </conditionalFormatting>
  <conditionalFormatting sqref="I51:BL80">
    <cfRule type="expression" dxfId="3" priority="8">
      <formula>AND(TODAY()&gt;=I$5,TODAY()&lt;J$5)</formula>
    </cfRule>
  </conditionalFormatting>
  <conditionalFormatting sqref="I50:AM50">
    <cfRule type="expression" dxfId="2" priority="11">
      <formula>I$5&lt;=EOMONTH($I$5,0)</formula>
    </cfRule>
  </conditionalFormatting>
  <conditionalFormatting sqref="J50:BL50">
    <cfRule type="expression" dxfId="1" priority="10">
      <formula>AND(J$5&lt;=EOMONTH($I$5,2),J$5&gt;EOMONTH($I$5,0),J$5&gt;EOMONTH($I$5,1))</formula>
    </cfRule>
  </conditionalFormatting>
  <conditionalFormatting sqref="I50:BL50">
    <cfRule type="expression" dxfId="0" priority="9">
      <formula>AND(I$5&lt;=EOMONTH($I$5,1),I$5&gt;EOMONTH($I$5,0))</formula>
    </cfRule>
  </conditionalFormatting>
  <conditionalFormatting sqref="E18:E22">
    <cfRule type="dataBar" priority="6">
      <dataBar>
        <cfvo type="num" val="0"/>
        <cfvo type="num" val="1"/>
        <color theme="0" tint="-0.249977111117893"/>
      </dataBar>
      <extLst>
        <ext xmlns:x14="http://schemas.microsoft.com/office/spreadsheetml/2009/9/main" uri="{B025F937-C7B1-47D3-B67F-A62EFF666E3E}">
          <x14:id>{AC806566-E51A-4AF3-94FE-4E2D12AF9E43}</x14:id>
        </ext>
      </extLst>
    </cfRule>
  </conditionalFormatting>
  <conditionalFormatting sqref="E36:E41">
    <cfRule type="dataBar" priority="5">
      <dataBar>
        <cfvo type="num" val="0"/>
        <cfvo type="num" val="1"/>
        <color theme="0" tint="-0.249977111117893"/>
      </dataBar>
      <extLst>
        <ext xmlns:x14="http://schemas.microsoft.com/office/spreadsheetml/2009/9/main" uri="{B025F937-C7B1-47D3-B67F-A62EFF666E3E}">
          <x14:id>{C628D4F7-72C9-484A-BAC9-4A3FD7306A9C}</x14:id>
        </ext>
      </extLst>
    </cfRule>
  </conditionalFormatting>
  <conditionalFormatting sqref="E29">
    <cfRule type="dataBar" priority="4">
      <dataBar>
        <cfvo type="num" val="0"/>
        <cfvo type="num" val="1"/>
        <color theme="0" tint="-0.249977111117893"/>
      </dataBar>
      <extLst>
        <ext xmlns:x14="http://schemas.microsoft.com/office/spreadsheetml/2009/9/main" uri="{B025F937-C7B1-47D3-B67F-A62EFF666E3E}">
          <x14:id>{E153E55D-A69F-4BE1-B0D7-8F444F139D60}</x14:id>
        </ext>
      </extLst>
    </cfRule>
  </conditionalFormatting>
  <conditionalFormatting sqref="E30:E31">
    <cfRule type="dataBar" priority="3">
      <dataBar>
        <cfvo type="num" val="0"/>
        <cfvo type="num" val="1"/>
        <color theme="0" tint="-0.249977111117893"/>
      </dataBar>
      <extLst>
        <ext xmlns:x14="http://schemas.microsoft.com/office/spreadsheetml/2009/9/main" uri="{B025F937-C7B1-47D3-B67F-A62EFF666E3E}">
          <x14:id>{126473D0-9AB9-4CE1-AA77-1B25B57B7040}</x14:id>
        </ext>
      </extLst>
    </cfRule>
  </conditionalFormatting>
  <conditionalFormatting sqref="E33">
    <cfRule type="dataBar" priority="2">
      <dataBar>
        <cfvo type="num" val="0"/>
        <cfvo type="num" val="1"/>
        <color theme="0" tint="-0.249977111117893"/>
      </dataBar>
      <extLst>
        <ext xmlns:x14="http://schemas.microsoft.com/office/spreadsheetml/2009/9/main" uri="{B025F937-C7B1-47D3-B67F-A62EFF666E3E}">
          <x14:id>{CD764DD0-F299-4886-973F-D32F432231DC}</x14:id>
        </ext>
      </extLst>
    </cfRule>
  </conditionalFormatting>
  <conditionalFormatting sqref="E34">
    <cfRule type="dataBar" priority="1">
      <dataBar>
        <cfvo type="num" val="0"/>
        <cfvo type="num" val="1"/>
        <color theme="0" tint="-0.249977111117893"/>
      </dataBar>
      <extLst>
        <ext xmlns:x14="http://schemas.microsoft.com/office/spreadsheetml/2009/9/main" uri="{B025F937-C7B1-47D3-B67F-A62EFF666E3E}">
          <x14:id>{39A7850B-6909-4688-924D-A9AAD938722E}</x14:id>
        </ext>
      </extLst>
    </cfRule>
  </conditionalFormatting>
  <dataValidations count="2">
    <dataValidation type="whole" operator="greaterThanOrEqual" allowBlank="1" showInputMessage="1" promptTitle="스크롤 증가값" prompt="이 숫자를 변경하면 Gantt 차트 보기가 스크롤됩니다." sqref="F4 F50" xr:uid="{00000000-0002-0000-0000-000000000000}">
      <formula1>0</formula1>
    </dataValidation>
    <dataValidation type="list" allowBlank="1" showInputMessage="1" showErrorMessage="1" sqref="C37:C43 C18:C22 C56:C66 C74:C79 C68:C72 C24:C28 C10:C16 C30:C32 C34:C35" xr:uid="{00000000-0002-0000-0000-000001000000}">
      <formula1>"목표,중요 시점,정상 진행 중, 낮은 위험 수준, 중간 위험 수준, 높은 위험 수준"</formula1>
    </dataValidation>
  </dataValidations>
  <printOptions horizontalCentered="1"/>
  <pageMargins left="0.25" right="0.25" top="0.5" bottom="0.5" header="0.3" footer="0.3"/>
  <pageSetup paperSize="9" scale="3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스크롤 막대 5">
              <controlPr defaultSize="0" autoPict="0" altText="스크롤 막대를 통해 Ghantt 프로젝트 시간 표시 막대를 스크롤합니다.">
                <anchor moveWithCells="1">
                  <from>
                    <xdr:col>8</xdr:col>
                    <xdr:colOff>28575</xdr:colOff>
                    <xdr:row>5</xdr:row>
                    <xdr:rowOff>57150</xdr:rowOff>
                  </from>
                  <to>
                    <xdr:col>64</xdr:col>
                    <xdr:colOff>0</xdr:colOff>
                    <xdr:row>5</xdr:row>
                    <xdr:rowOff>238125</xdr:rowOff>
                  </to>
                </anchor>
              </controlPr>
            </control>
          </mc:Choice>
        </mc:AlternateContent>
        <mc:AlternateContent xmlns:mc="http://schemas.openxmlformats.org/markup-compatibility/2006">
          <mc:Choice Requires="x14">
            <control shapeId="6152" r:id="rId5" name="Scroll Bar 8">
              <controlPr defaultSize="0" autoPict="0" altText="스크롤 막대를 통해 Ghantt 프로젝트 시간 표시 막대를 스크롤합니다.">
                <anchor moveWithCells="1">
                  <from>
                    <xdr:col>8</xdr:col>
                    <xdr:colOff>28575</xdr:colOff>
                    <xdr:row>51</xdr:row>
                    <xdr:rowOff>57150</xdr:rowOff>
                  </from>
                  <to>
                    <xdr:col>64</xdr:col>
                    <xdr:colOff>0</xdr:colOff>
                    <xdr:row>51</xdr:row>
                    <xdr:rowOff>238125</xdr:rowOff>
                  </to>
                </anchor>
              </controlPr>
            </control>
          </mc:Choice>
        </mc:AlternateContent>
      </controls>
    </mc:Choice>
  </mc:AlternateContent>
  <tableParts count="2">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E42:E43 E23:E28 E32 E7:E17 E35</xm:sqref>
        </x14:conditionalFormatting>
        <x14:conditionalFormatting xmlns:xm="http://schemas.microsoft.com/office/excel/2006/main">
          <x14:cfRule type="iconSet" priority="8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I44:BL44</xm:sqref>
        </x14:conditionalFormatting>
        <x14:conditionalFormatting xmlns:xm="http://schemas.microsoft.com/office/excel/2006/main">
          <x14:cfRule type="dataBar" id="{4818E92F-06A2-4818-9FDC-EE258CD3E29A}">
            <x14:dataBar minLength="0" maxLength="100" gradient="0">
              <x14:cfvo type="num">
                <xm:f>0</xm:f>
              </x14:cfvo>
              <x14:cfvo type="num">
                <xm:f>1</xm:f>
              </x14:cfvo>
              <x14:negativeFillColor rgb="FFFF0000"/>
              <x14:axisColor rgb="FF000000"/>
            </x14:dataBar>
          </x14:cfRule>
          <xm:sqref>E53:E79</xm:sqref>
        </x14:conditionalFormatting>
        <x14:conditionalFormatting xmlns:xm="http://schemas.microsoft.com/office/excel/2006/main">
          <x14:cfRule type="iconSet" priority="13" id="{C71D0FF4-ADCA-4EBA-BDA4-6C6AE2619A37}">
            <x14:iconSet iconSet="3Stars" showValue="0" custom="1">
              <x14:cfvo type="percent">
                <xm:f>0</xm:f>
              </x14:cfvo>
              <x14:cfvo type="num">
                <xm:f>1</xm:f>
              </x14:cfvo>
              <x14:cfvo type="num">
                <xm:f>2</xm:f>
              </x14:cfvo>
              <x14:cfIcon iconSet="NoIcons" iconId="0"/>
              <x14:cfIcon iconSet="3Flags" iconId="1"/>
              <x14:cfIcon iconSet="3Signs" iconId="0"/>
            </x14:iconSet>
          </x14:cfRule>
          <xm:sqref>I54:BL79</xm:sqref>
        </x14:conditionalFormatting>
        <x14:conditionalFormatting xmlns:xm="http://schemas.microsoft.com/office/excel/2006/main">
          <x14:cfRule type="iconSet" priority="19" id="{1DA16478-3541-404B-A8AA-5214A0D86E5E}">
            <x14:iconSet iconSet="3Stars" showValue="0" custom="1">
              <x14:cfvo type="percent">
                <xm:f>0</xm:f>
              </x14:cfvo>
              <x14:cfvo type="num">
                <xm:f>1</xm:f>
              </x14:cfvo>
              <x14:cfvo type="num">
                <xm:f>2</xm:f>
              </x14:cfvo>
              <x14:cfIcon iconSet="NoIcons" iconId="0"/>
              <x14:cfIcon iconSet="3Flags" iconId="1"/>
              <x14:cfIcon iconSet="3Signs" iconId="0"/>
            </x14:iconSet>
          </x14:cfRule>
          <xm:sqref>I80:BL80</xm:sqref>
        </x14:conditionalFormatting>
        <x14:conditionalFormatting xmlns:xm="http://schemas.microsoft.com/office/excel/2006/main">
          <x14:cfRule type="dataBar" id="{AC806566-E51A-4AF3-94FE-4E2D12AF9E43}">
            <x14:dataBar minLength="0" maxLength="100" gradient="0">
              <x14:cfvo type="num">
                <xm:f>0</xm:f>
              </x14:cfvo>
              <x14:cfvo type="num">
                <xm:f>1</xm:f>
              </x14:cfvo>
              <x14:negativeFillColor rgb="FFFF0000"/>
              <x14:axisColor rgb="FF000000"/>
            </x14:dataBar>
          </x14:cfRule>
          <xm:sqref>E18:E22</xm:sqref>
        </x14:conditionalFormatting>
        <x14:conditionalFormatting xmlns:xm="http://schemas.microsoft.com/office/excel/2006/main">
          <x14:cfRule type="dataBar" id="{C628D4F7-72C9-484A-BAC9-4A3FD7306A9C}">
            <x14:dataBar minLength="0" maxLength="100" gradient="0">
              <x14:cfvo type="num">
                <xm:f>0</xm:f>
              </x14:cfvo>
              <x14:cfvo type="num">
                <xm:f>1</xm:f>
              </x14:cfvo>
              <x14:negativeFillColor rgb="FFFF0000"/>
              <x14:axisColor rgb="FF000000"/>
            </x14:dataBar>
          </x14:cfRule>
          <xm:sqref>E36:E41</xm:sqref>
        </x14:conditionalFormatting>
        <x14:conditionalFormatting xmlns:xm="http://schemas.microsoft.com/office/excel/2006/main">
          <x14:cfRule type="dataBar" id="{E153E55D-A69F-4BE1-B0D7-8F444F139D60}">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126473D0-9AB9-4CE1-AA77-1B25B57B7040}">
            <x14:dataBar minLength="0" maxLength="100" gradient="0">
              <x14:cfvo type="num">
                <xm:f>0</xm:f>
              </x14:cfvo>
              <x14:cfvo type="num">
                <xm:f>1</xm:f>
              </x14:cfvo>
              <x14:negativeFillColor rgb="FFFF0000"/>
              <x14:axisColor rgb="FF000000"/>
            </x14:dataBar>
          </x14:cfRule>
          <xm:sqref>E30:E31</xm:sqref>
        </x14:conditionalFormatting>
        <x14:conditionalFormatting xmlns:xm="http://schemas.microsoft.com/office/excel/2006/main">
          <x14:cfRule type="iconSet" priority="14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I8:BL43</xm:sqref>
        </x14:conditionalFormatting>
        <x14:conditionalFormatting xmlns:xm="http://schemas.microsoft.com/office/excel/2006/main">
          <x14:cfRule type="dataBar" id="{CD764DD0-F299-4886-973F-D32F432231DC}">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9A7850B-6909-4688-924D-A9AAD938722E}">
            <x14:dataBar minLength="0" maxLength="100" gradient="0">
              <x14:cfvo type="num">
                <xm:f>0</xm:f>
              </x14:cfvo>
              <x14:cfvo type="num">
                <xm:f>1</xm:f>
              </x14:cfvo>
              <x14:negativeFillColor rgb="FFFF0000"/>
              <x14:axisColor rgb="FF000000"/>
            </x14:dataBar>
          </x14:cfRule>
          <xm:sqref>E34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25" defaultRowHeight="13.5"/>
  <cols>
    <col min="1" max="1" width="87.125" style="6" customWidth="1"/>
    <col min="2" max="16384" width="9.125" style="4"/>
  </cols>
  <sheetData>
    <row r="1" spans="1:1" s="2" customFormat="1" ht="31.5">
      <c r="A1" s="1" t="s">
        <v>38</v>
      </c>
    </row>
    <row r="2" spans="1:1" ht="99">
      <c r="A2" s="3" t="s">
        <v>39</v>
      </c>
    </row>
    <row r="3" spans="1:1" ht="26.25" customHeight="1">
      <c r="A3" s="1" t="s">
        <v>40</v>
      </c>
    </row>
    <row r="4" spans="1:1" s="6" customFormat="1" ht="214.5" customHeight="1">
      <c r="A4" s="5" t="s">
        <v>41</v>
      </c>
    </row>
    <row r="5" spans="1:1" ht="16.5">
      <c r="A5" s="7" t="s">
        <v>42</v>
      </c>
    </row>
  </sheetData>
  <phoneticPr fontId="7" type="noConversion"/>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3</vt:i4>
      </vt:variant>
    </vt:vector>
  </HeadingPairs>
  <TitlesOfParts>
    <vt:vector size="5" baseType="lpstr">
      <vt:lpstr>Gantt</vt:lpstr>
      <vt:lpstr>정보</vt:lpstr>
      <vt:lpstr>Gantt!Print_Titles</vt:lpstr>
      <vt:lpstr>Project_Start</vt:lpstr>
      <vt:lpstr>스크롤증가값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2020-09-06T12:27:19Z</dcterms:modified>
</cp:coreProperties>
</file>