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. CAP raw data" sheetId="1" r:id="rId4"/>
    <sheet state="visible" name="M.CAP formated" sheetId="2" r:id="rId5"/>
    <sheet state="visible" name="MCAP removed" sheetId="3" r:id="rId6"/>
    <sheet state="visible" name="P. COM raw data" sheetId="4" r:id="rId7"/>
    <sheet state="visible" name="P. COM formated" sheetId="5" r:id="rId8"/>
    <sheet state="visible" name="PCOM removed" sheetId="6" r:id="rId9"/>
    <sheet state="visible" name="M. CAP" sheetId="7" r:id="rId10"/>
    <sheet state="visible" name="P.COM" sheetId="8" r:id="rId11"/>
  </sheets>
  <definedNames/>
  <calcPr/>
  <extLst>
    <ext uri="GoogleSheetsCustomDataVersion2">
      <go:sheetsCustomData xmlns:go="http://customooxmlschemas.google.com/" r:id="rId12" roundtripDataChecksum="YpfelT89bV4bS7fIDdeipqW/4HaQOklomnUGtecXQ98="/>
    </ext>
  </extLst>
</workbook>
</file>

<file path=xl/sharedStrings.xml><?xml version="1.0" encoding="utf-8"?>
<sst xmlns="http://schemas.openxmlformats.org/spreadsheetml/2006/main" count="2678" uniqueCount="334">
  <si>
    <t>M-8-1(T0).tif</t>
  </si>
  <si>
    <t>M-9-1(T0).tif</t>
  </si>
  <si>
    <t>M-7-2(T0).tif</t>
  </si>
  <si>
    <t>M-8-2(T0).tif</t>
  </si>
  <si>
    <t>M-9-2(T0).tif</t>
  </si>
  <si>
    <t>M-1-6(T0).tif</t>
  </si>
  <si>
    <t>M-2-6(T0).tif</t>
  </si>
  <si>
    <t>M-3-6(T0).tif</t>
  </si>
  <si>
    <t>M-1-7(T0).tif</t>
  </si>
  <si>
    <t>M-2-7(T0).tif</t>
  </si>
  <si>
    <t>M-3-7(T0).tif</t>
  </si>
  <si>
    <t>M-4-6(T0).tif</t>
  </si>
  <si>
    <t>M-5-6(T0).tif</t>
  </si>
  <si>
    <t>Timepoint</t>
  </si>
  <si>
    <t xml:space="preserve">Fragment </t>
  </si>
  <si>
    <t>Genotype</t>
  </si>
  <si>
    <t>Treatment</t>
  </si>
  <si>
    <t>Temperature</t>
  </si>
  <si>
    <t>T-T</t>
  </si>
  <si>
    <t>Height 1</t>
  </si>
  <si>
    <t>Height 2</t>
  </si>
  <si>
    <t>Height 3</t>
  </si>
  <si>
    <t>H.AVG</t>
  </si>
  <si>
    <t>Planar 1</t>
  </si>
  <si>
    <t>Planar 2</t>
  </si>
  <si>
    <t>Planar 3</t>
  </si>
  <si>
    <t>P.AVG</t>
  </si>
  <si>
    <t>SA</t>
  </si>
  <si>
    <t>RGR</t>
  </si>
  <si>
    <t>T0</t>
  </si>
  <si>
    <t>M-1-1</t>
  </si>
  <si>
    <t>C</t>
  </si>
  <si>
    <t>AMB</t>
  </si>
  <si>
    <t>T3</t>
  </si>
  <si>
    <t>M-1-10</t>
  </si>
  <si>
    <t>I</t>
  </si>
  <si>
    <t>HEAT</t>
  </si>
  <si>
    <t>M-1-11</t>
  </si>
  <si>
    <t>G</t>
  </si>
  <si>
    <t>M-1-12</t>
  </si>
  <si>
    <t>M-1-16</t>
  </si>
  <si>
    <t>E</t>
  </si>
  <si>
    <t>M-1-17</t>
  </si>
  <si>
    <t>M-1-2</t>
  </si>
  <si>
    <t>M-1-20</t>
  </si>
  <si>
    <t>M-1-22</t>
  </si>
  <si>
    <t>M-1-23</t>
  </si>
  <si>
    <t>M-1-24</t>
  </si>
  <si>
    <t>M-1-25</t>
  </si>
  <si>
    <t>M-1-5</t>
  </si>
  <si>
    <t>M-1-6</t>
  </si>
  <si>
    <t>M-1-7</t>
  </si>
  <si>
    <t>M-2-1</t>
  </si>
  <si>
    <t>M-2-10</t>
  </si>
  <si>
    <t>M-2-11</t>
  </si>
  <si>
    <t>M-2-12</t>
  </si>
  <si>
    <t>M-2-15</t>
  </si>
  <si>
    <t>M-2-16</t>
  </si>
  <si>
    <t>M-2-17</t>
  </si>
  <si>
    <t>M-2-2</t>
  </si>
  <si>
    <t>M-2-20</t>
  </si>
  <si>
    <t>M-2-22</t>
  </si>
  <si>
    <t>M-2-23</t>
  </si>
  <si>
    <t>M-2-24</t>
  </si>
  <si>
    <t>M-2-25</t>
  </si>
  <si>
    <t>M-2-5</t>
  </si>
  <si>
    <t>M-2-6</t>
  </si>
  <si>
    <t>M-2-7</t>
  </si>
  <si>
    <t>M-3-1</t>
  </si>
  <si>
    <t>M-3-10</t>
  </si>
  <si>
    <t>M-3-11</t>
  </si>
  <si>
    <t>M-3-12</t>
  </si>
  <si>
    <t>M-3-15</t>
  </si>
  <si>
    <t>M-3-16</t>
  </si>
  <si>
    <t>M-3-17</t>
  </si>
  <si>
    <t>M-3-2</t>
  </si>
  <si>
    <t>M-3-20</t>
  </si>
  <si>
    <t>M-3-22</t>
  </si>
  <si>
    <t>M-3-23</t>
  </si>
  <si>
    <t>M-3-24</t>
  </si>
  <si>
    <t>M-3-25</t>
  </si>
  <si>
    <t>M-3-5</t>
  </si>
  <si>
    <t>M-3-6</t>
  </si>
  <si>
    <t>M-3-7</t>
  </si>
  <si>
    <t>M-4-1</t>
  </si>
  <si>
    <t>M-4-10</t>
  </si>
  <si>
    <t>M-4-11</t>
  </si>
  <si>
    <t>M-4-12</t>
  </si>
  <si>
    <t>M-4-15</t>
  </si>
  <si>
    <t>M-4-16</t>
  </si>
  <si>
    <t>M-4-17</t>
  </si>
  <si>
    <t>M-4-2</t>
  </si>
  <si>
    <t>M-4-20</t>
  </si>
  <si>
    <t>M-4-22</t>
  </si>
  <si>
    <t>M-4-23</t>
  </si>
  <si>
    <t>M-4-24</t>
  </si>
  <si>
    <t>M-4-25</t>
  </si>
  <si>
    <t>M-4-5</t>
  </si>
  <si>
    <t>M-4-6</t>
  </si>
  <si>
    <t>M-4-7</t>
  </si>
  <si>
    <t>M-5-1</t>
  </si>
  <si>
    <t>M-5-10</t>
  </si>
  <si>
    <t>M-5-11</t>
  </si>
  <si>
    <t>M-5-12</t>
  </si>
  <si>
    <t>M-5-15</t>
  </si>
  <si>
    <t>M-5-16</t>
  </si>
  <si>
    <t>M-5-17</t>
  </si>
  <si>
    <t>M-5-2</t>
  </si>
  <si>
    <t>M-5-20</t>
  </si>
  <si>
    <t>M-5-22</t>
  </si>
  <si>
    <t>M-5-23</t>
  </si>
  <si>
    <t>M-5-25</t>
  </si>
  <si>
    <t>M-5-5</t>
  </si>
  <si>
    <t>M-5-6</t>
  </si>
  <si>
    <t>M-5-7</t>
  </si>
  <si>
    <t>M-6-1</t>
  </si>
  <si>
    <t>M-6-11</t>
  </si>
  <si>
    <t>M-6-12</t>
  </si>
  <si>
    <t>M-6-16</t>
  </si>
  <si>
    <t>M-6-17</t>
  </si>
  <si>
    <t>M-6-20</t>
  </si>
  <si>
    <t>M-6-23</t>
  </si>
  <si>
    <t>M-6-25</t>
  </si>
  <si>
    <t>M-6-6</t>
  </si>
  <si>
    <t>M-7-1</t>
  </si>
  <si>
    <t>M-7-10</t>
  </si>
  <si>
    <t>M-7-11</t>
  </si>
  <si>
    <t>M-7-12</t>
  </si>
  <si>
    <t>M-7-16</t>
  </si>
  <si>
    <t>M-7-17</t>
  </si>
  <si>
    <t>M-7-2</t>
  </si>
  <si>
    <t>M-7-20</t>
  </si>
  <si>
    <t>M-7-22</t>
  </si>
  <si>
    <t>M-7-5</t>
  </si>
  <si>
    <t>M-7-6</t>
  </si>
  <si>
    <t>M-7-7</t>
  </si>
  <si>
    <t>M-8-1</t>
  </si>
  <si>
    <t>M-8-10</t>
  </si>
  <si>
    <t>M-8-11</t>
  </si>
  <si>
    <t>M-8-12</t>
  </si>
  <si>
    <t>M-8-15</t>
  </si>
  <si>
    <t>M-8-16</t>
  </si>
  <si>
    <t>M-8-17</t>
  </si>
  <si>
    <t>M-8-2</t>
  </si>
  <si>
    <t>M-8-20</t>
  </si>
  <si>
    <t>M-8-22</t>
  </si>
  <si>
    <t>M-8-23</t>
  </si>
  <si>
    <t>M-8-24</t>
  </si>
  <si>
    <t>M-8-5</t>
  </si>
  <si>
    <t>M-8-6</t>
  </si>
  <si>
    <t>M-8-7</t>
  </si>
  <si>
    <t>M-9-1</t>
  </si>
  <si>
    <t>M-9-10</t>
  </si>
  <si>
    <t>M-9-11</t>
  </si>
  <si>
    <t>M-9-12</t>
  </si>
  <si>
    <t>M-9-15</t>
  </si>
  <si>
    <t>M-9-16</t>
  </si>
  <si>
    <t>M-9-2</t>
  </si>
  <si>
    <t>M-9-22</t>
  </si>
  <si>
    <t>M-9-23</t>
  </si>
  <si>
    <t>M-9-24</t>
  </si>
  <si>
    <t>M-9-5</t>
  </si>
  <si>
    <t>M-9-6</t>
  </si>
  <si>
    <t>M-9-7</t>
  </si>
  <si>
    <t>M-1-15</t>
  </si>
  <si>
    <t>NA</t>
  </si>
  <si>
    <t>M-5-24</t>
  </si>
  <si>
    <t>M-6-10</t>
  </si>
  <si>
    <t>M-6-2</t>
  </si>
  <si>
    <t>M-6-7</t>
  </si>
  <si>
    <t>M-7-25</t>
  </si>
  <si>
    <t>M-8-25</t>
  </si>
  <si>
    <t>M-9-17</t>
  </si>
  <si>
    <t>M-9-20</t>
  </si>
  <si>
    <t>M-9-25</t>
  </si>
  <si>
    <t>M-6-15</t>
  </si>
  <si>
    <t>M-6-24</t>
  </si>
  <si>
    <t>M-6-5</t>
  </si>
  <si>
    <t>M-7-15</t>
  </si>
  <si>
    <t>M-7-23</t>
  </si>
  <si>
    <t>M-7-24</t>
  </si>
  <si>
    <t>M-6-22</t>
  </si>
  <si>
    <t>P-1-1</t>
  </si>
  <si>
    <t>P-1-10</t>
  </si>
  <si>
    <t>P-1-11</t>
  </si>
  <si>
    <t>P-1-12</t>
  </si>
  <si>
    <t>P-1-15</t>
  </si>
  <si>
    <t>P-1-16</t>
  </si>
  <si>
    <t>P-1-17</t>
  </si>
  <si>
    <t>P-1-2</t>
  </si>
  <si>
    <t>P-1-20</t>
  </si>
  <si>
    <t>P-1-22</t>
  </si>
  <si>
    <t>P-1-23</t>
  </si>
  <si>
    <t>P-1-24</t>
  </si>
  <si>
    <t>P-1-25</t>
  </si>
  <si>
    <t>P-1-5</t>
  </si>
  <si>
    <t>P-1-6</t>
  </si>
  <si>
    <t>P-1-7</t>
  </si>
  <si>
    <t>P-2-1</t>
  </si>
  <si>
    <t>P-2-10</t>
  </si>
  <si>
    <t>P-2-11</t>
  </si>
  <si>
    <t>P-2-12</t>
  </si>
  <si>
    <t>P-2-15</t>
  </si>
  <si>
    <t>P-2-16</t>
  </si>
  <si>
    <t>P-2-17</t>
  </si>
  <si>
    <t>P-2-2</t>
  </si>
  <si>
    <t>P-2-20</t>
  </si>
  <si>
    <t>P-2-22</t>
  </si>
  <si>
    <t>P-2-23</t>
  </si>
  <si>
    <t>P-2-24</t>
  </si>
  <si>
    <t>P-2-25</t>
  </si>
  <si>
    <t>P-2-5</t>
  </si>
  <si>
    <t>P-2-6</t>
  </si>
  <si>
    <t>P-2-7</t>
  </si>
  <si>
    <t>P-3-1</t>
  </si>
  <si>
    <t>P-3-10</t>
  </si>
  <si>
    <t>P-3-11</t>
  </si>
  <si>
    <t>P-3-12</t>
  </si>
  <si>
    <t>P-3-16</t>
  </si>
  <si>
    <t>P-3-17</t>
  </si>
  <si>
    <t>P-3-2</t>
  </si>
  <si>
    <t>P-3-20</t>
  </si>
  <si>
    <t>P-3-22</t>
  </si>
  <si>
    <t>P-3-23</t>
  </si>
  <si>
    <t>P-3-25</t>
  </si>
  <si>
    <t>P-3-5</t>
  </si>
  <si>
    <t>P-3-6</t>
  </si>
  <si>
    <t>P-3-7</t>
  </si>
  <si>
    <t>P-4-1</t>
  </si>
  <si>
    <t>P-4-10</t>
  </si>
  <si>
    <t>P-4-11</t>
  </si>
  <si>
    <t>P-4-12</t>
  </si>
  <si>
    <t>P-4-15</t>
  </si>
  <si>
    <t>P-4-16</t>
  </si>
  <si>
    <t>P-4-17</t>
  </si>
  <si>
    <t>P-4-2</t>
  </si>
  <si>
    <t>P-4-20</t>
  </si>
  <si>
    <t>P-4-22</t>
  </si>
  <si>
    <t>P-4-23</t>
  </si>
  <si>
    <t>P-4-24</t>
  </si>
  <si>
    <t>P-4-25</t>
  </si>
  <si>
    <t>P-4-5</t>
  </si>
  <si>
    <t>P-4-6</t>
  </si>
  <si>
    <t>P-4-7</t>
  </si>
  <si>
    <t>P-5-1</t>
  </si>
  <si>
    <t>P-5-10</t>
  </si>
  <si>
    <t>P-5-11</t>
  </si>
  <si>
    <t>P-5-12</t>
  </si>
  <si>
    <t>P-5-15</t>
  </si>
  <si>
    <t>P-5-16</t>
  </si>
  <si>
    <t>P-5-17</t>
  </si>
  <si>
    <t>P-5-2</t>
  </si>
  <si>
    <t>P-5-20</t>
  </si>
  <si>
    <t>P-5-22</t>
  </si>
  <si>
    <t>P-5-23</t>
  </si>
  <si>
    <t>P-5-25</t>
  </si>
  <si>
    <t>P-5-5</t>
  </si>
  <si>
    <t>P-5-6</t>
  </si>
  <si>
    <t>P-5-7</t>
  </si>
  <si>
    <t>P-6-1</t>
  </si>
  <si>
    <t>P-6-10</t>
  </si>
  <si>
    <t>P-6-11</t>
  </si>
  <si>
    <t>P-6-12</t>
  </si>
  <si>
    <t>P-6-15</t>
  </si>
  <si>
    <t>P-6-16</t>
  </si>
  <si>
    <t>P-6-17</t>
  </si>
  <si>
    <t>P-6-2</t>
  </si>
  <si>
    <t>P-6-20</t>
  </si>
  <si>
    <t>P-6-22</t>
  </si>
  <si>
    <t>P-6-23</t>
  </si>
  <si>
    <t>P-6-25</t>
  </si>
  <si>
    <t>P-6-5</t>
  </si>
  <si>
    <t>P-6-6</t>
  </si>
  <si>
    <t>P-6-7</t>
  </si>
  <si>
    <t>P-7-1</t>
  </si>
  <si>
    <t>P-7-10</t>
  </si>
  <si>
    <t>P-7-11</t>
  </si>
  <si>
    <t>P-7-12</t>
  </si>
  <si>
    <t>P-7-16</t>
  </si>
  <si>
    <t>P-7-17</t>
  </si>
  <si>
    <t>P-7-2</t>
  </si>
  <si>
    <t>P-7-20</t>
  </si>
  <si>
    <t>P-7-22</t>
  </si>
  <si>
    <t>P-7-23</t>
  </si>
  <si>
    <t>P-7-24</t>
  </si>
  <si>
    <t>P-7-25</t>
  </si>
  <si>
    <t>P-7-5</t>
  </si>
  <si>
    <t>P-7-6</t>
  </si>
  <si>
    <t>P-7-7</t>
  </si>
  <si>
    <t>P-8-1</t>
  </si>
  <si>
    <t>P-8-10</t>
  </si>
  <si>
    <t>P-8-11</t>
  </si>
  <si>
    <t>P-8-12</t>
  </si>
  <si>
    <t>P-8-16</t>
  </si>
  <si>
    <t>P-8-17</t>
  </si>
  <si>
    <t>P-8-2</t>
  </si>
  <si>
    <t>P-8-20</t>
  </si>
  <si>
    <t>P-8-22</t>
  </si>
  <si>
    <t>P-8-23</t>
  </si>
  <si>
    <t>P-8-24</t>
  </si>
  <si>
    <t>P-8-25</t>
  </si>
  <si>
    <t>P-8-5</t>
  </si>
  <si>
    <t>P-8-6</t>
  </si>
  <si>
    <t>P-8-7</t>
  </si>
  <si>
    <t>P-9-1</t>
  </si>
  <si>
    <t>P-9-11</t>
  </si>
  <si>
    <t>P-9-12</t>
  </si>
  <si>
    <t>P-9-15</t>
  </si>
  <si>
    <t>P-9-16</t>
  </si>
  <si>
    <t>P-9-17</t>
  </si>
  <si>
    <t>P-9-2</t>
  </si>
  <si>
    <t>P-9-20</t>
  </si>
  <si>
    <t>P-9-22</t>
  </si>
  <si>
    <t>P-9-23</t>
  </si>
  <si>
    <t>P-9-24</t>
  </si>
  <si>
    <t>P-9-25</t>
  </si>
  <si>
    <t>P-9-5</t>
  </si>
  <si>
    <t>P-9-6</t>
  </si>
  <si>
    <t>P-9-7</t>
  </si>
  <si>
    <t>P-3-15</t>
  </si>
  <si>
    <t>P-3-24</t>
  </si>
  <si>
    <t>P-5-24</t>
  </si>
  <si>
    <t>P-6-24</t>
  </si>
  <si>
    <t>P-7-15</t>
  </si>
  <si>
    <t>P-8-15</t>
  </si>
  <si>
    <t>P-9-10</t>
  </si>
  <si>
    <t>T1</t>
  </si>
  <si>
    <t>T2</t>
  </si>
  <si>
    <t>Fragment</t>
  </si>
  <si>
    <t>Height (cm)</t>
  </si>
  <si>
    <t>Average</t>
  </si>
  <si>
    <t>Height</t>
  </si>
  <si>
    <t xml:space="preserve">Average </t>
  </si>
  <si>
    <t xml:space="preserve">Height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</si>
</sst>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10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0.0"/>
      <color rgb="FF000000"/>
      <name val="Arial"/>
    </font>
    <font>
      <b/>
      <color theme="1"/>
      <name val="Arial"/>
      <scheme val="minor"/>
    </font>
    <font>
      <sz val="11.0"/>
      <color rgb="FF000000"/>
      <name val="&quot;Aptos Narrow&quot;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5">
    <border/>
    <border>
      <top style="thin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0"/>
    </xf>
    <xf borderId="0" fillId="0" fontId="2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0" fillId="0" fontId="6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6" numFmtId="164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horizontal="center" vertical="bottom"/>
    </xf>
    <xf borderId="0" fillId="0" fontId="6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165" xfId="0" applyAlignment="1" applyFont="1" applyNumberFormat="1">
      <alignment horizontal="center" readingOrder="0" vertical="center"/>
    </xf>
    <xf borderId="0" fillId="0" fontId="7" numFmtId="164" xfId="0" applyAlignment="1" applyFont="1" applyNumberFormat="1">
      <alignment horizontal="center" readingOrder="0" vertical="center"/>
    </xf>
    <xf borderId="0" fillId="0" fontId="2" numFmtId="0" xfId="0" applyFont="1"/>
    <xf borderId="0" fillId="0" fontId="8" numFmtId="0" xfId="0" applyAlignment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0" fillId="0" fontId="8" numFmtId="164" xfId="0" applyAlignment="1" applyFont="1" applyNumberFormat="1">
      <alignment horizontal="center" readingOrder="0"/>
    </xf>
    <xf borderId="0" fillId="0" fontId="8" numFmtId="164" xfId="0" applyAlignment="1" applyFont="1" applyNumberFormat="1">
      <alignment horizontal="center"/>
    </xf>
    <xf borderId="0" fillId="0" fontId="8" numFmtId="164" xfId="0" applyAlignment="1" applyFont="1" applyNumberFormat="1">
      <alignment horizontal="center" readingOrder="0" vertical="bottom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vertical="bottom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3" fillId="0" fontId="1" numFmtId="0" xfId="0" applyAlignment="1" applyBorder="1" applyFont="1">
      <alignment horizontal="left" vertical="bottom"/>
    </xf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horizontal="left" vertical="bottom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shrinkToFit="0" vertical="bottom" wrapText="0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>
        <v>1.0</v>
      </c>
      <c r="B1" s="1" t="s">
        <v>0</v>
      </c>
      <c r="C1" s="1">
        <v>90.389</v>
      </c>
      <c r="D1" s="1">
        <v>6.212</v>
      </c>
    </row>
    <row r="2" ht="15.75" customHeight="1">
      <c r="A2" s="1">
        <v>2.0</v>
      </c>
      <c r="B2" s="1" t="s">
        <v>0</v>
      </c>
      <c r="C2" s="1">
        <v>90.39</v>
      </c>
      <c r="D2" s="1">
        <v>6.201</v>
      </c>
    </row>
    <row r="3" ht="15.75" customHeight="1">
      <c r="A3" s="1">
        <v>3.0</v>
      </c>
      <c r="B3" s="1" t="s">
        <v>0</v>
      </c>
      <c r="C3" s="1">
        <v>90.29</v>
      </c>
      <c r="D3" s="1">
        <v>6.243</v>
      </c>
    </row>
    <row r="4" ht="15.75" customHeight="1">
      <c r="A4" s="1">
        <v>4.0</v>
      </c>
      <c r="B4" s="1" t="s">
        <v>1</v>
      </c>
      <c r="C4" s="1">
        <v>91.463</v>
      </c>
      <c r="D4" s="1">
        <v>4.865</v>
      </c>
    </row>
    <row r="5" ht="15.75" customHeight="1">
      <c r="A5" s="1">
        <v>5.0</v>
      </c>
      <c r="B5" s="1" t="s">
        <v>1</v>
      </c>
      <c r="C5" s="1">
        <v>91.318</v>
      </c>
      <c r="D5" s="1">
        <v>4.948</v>
      </c>
    </row>
    <row r="6" ht="15.75" customHeight="1">
      <c r="A6" s="1">
        <v>6.0</v>
      </c>
      <c r="B6" s="1" t="s">
        <v>1</v>
      </c>
      <c r="C6" s="1">
        <v>90.963</v>
      </c>
      <c r="D6" s="1">
        <v>4.926</v>
      </c>
    </row>
    <row r="7" ht="15.75" customHeight="1">
      <c r="A7" s="1">
        <v>7.0</v>
      </c>
      <c r="B7" s="1" t="s">
        <v>2</v>
      </c>
      <c r="C7" s="1">
        <v>89.256</v>
      </c>
      <c r="D7" s="1">
        <v>3.155</v>
      </c>
    </row>
    <row r="8" ht="15.75" customHeight="1">
      <c r="A8" s="1">
        <v>8.0</v>
      </c>
      <c r="B8" s="1" t="s">
        <v>2</v>
      </c>
      <c r="C8" s="1">
        <v>89.251</v>
      </c>
      <c r="D8" s="1">
        <v>3.135</v>
      </c>
    </row>
    <row r="9" ht="15.75" customHeight="1">
      <c r="A9" s="1">
        <v>9.0</v>
      </c>
      <c r="B9" s="1" t="s">
        <v>2</v>
      </c>
      <c r="C9" s="1">
        <v>89.623</v>
      </c>
      <c r="D9" s="1">
        <v>3.114</v>
      </c>
    </row>
    <row r="10" ht="15.75" customHeight="1">
      <c r="A10" s="1">
        <v>10.0</v>
      </c>
      <c r="B10" s="1" t="s">
        <v>3</v>
      </c>
      <c r="C10" s="1">
        <v>90.78</v>
      </c>
      <c r="D10" s="1">
        <v>5.467</v>
      </c>
    </row>
    <row r="11" ht="15.75" customHeight="1">
      <c r="A11" s="1">
        <v>11.0</v>
      </c>
      <c r="B11" s="1" t="s">
        <v>3</v>
      </c>
      <c r="C11" s="1">
        <v>89.55</v>
      </c>
      <c r="D11" s="1">
        <v>5.413</v>
      </c>
    </row>
    <row r="12" ht="15.75" customHeight="1">
      <c r="A12" s="1">
        <v>12.0</v>
      </c>
      <c r="B12" s="1" t="s">
        <v>3</v>
      </c>
      <c r="C12" s="1">
        <v>90.671</v>
      </c>
      <c r="D12" s="1">
        <v>5.445</v>
      </c>
    </row>
    <row r="13" ht="15.75" customHeight="1">
      <c r="A13" s="1">
        <v>13.0</v>
      </c>
      <c r="B13" s="1" t="s">
        <v>4</v>
      </c>
      <c r="C13" s="1">
        <v>89.827</v>
      </c>
      <c r="D13" s="1">
        <v>3.721</v>
      </c>
    </row>
    <row r="14" ht="15.75" customHeight="1">
      <c r="A14" s="1">
        <v>14.0</v>
      </c>
      <c r="B14" s="1" t="s">
        <v>4</v>
      </c>
      <c r="C14" s="1">
        <v>90.17</v>
      </c>
      <c r="D14" s="1">
        <v>3.788</v>
      </c>
    </row>
    <row r="15" ht="15.75" customHeight="1">
      <c r="A15" s="1">
        <v>15.0</v>
      </c>
      <c r="B15" s="1" t="s">
        <v>4</v>
      </c>
      <c r="C15" s="1">
        <v>89.828</v>
      </c>
      <c r="D15" s="1">
        <v>3.743</v>
      </c>
    </row>
    <row r="16" ht="15.75" customHeight="1">
      <c r="A16" s="1">
        <v>16.0</v>
      </c>
      <c r="B16" s="1" t="s">
        <v>5</v>
      </c>
      <c r="C16" s="1">
        <v>89.076</v>
      </c>
      <c r="D16" s="1">
        <v>3.291</v>
      </c>
    </row>
    <row r="17" ht="15.75" customHeight="1">
      <c r="A17" s="1">
        <v>17.0</v>
      </c>
      <c r="B17" s="1" t="s">
        <v>5</v>
      </c>
      <c r="C17" s="1">
        <v>89.816</v>
      </c>
      <c r="D17" s="1">
        <v>3.311</v>
      </c>
    </row>
    <row r="18" ht="15.75" customHeight="1">
      <c r="A18" s="1">
        <v>18.0</v>
      </c>
      <c r="B18" s="1" t="s">
        <v>5</v>
      </c>
      <c r="C18" s="1">
        <v>88.522</v>
      </c>
      <c r="D18" s="1">
        <v>3.291</v>
      </c>
    </row>
    <row r="19" ht="15.75" customHeight="1">
      <c r="A19" s="1">
        <v>19.0</v>
      </c>
      <c r="B19" s="1" t="s">
        <v>6</v>
      </c>
      <c r="C19" s="1">
        <v>89.89</v>
      </c>
      <c r="D19" s="1">
        <v>5.674</v>
      </c>
    </row>
    <row r="20" ht="15.75" customHeight="1">
      <c r="A20" s="1">
        <v>20.0</v>
      </c>
      <c r="B20" s="1" t="s">
        <v>6</v>
      </c>
      <c r="C20" s="1">
        <v>89.568</v>
      </c>
      <c r="D20" s="1">
        <v>5.772</v>
      </c>
    </row>
    <row r="21" ht="15.75" customHeight="1">
      <c r="A21" s="1">
        <v>21.0</v>
      </c>
      <c r="B21" s="1" t="s">
        <v>6</v>
      </c>
      <c r="C21" s="1">
        <v>89.783</v>
      </c>
      <c r="D21" s="1">
        <v>5.74</v>
      </c>
    </row>
    <row r="22" ht="15.75" customHeight="1">
      <c r="A22" s="1">
        <v>22.0</v>
      </c>
      <c r="B22" s="1" t="s">
        <v>7</v>
      </c>
      <c r="C22" s="1">
        <v>89.605</v>
      </c>
      <c r="D22" s="1">
        <v>3.052</v>
      </c>
    </row>
    <row r="23" ht="15.75" customHeight="1">
      <c r="A23" s="1">
        <v>23.0</v>
      </c>
      <c r="B23" s="1" t="s">
        <v>7</v>
      </c>
      <c r="C23" s="1">
        <v>89.218</v>
      </c>
      <c r="D23" s="1">
        <v>3.084</v>
      </c>
    </row>
    <row r="24" ht="15.75" customHeight="1">
      <c r="A24" s="1">
        <v>24.0</v>
      </c>
      <c r="B24" s="1" t="s">
        <v>7</v>
      </c>
      <c r="C24" s="1">
        <v>90.398</v>
      </c>
      <c r="D24" s="1">
        <v>3.031</v>
      </c>
    </row>
    <row r="25" ht="15.75" customHeight="1">
      <c r="A25" s="1">
        <v>25.0</v>
      </c>
      <c r="B25" s="1" t="s">
        <v>8</v>
      </c>
      <c r="C25" s="1">
        <v>90.0</v>
      </c>
      <c r="D25" s="1">
        <v>3.715</v>
      </c>
    </row>
    <row r="26" ht="15.75" customHeight="1">
      <c r="A26" s="1">
        <v>26.0</v>
      </c>
      <c r="B26" s="1" t="s">
        <v>8</v>
      </c>
      <c r="C26" s="1">
        <v>89.837</v>
      </c>
      <c r="D26" s="1">
        <v>3.725</v>
      </c>
    </row>
    <row r="27" ht="15.75" customHeight="1">
      <c r="A27" s="1">
        <v>27.0</v>
      </c>
      <c r="B27" s="1" t="s">
        <v>8</v>
      </c>
      <c r="C27" s="1">
        <v>90.165</v>
      </c>
      <c r="D27" s="1">
        <v>3.693</v>
      </c>
    </row>
    <row r="28" ht="15.75" customHeight="1">
      <c r="A28" s="1">
        <v>28.0</v>
      </c>
      <c r="B28" s="1" t="s">
        <v>9</v>
      </c>
      <c r="C28" s="1">
        <v>90.895</v>
      </c>
      <c r="D28" s="1">
        <v>5.389</v>
      </c>
    </row>
    <row r="29" ht="15.75" customHeight="1">
      <c r="A29" s="1">
        <v>29.0</v>
      </c>
      <c r="B29" s="1" t="s">
        <v>9</v>
      </c>
      <c r="C29" s="1">
        <v>90.448</v>
      </c>
      <c r="D29" s="1">
        <v>5.389</v>
      </c>
    </row>
    <row r="30" ht="15.75" customHeight="1">
      <c r="A30" s="1">
        <v>30.0</v>
      </c>
      <c r="B30" s="1" t="s">
        <v>9</v>
      </c>
      <c r="C30" s="1">
        <v>90.0</v>
      </c>
      <c r="D30" s="1">
        <v>5.41</v>
      </c>
    </row>
    <row r="31" ht="15.75" customHeight="1">
      <c r="A31" s="1">
        <v>31.0</v>
      </c>
      <c r="B31" s="1" t="s">
        <v>10</v>
      </c>
      <c r="C31" s="1">
        <v>90.429</v>
      </c>
      <c r="D31" s="1">
        <v>2.798</v>
      </c>
    </row>
    <row r="32" ht="15.75" customHeight="1">
      <c r="A32" s="1">
        <v>32.0</v>
      </c>
      <c r="B32" s="1" t="s">
        <v>10</v>
      </c>
      <c r="C32" s="1">
        <v>90.421</v>
      </c>
      <c r="D32" s="1">
        <v>2.85</v>
      </c>
    </row>
    <row r="33" ht="15.75" customHeight="1">
      <c r="A33" s="1">
        <v>33.0</v>
      </c>
      <c r="B33" s="1" t="s">
        <v>10</v>
      </c>
      <c r="C33" s="1">
        <v>91.287</v>
      </c>
      <c r="D33" s="1">
        <v>2.798</v>
      </c>
    </row>
    <row r="34" ht="15.75" customHeight="1">
      <c r="A34" s="1">
        <v>34.0</v>
      </c>
      <c r="B34" s="1" t="s">
        <v>11</v>
      </c>
      <c r="C34" s="1">
        <v>90.0</v>
      </c>
      <c r="D34" s="1">
        <v>3.589</v>
      </c>
    </row>
    <row r="35" ht="15.75" customHeight="1">
      <c r="A35" s="1">
        <v>35.0</v>
      </c>
      <c r="B35" s="1" t="s">
        <v>11</v>
      </c>
      <c r="C35" s="1">
        <v>90.924</v>
      </c>
      <c r="D35" s="1">
        <v>3.668</v>
      </c>
    </row>
    <row r="36" ht="15.75" customHeight="1">
      <c r="A36" s="1">
        <v>36.0</v>
      </c>
      <c r="B36" s="1" t="s">
        <v>11</v>
      </c>
      <c r="C36" s="1">
        <v>90.155</v>
      </c>
      <c r="D36" s="1">
        <v>3.638</v>
      </c>
    </row>
    <row r="37" ht="15.75" customHeight="1">
      <c r="A37" s="1">
        <v>37.0</v>
      </c>
      <c r="B37" s="1" t="s">
        <v>12</v>
      </c>
      <c r="C37" s="1">
        <v>89.649</v>
      </c>
      <c r="D37" s="1">
        <v>490.009</v>
      </c>
    </row>
    <row r="38" ht="15.75" customHeight="1">
      <c r="A38" s="1">
        <v>38.0</v>
      </c>
      <c r="B38" s="1" t="s">
        <v>12</v>
      </c>
      <c r="C38" s="1">
        <v>89.07</v>
      </c>
      <c r="D38" s="1">
        <v>493.065</v>
      </c>
    </row>
    <row r="39" ht="15.75" customHeight="1">
      <c r="A39" s="1">
        <v>39.0</v>
      </c>
      <c r="B39" s="1" t="s">
        <v>12</v>
      </c>
      <c r="C39" s="1">
        <v>89.304</v>
      </c>
      <c r="D39" s="1">
        <v>494.036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  <col customWidth="1" min="7" max="9" width="7.63"/>
    <col customWidth="1" min="11" max="13" width="7.5"/>
  </cols>
  <sheetData>
    <row r="1" ht="15.75" customHeight="1">
      <c r="A1" s="2" t="s">
        <v>13</v>
      </c>
      <c r="B1" s="2" t="s">
        <v>14</v>
      </c>
      <c r="C1" s="3" t="s">
        <v>15</v>
      </c>
      <c r="D1" s="2" t="s">
        <v>16</v>
      </c>
      <c r="E1" s="2" t="s">
        <v>17</v>
      </c>
      <c r="F1" s="2" t="s">
        <v>18</v>
      </c>
      <c r="G1" s="4" t="s">
        <v>19</v>
      </c>
      <c r="H1" s="4" t="s">
        <v>20</v>
      </c>
      <c r="I1" s="4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6" t="s">
        <v>28</v>
      </c>
    </row>
    <row r="2" ht="15.75" customHeight="1">
      <c r="A2" s="7" t="s">
        <v>29</v>
      </c>
      <c r="B2" s="7" t="s">
        <v>30</v>
      </c>
      <c r="C2" s="8">
        <v>1.0</v>
      </c>
      <c r="D2" s="7" t="s">
        <v>31</v>
      </c>
      <c r="E2" s="7" t="s">
        <v>32</v>
      </c>
      <c r="F2" s="7" t="str">
        <f t="shared" ref="F2:F255" si="1">D2&amp;"-"&amp;E2</f>
        <v>C-AMB</v>
      </c>
      <c r="G2" s="9">
        <v>4.354</v>
      </c>
      <c r="H2" s="9">
        <v>4.386</v>
      </c>
      <c r="I2" s="9">
        <v>4.386</v>
      </c>
      <c r="J2" s="9">
        <v>4.375333333333334</v>
      </c>
      <c r="K2" s="10">
        <v>8.175</v>
      </c>
      <c r="L2" s="10">
        <v>8.1</v>
      </c>
      <c r="M2" s="10">
        <v>8.034</v>
      </c>
      <c r="N2" s="11">
        <f t="shared" ref="N2:N255" si="2">AVERAGE(K2:M2)</f>
        <v>8.103</v>
      </c>
      <c r="O2" s="11">
        <f t="shared" ref="O2:O255" si="3">N2*J2</f>
        <v>35.453326</v>
      </c>
      <c r="P2" s="12">
        <f>O2/O2</f>
        <v>1</v>
      </c>
    </row>
    <row r="3" ht="15.75" customHeight="1">
      <c r="A3" s="7" t="s">
        <v>33</v>
      </c>
      <c r="B3" s="7" t="s">
        <v>30</v>
      </c>
      <c r="C3" s="8">
        <v>1.0</v>
      </c>
      <c r="D3" s="7" t="s">
        <v>31</v>
      </c>
      <c r="E3" s="7" t="s">
        <v>32</v>
      </c>
      <c r="F3" s="7" t="str">
        <f t="shared" si="1"/>
        <v>C-AMB</v>
      </c>
      <c r="G3" s="9">
        <v>4.286</v>
      </c>
      <c r="H3" s="9">
        <v>4.306</v>
      </c>
      <c r="I3" s="9">
        <v>4.255</v>
      </c>
      <c r="J3" s="9">
        <v>4.282333333333333</v>
      </c>
      <c r="K3" s="13">
        <v>9.122</v>
      </c>
      <c r="L3" s="13">
        <v>9.024</v>
      </c>
      <c r="M3" s="13">
        <v>8.827</v>
      </c>
      <c r="N3" s="11">
        <f t="shared" si="2"/>
        <v>8.991</v>
      </c>
      <c r="O3" s="11">
        <f t="shared" si="3"/>
        <v>38.502459</v>
      </c>
      <c r="P3" s="12">
        <f>O3/O2</f>
        <v>1.086004145</v>
      </c>
    </row>
    <row r="4" ht="15.75" customHeight="1">
      <c r="A4" s="7" t="s">
        <v>29</v>
      </c>
      <c r="B4" s="7" t="s">
        <v>34</v>
      </c>
      <c r="C4" s="8">
        <v>1.0</v>
      </c>
      <c r="D4" s="7" t="s">
        <v>35</v>
      </c>
      <c r="E4" s="7" t="s">
        <v>36</v>
      </c>
      <c r="F4" s="7" t="str">
        <f t="shared" si="1"/>
        <v>I-HEAT</v>
      </c>
      <c r="G4" s="9">
        <v>3.965</v>
      </c>
      <c r="H4" s="9">
        <v>3.998</v>
      </c>
      <c r="I4" s="9">
        <v>4.043</v>
      </c>
      <c r="J4" s="9">
        <v>4.002</v>
      </c>
      <c r="K4" s="10">
        <v>7.11</v>
      </c>
      <c r="L4" s="10">
        <v>7.01</v>
      </c>
      <c r="M4" s="10">
        <v>7.076</v>
      </c>
      <c r="N4" s="11">
        <f t="shared" si="2"/>
        <v>7.065333333</v>
      </c>
      <c r="O4" s="11">
        <f t="shared" si="3"/>
        <v>28.275464</v>
      </c>
      <c r="P4" s="12">
        <f>O4/O4</f>
        <v>1</v>
      </c>
    </row>
    <row r="5" ht="15.75" customHeight="1">
      <c r="A5" s="7" t="s">
        <v>33</v>
      </c>
      <c r="B5" s="7" t="s">
        <v>34</v>
      </c>
      <c r="C5" s="8">
        <v>1.0</v>
      </c>
      <c r="D5" s="7" t="s">
        <v>35</v>
      </c>
      <c r="E5" s="7" t="s">
        <v>36</v>
      </c>
      <c r="F5" s="7" t="str">
        <f t="shared" si="1"/>
        <v>I-HEAT</v>
      </c>
      <c r="G5" s="9">
        <v>4.055</v>
      </c>
      <c r="H5" s="9">
        <v>4.026</v>
      </c>
      <c r="I5" s="9">
        <v>4.036</v>
      </c>
      <c r="J5" s="9">
        <v>4.039</v>
      </c>
      <c r="K5" s="13">
        <v>6.675</v>
      </c>
      <c r="L5" s="13">
        <v>6.746</v>
      </c>
      <c r="M5" s="13">
        <v>6.843</v>
      </c>
      <c r="N5" s="11">
        <f t="shared" si="2"/>
        <v>6.754666667</v>
      </c>
      <c r="O5" s="11">
        <f t="shared" si="3"/>
        <v>27.28209867</v>
      </c>
      <c r="P5" s="12">
        <f>O5/O4</f>
        <v>0.9648682924</v>
      </c>
    </row>
    <row r="6" ht="15.75" customHeight="1">
      <c r="A6" s="7" t="s">
        <v>29</v>
      </c>
      <c r="B6" s="7" t="s">
        <v>37</v>
      </c>
      <c r="C6" s="8">
        <v>1.0</v>
      </c>
      <c r="D6" s="7" t="s">
        <v>38</v>
      </c>
      <c r="E6" s="7" t="s">
        <v>32</v>
      </c>
      <c r="F6" s="7" t="str">
        <f t="shared" si="1"/>
        <v>G-AMB</v>
      </c>
      <c r="G6" s="9">
        <v>4.11</v>
      </c>
      <c r="H6" s="9">
        <v>4.153</v>
      </c>
      <c r="I6" s="9">
        <v>4.132</v>
      </c>
      <c r="J6" s="9">
        <v>4.131666666666667</v>
      </c>
      <c r="K6" s="10">
        <v>9.179</v>
      </c>
      <c r="L6" s="10">
        <v>9.11</v>
      </c>
      <c r="M6" s="10">
        <v>9.114</v>
      </c>
      <c r="N6" s="11">
        <f t="shared" si="2"/>
        <v>9.134333333</v>
      </c>
      <c r="O6" s="11">
        <f t="shared" si="3"/>
        <v>37.74002056</v>
      </c>
      <c r="P6" s="12">
        <f>O6/O6</f>
        <v>1</v>
      </c>
    </row>
    <row r="7" ht="15.75" customHeight="1">
      <c r="A7" s="7" t="s">
        <v>33</v>
      </c>
      <c r="B7" s="7" t="s">
        <v>37</v>
      </c>
      <c r="C7" s="8">
        <v>1.0</v>
      </c>
      <c r="D7" s="7" t="s">
        <v>38</v>
      </c>
      <c r="E7" s="7" t="s">
        <v>32</v>
      </c>
      <c r="F7" s="7" t="str">
        <f t="shared" si="1"/>
        <v>G-AMB</v>
      </c>
      <c r="G7" s="9">
        <v>4.161</v>
      </c>
      <c r="H7" s="9">
        <v>4.201</v>
      </c>
      <c r="I7" s="9">
        <v>4.22</v>
      </c>
      <c r="J7" s="9">
        <v>4.193999999999999</v>
      </c>
      <c r="K7" s="13">
        <v>9.038</v>
      </c>
      <c r="L7" s="13">
        <v>9.054</v>
      </c>
      <c r="M7" s="13">
        <v>9.195</v>
      </c>
      <c r="N7" s="11">
        <f t="shared" si="2"/>
        <v>9.095666667</v>
      </c>
      <c r="O7" s="11">
        <f t="shared" si="3"/>
        <v>38.147226</v>
      </c>
      <c r="P7" s="12">
        <f>O7/O6</f>
        <v>1.010789752</v>
      </c>
    </row>
    <row r="8" ht="15.75" customHeight="1">
      <c r="A8" s="7" t="s">
        <v>29</v>
      </c>
      <c r="B8" s="7" t="s">
        <v>39</v>
      </c>
      <c r="C8" s="8">
        <v>1.0</v>
      </c>
      <c r="D8" s="7" t="s">
        <v>38</v>
      </c>
      <c r="E8" s="7" t="s">
        <v>32</v>
      </c>
      <c r="F8" s="7" t="str">
        <f t="shared" si="1"/>
        <v>G-AMB</v>
      </c>
      <c r="G8" s="9">
        <v>4.541</v>
      </c>
      <c r="H8" s="9">
        <v>4.583</v>
      </c>
      <c r="I8" s="9">
        <v>4.52</v>
      </c>
      <c r="J8" s="9">
        <v>4.548</v>
      </c>
      <c r="K8" s="10">
        <v>8.591</v>
      </c>
      <c r="L8" s="10">
        <v>8.572</v>
      </c>
      <c r="M8" s="10">
        <v>8.615</v>
      </c>
      <c r="N8" s="11">
        <f t="shared" si="2"/>
        <v>8.592666667</v>
      </c>
      <c r="O8" s="11">
        <f t="shared" si="3"/>
        <v>39.079448</v>
      </c>
      <c r="P8" s="12">
        <f>O8/O8</f>
        <v>1</v>
      </c>
    </row>
    <row r="9" ht="15.75" customHeight="1">
      <c r="A9" s="7" t="s">
        <v>33</v>
      </c>
      <c r="B9" s="7" t="s">
        <v>39</v>
      </c>
      <c r="C9" s="8">
        <v>1.0</v>
      </c>
      <c r="D9" s="7" t="s">
        <v>38</v>
      </c>
      <c r="E9" s="7" t="s">
        <v>32</v>
      </c>
      <c r="F9" s="7" t="str">
        <f t="shared" si="1"/>
        <v>G-AMB</v>
      </c>
      <c r="G9" s="9">
        <v>4.601</v>
      </c>
      <c r="H9" s="9">
        <v>4.601</v>
      </c>
      <c r="I9" s="9">
        <v>4.601</v>
      </c>
      <c r="J9" s="9">
        <v>4.601</v>
      </c>
      <c r="K9" s="13">
        <v>8.806</v>
      </c>
      <c r="L9" s="13">
        <v>8.776</v>
      </c>
      <c r="M9" s="13">
        <v>8.785</v>
      </c>
      <c r="N9" s="11">
        <f t="shared" si="2"/>
        <v>8.789</v>
      </c>
      <c r="O9" s="11">
        <f t="shared" si="3"/>
        <v>40.438189</v>
      </c>
      <c r="P9" s="12">
        <f>O9/O8</f>
        <v>1.034768685</v>
      </c>
    </row>
    <row r="10" ht="15.75" customHeight="1">
      <c r="A10" s="7" t="s">
        <v>29</v>
      </c>
      <c r="B10" s="7" t="s">
        <v>40</v>
      </c>
      <c r="C10" s="8">
        <v>1.0</v>
      </c>
      <c r="D10" s="7" t="s">
        <v>41</v>
      </c>
      <c r="E10" s="7" t="s">
        <v>32</v>
      </c>
      <c r="F10" s="7" t="str">
        <f t="shared" si="1"/>
        <v>E-AMB</v>
      </c>
      <c r="G10" s="9">
        <v>4.019</v>
      </c>
      <c r="H10" s="9">
        <v>4.08</v>
      </c>
      <c r="I10" s="9">
        <v>4.07</v>
      </c>
      <c r="J10" s="9">
        <v>4.056333333333334</v>
      </c>
      <c r="K10" s="10">
        <v>12.234</v>
      </c>
      <c r="L10" s="10">
        <v>12.248</v>
      </c>
      <c r="M10" s="10">
        <v>12.004</v>
      </c>
      <c r="N10" s="11">
        <f t="shared" si="2"/>
        <v>12.162</v>
      </c>
      <c r="O10" s="11">
        <f t="shared" si="3"/>
        <v>49.333126</v>
      </c>
      <c r="P10" s="12">
        <f>O10/O10</f>
        <v>1</v>
      </c>
    </row>
    <row r="11" ht="15.75" customHeight="1">
      <c r="A11" s="7" t="s">
        <v>33</v>
      </c>
      <c r="B11" s="7" t="s">
        <v>40</v>
      </c>
      <c r="C11" s="8">
        <v>1.0</v>
      </c>
      <c r="D11" s="7" t="s">
        <v>41</v>
      </c>
      <c r="E11" s="7" t="s">
        <v>32</v>
      </c>
      <c r="F11" s="7" t="str">
        <f t="shared" si="1"/>
        <v>E-AMB</v>
      </c>
      <c r="G11" s="9">
        <v>4.112</v>
      </c>
      <c r="H11" s="9">
        <v>4.155</v>
      </c>
      <c r="I11" s="9">
        <v>4.112</v>
      </c>
      <c r="J11" s="9">
        <v>4.126333333333333</v>
      </c>
      <c r="K11" s="13">
        <v>12.776</v>
      </c>
      <c r="L11" s="13">
        <v>12.752</v>
      </c>
      <c r="M11" s="13">
        <v>12.76</v>
      </c>
      <c r="N11" s="11">
        <f t="shared" si="2"/>
        <v>12.76266667</v>
      </c>
      <c r="O11" s="11">
        <f t="shared" si="3"/>
        <v>52.66301689</v>
      </c>
      <c r="P11" s="12">
        <f>O11/O10</f>
        <v>1.067498072</v>
      </c>
    </row>
    <row r="12" ht="15.75" customHeight="1">
      <c r="A12" s="7" t="s">
        <v>29</v>
      </c>
      <c r="B12" s="7" t="s">
        <v>42</v>
      </c>
      <c r="C12" s="8">
        <v>1.0</v>
      </c>
      <c r="D12" s="7" t="s">
        <v>41</v>
      </c>
      <c r="E12" s="7" t="s">
        <v>32</v>
      </c>
      <c r="F12" s="7" t="str">
        <f t="shared" si="1"/>
        <v>E-AMB</v>
      </c>
      <c r="G12" s="9">
        <v>4.266</v>
      </c>
      <c r="H12" s="9">
        <v>4.215</v>
      </c>
      <c r="I12" s="9">
        <v>4.206</v>
      </c>
      <c r="J12" s="9">
        <v>4.229</v>
      </c>
      <c r="K12" s="10">
        <v>7.334</v>
      </c>
      <c r="L12" s="10">
        <v>7.335</v>
      </c>
      <c r="M12" s="10">
        <v>7.216</v>
      </c>
      <c r="N12" s="11">
        <f t="shared" si="2"/>
        <v>7.295</v>
      </c>
      <c r="O12" s="11">
        <f t="shared" si="3"/>
        <v>30.850555</v>
      </c>
      <c r="P12" s="12">
        <f>O12/O12</f>
        <v>1</v>
      </c>
    </row>
    <row r="13" ht="15.75" customHeight="1">
      <c r="A13" s="7" t="s">
        <v>33</v>
      </c>
      <c r="B13" s="7" t="s">
        <v>42</v>
      </c>
      <c r="C13" s="8">
        <v>1.0</v>
      </c>
      <c r="D13" s="7" t="s">
        <v>41</v>
      </c>
      <c r="E13" s="7" t="s">
        <v>32</v>
      </c>
      <c r="F13" s="7" t="str">
        <f t="shared" si="1"/>
        <v>E-AMB</v>
      </c>
      <c r="G13" s="9">
        <v>4.333</v>
      </c>
      <c r="H13" s="9">
        <v>4.315</v>
      </c>
      <c r="I13" s="9">
        <v>4.268</v>
      </c>
      <c r="J13" s="9">
        <v>4.3053333333333335</v>
      </c>
      <c r="K13" s="13">
        <v>7.385</v>
      </c>
      <c r="L13" s="13">
        <v>7.307</v>
      </c>
      <c r="M13" s="13">
        <v>7.306</v>
      </c>
      <c r="N13" s="11">
        <f t="shared" si="2"/>
        <v>7.332666667</v>
      </c>
      <c r="O13" s="11">
        <f t="shared" si="3"/>
        <v>31.56957422</v>
      </c>
      <c r="P13" s="12">
        <f>O13/O12</f>
        <v>1.023306525</v>
      </c>
    </row>
    <row r="14" ht="15.75" customHeight="1">
      <c r="A14" s="7" t="s">
        <v>29</v>
      </c>
      <c r="B14" s="7" t="s">
        <v>43</v>
      </c>
      <c r="C14" s="8">
        <v>1.0</v>
      </c>
      <c r="D14" s="7" t="s">
        <v>31</v>
      </c>
      <c r="E14" s="7" t="s">
        <v>32</v>
      </c>
      <c r="F14" s="7" t="str">
        <f t="shared" si="1"/>
        <v>C-AMB</v>
      </c>
      <c r="G14" s="9">
        <v>3.393</v>
      </c>
      <c r="H14" s="9">
        <v>3.404</v>
      </c>
      <c r="I14" s="9">
        <v>3.382</v>
      </c>
      <c r="J14" s="9">
        <v>3.3930000000000002</v>
      </c>
      <c r="K14" s="10">
        <v>6.541</v>
      </c>
      <c r="L14" s="10">
        <v>6.494</v>
      </c>
      <c r="M14" s="10">
        <v>6.57</v>
      </c>
      <c r="N14" s="11">
        <f t="shared" si="2"/>
        <v>6.535</v>
      </c>
      <c r="O14" s="11">
        <f t="shared" si="3"/>
        <v>22.173255</v>
      </c>
      <c r="P14" s="12">
        <f>O14/O14</f>
        <v>1</v>
      </c>
    </row>
    <row r="15" ht="15.75" customHeight="1">
      <c r="A15" s="7" t="s">
        <v>33</v>
      </c>
      <c r="B15" s="7" t="s">
        <v>43</v>
      </c>
      <c r="C15" s="8">
        <v>1.0</v>
      </c>
      <c r="D15" s="7" t="s">
        <v>31</v>
      </c>
      <c r="E15" s="7" t="s">
        <v>32</v>
      </c>
      <c r="F15" s="7" t="str">
        <f t="shared" si="1"/>
        <v>C-AMB</v>
      </c>
      <c r="G15" s="9">
        <v>3.438</v>
      </c>
      <c r="H15" s="9">
        <v>3.428</v>
      </c>
      <c r="I15" s="9">
        <v>3.448</v>
      </c>
      <c r="J15" s="9">
        <v>3.438</v>
      </c>
      <c r="K15" s="13">
        <v>6.691</v>
      </c>
      <c r="L15" s="13">
        <v>6.669</v>
      </c>
      <c r="M15" s="13">
        <v>6.6</v>
      </c>
      <c r="N15" s="11">
        <f t="shared" si="2"/>
        <v>6.653333333</v>
      </c>
      <c r="O15" s="11">
        <f t="shared" si="3"/>
        <v>22.87416</v>
      </c>
      <c r="P15" s="12">
        <f>O15/O14</f>
        <v>1.031610379</v>
      </c>
    </row>
    <row r="16" ht="15.75" customHeight="1">
      <c r="A16" s="7" t="s">
        <v>29</v>
      </c>
      <c r="B16" s="7" t="s">
        <v>44</v>
      </c>
      <c r="C16" s="8">
        <v>1.0</v>
      </c>
      <c r="D16" s="7" t="s">
        <v>41</v>
      </c>
      <c r="E16" s="7" t="s">
        <v>36</v>
      </c>
      <c r="F16" s="7" t="str">
        <f t="shared" si="1"/>
        <v>E-HEAT</v>
      </c>
      <c r="G16" s="9">
        <v>3.627</v>
      </c>
      <c r="H16" s="9">
        <v>3.595</v>
      </c>
      <c r="I16" s="9">
        <v>3.637</v>
      </c>
      <c r="J16" s="9">
        <v>3.619666666666667</v>
      </c>
      <c r="K16" s="10">
        <v>5.7</v>
      </c>
      <c r="L16" s="10">
        <v>5.726</v>
      </c>
      <c r="M16" s="10">
        <v>5.559</v>
      </c>
      <c r="N16" s="11">
        <f t="shared" si="2"/>
        <v>5.661666667</v>
      </c>
      <c r="O16" s="11">
        <f t="shared" si="3"/>
        <v>20.49334611</v>
      </c>
      <c r="P16" s="12">
        <f>O16/O16</f>
        <v>1</v>
      </c>
    </row>
    <row r="17" ht="15.75" customHeight="1">
      <c r="A17" s="7" t="s">
        <v>33</v>
      </c>
      <c r="B17" s="7" t="s">
        <v>44</v>
      </c>
      <c r="C17" s="8">
        <v>1.0</v>
      </c>
      <c r="D17" s="7" t="s">
        <v>41</v>
      </c>
      <c r="E17" s="7" t="s">
        <v>36</v>
      </c>
      <c r="F17" s="7" t="str">
        <f t="shared" si="1"/>
        <v>E-HEAT</v>
      </c>
      <c r="G17" s="9">
        <v>3.704</v>
      </c>
      <c r="H17" s="9">
        <v>3.65</v>
      </c>
      <c r="I17" s="9">
        <v>3.693</v>
      </c>
      <c r="J17" s="9">
        <v>3.6823333333333337</v>
      </c>
      <c r="K17" s="10">
        <v>5.06</v>
      </c>
      <c r="L17" s="10">
        <v>5.048</v>
      </c>
      <c r="M17" s="10">
        <v>5.04</v>
      </c>
      <c r="N17" s="11">
        <f t="shared" si="2"/>
        <v>5.049333333</v>
      </c>
      <c r="O17" s="11">
        <f t="shared" si="3"/>
        <v>18.59332844</v>
      </c>
      <c r="P17" s="12">
        <f>O17/O16</f>
        <v>0.9072861183</v>
      </c>
    </row>
    <row r="18" ht="15.75" customHeight="1">
      <c r="A18" s="7" t="s">
        <v>29</v>
      </c>
      <c r="B18" s="7" t="s">
        <v>45</v>
      </c>
      <c r="C18" s="8">
        <v>1.0</v>
      </c>
      <c r="D18" s="7" t="s">
        <v>31</v>
      </c>
      <c r="E18" s="7" t="s">
        <v>36</v>
      </c>
      <c r="F18" s="7" t="str">
        <f t="shared" si="1"/>
        <v>C-HEAT</v>
      </c>
      <c r="G18" s="9">
        <v>4.389</v>
      </c>
      <c r="H18" s="9">
        <v>4.337</v>
      </c>
      <c r="I18" s="9">
        <v>4.368</v>
      </c>
      <c r="J18" s="9">
        <v>4.3646666666666665</v>
      </c>
      <c r="K18" s="10">
        <v>4.983</v>
      </c>
      <c r="L18" s="10">
        <v>4.828</v>
      </c>
      <c r="M18" s="10">
        <v>4.844</v>
      </c>
      <c r="N18" s="11">
        <f t="shared" si="2"/>
        <v>4.885</v>
      </c>
      <c r="O18" s="11">
        <f t="shared" si="3"/>
        <v>21.32139667</v>
      </c>
      <c r="P18" s="12">
        <f>O18/O18</f>
        <v>1</v>
      </c>
    </row>
    <row r="19" ht="15.75" customHeight="1">
      <c r="A19" s="7" t="s">
        <v>33</v>
      </c>
      <c r="B19" s="7" t="s">
        <v>45</v>
      </c>
      <c r="C19" s="8">
        <v>1.0</v>
      </c>
      <c r="D19" s="7" t="s">
        <v>31</v>
      </c>
      <c r="E19" s="7" t="s">
        <v>36</v>
      </c>
      <c r="F19" s="7" t="str">
        <f t="shared" si="1"/>
        <v>C-HEAT</v>
      </c>
      <c r="G19" s="9">
        <v>4.43</v>
      </c>
      <c r="H19" s="9">
        <v>4.43</v>
      </c>
      <c r="I19" s="9">
        <v>4.421</v>
      </c>
      <c r="J19" s="9">
        <v>4.427</v>
      </c>
      <c r="K19" s="10">
        <v>4.616</v>
      </c>
      <c r="L19" s="10">
        <v>4.681</v>
      </c>
      <c r="M19" s="10">
        <v>4.647</v>
      </c>
      <c r="N19" s="11">
        <f t="shared" si="2"/>
        <v>4.648</v>
      </c>
      <c r="O19" s="11">
        <f t="shared" si="3"/>
        <v>20.576696</v>
      </c>
      <c r="P19" s="12">
        <f>O19/O18</f>
        <v>0.9650726133</v>
      </c>
    </row>
    <row r="20" ht="15.75" customHeight="1">
      <c r="A20" s="7" t="s">
        <v>29</v>
      </c>
      <c r="B20" s="7" t="s">
        <v>46</v>
      </c>
      <c r="C20" s="8">
        <v>1.0</v>
      </c>
      <c r="D20" s="7" t="s">
        <v>35</v>
      </c>
      <c r="E20" s="7" t="s">
        <v>36</v>
      </c>
      <c r="F20" s="7" t="str">
        <f t="shared" si="1"/>
        <v>I-HEAT</v>
      </c>
      <c r="G20" s="9">
        <v>4.169</v>
      </c>
      <c r="H20" s="9">
        <v>4.146</v>
      </c>
      <c r="I20" s="9">
        <v>4.19</v>
      </c>
      <c r="J20" s="9">
        <v>4.168333333333333</v>
      </c>
      <c r="K20" s="10">
        <v>5.322</v>
      </c>
      <c r="L20" s="10">
        <v>5.343</v>
      </c>
      <c r="M20" s="10">
        <v>5.273</v>
      </c>
      <c r="N20" s="11">
        <f t="shared" si="2"/>
        <v>5.312666667</v>
      </c>
      <c r="O20" s="11">
        <f t="shared" si="3"/>
        <v>22.14496556</v>
      </c>
      <c r="P20" s="12">
        <f>O20/O20</f>
        <v>1</v>
      </c>
    </row>
    <row r="21" ht="15.75" customHeight="1">
      <c r="A21" s="7" t="s">
        <v>33</v>
      </c>
      <c r="B21" s="7" t="s">
        <v>46</v>
      </c>
      <c r="C21" s="8">
        <v>1.0</v>
      </c>
      <c r="D21" s="7" t="s">
        <v>35</v>
      </c>
      <c r="E21" s="7" t="s">
        <v>36</v>
      </c>
      <c r="F21" s="7" t="str">
        <f t="shared" si="1"/>
        <v>I-HEAT</v>
      </c>
      <c r="G21" s="9">
        <v>4.25</v>
      </c>
      <c r="H21" s="9">
        <v>4.26</v>
      </c>
      <c r="I21" s="9">
        <v>4.241</v>
      </c>
      <c r="J21" s="9">
        <v>4.250333333333333</v>
      </c>
      <c r="K21" s="13">
        <v>5.289</v>
      </c>
      <c r="L21" s="13">
        <v>5.207</v>
      </c>
      <c r="M21" s="13">
        <v>5.229</v>
      </c>
      <c r="N21" s="11">
        <f t="shared" si="2"/>
        <v>5.241666667</v>
      </c>
      <c r="O21" s="11">
        <f t="shared" si="3"/>
        <v>22.27883056</v>
      </c>
      <c r="P21" s="12">
        <f>O21/O20</f>
        <v>1.006044941</v>
      </c>
    </row>
    <row r="22" ht="15.75" customHeight="1">
      <c r="A22" s="7" t="s">
        <v>29</v>
      </c>
      <c r="B22" s="7" t="s">
        <v>47</v>
      </c>
      <c r="C22" s="8">
        <v>1.0</v>
      </c>
      <c r="D22" s="7" t="s">
        <v>38</v>
      </c>
      <c r="E22" s="7" t="s">
        <v>36</v>
      </c>
      <c r="F22" s="7" t="str">
        <f t="shared" si="1"/>
        <v>G-HEAT</v>
      </c>
      <c r="G22" s="9">
        <v>3.938</v>
      </c>
      <c r="H22" s="9">
        <v>3.959</v>
      </c>
      <c r="I22" s="9">
        <v>3.98</v>
      </c>
      <c r="J22" s="9">
        <v>3.959</v>
      </c>
      <c r="K22" s="10">
        <v>3.479</v>
      </c>
      <c r="L22" s="10">
        <v>3.405</v>
      </c>
      <c r="M22" s="10">
        <v>3.332</v>
      </c>
      <c r="N22" s="11">
        <f t="shared" si="2"/>
        <v>3.405333333</v>
      </c>
      <c r="O22" s="11">
        <f t="shared" si="3"/>
        <v>13.48171467</v>
      </c>
      <c r="P22" s="12">
        <f>O22/O22</f>
        <v>1</v>
      </c>
    </row>
    <row r="23" ht="15.75" customHeight="1">
      <c r="A23" s="7" t="s">
        <v>33</v>
      </c>
      <c r="B23" s="7" t="s">
        <v>47</v>
      </c>
      <c r="C23" s="8">
        <v>1.0</v>
      </c>
      <c r="D23" s="7" t="s">
        <v>38</v>
      </c>
      <c r="E23" s="7" t="s">
        <v>36</v>
      </c>
      <c r="F23" s="7" t="str">
        <f t="shared" si="1"/>
        <v>G-HEAT</v>
      </c>
      <c r="G23" s="9">
        <v>3.915</v>
      </c>
      <c r="H23" s="9">
        <v>3.915</v>
      </c>
      <c r="I23" s="9">
        <v>3.897</v>
      </c>
      <c r="J23" s="9">
        <v>3.9090000000000003</v>
      </c>
      <c r="K23" s="13">
        <v>3.324</v>
      </c>
      <c r="L23" s="13">
        <v>3.239</v>
      </c>
      <c r="M23" s="13">
        <v>3.355</v>
      </c>
      <c r="N23" s="11">
        <f t="shared" si="2"/>
        <v>3.306</v>
      </c>
      <c r="O23" s="11">
        <f t="shared" si="3"/>
        <v>12.923154</v>
      </c>
      <c r="P23" s="12">
        <f>O23/O22</f>
        <v>0.9585690188</v>
      </c>
    </row>
    <row r="24" ht="15.75" customHeight="1">
      <c r="A24" s="7" t="s">
        <v>29</v>
      </c>
      <c r="B24" s="7" t="s">
        <v>48</v>
      </c>
      <c r="C24" s="8">
        <v>1.0</v>
      </c>
      <c r="D24" s="7" t="s">
        <v>41</v>
      </c>
      <c r="E24" s="7" t="s">
        <v>36</v>
      </c>
      <c r="F24" s="7" t="str">
        <f t="shared" si="1"/>
        <v>E-HEAT</v>
      </c>
      <c r="G24" s="9">
        <v>3.627</v>
      </c>
      <c r="H24" s="9">
        <v>3.638</v>
      </c>
      <c r="I24" s="9">
        <v>3.659</v>
      </c>
      <c r="J24" s="9">
        <v>3.6413333333333333</v>
      </c>
      <c r="K24" s="10">
        <v>7.369</v>
      </c>
      <c r="L24" s="10">
        <v>7.363</v>
      </c>
      <c r="M24" s="10">
        <v>7.271</v>
      </c>
      <c r="N24" s="11">
        <f t="shared" si="2"/>
        <v>7.334333333</v>
      </c>
      <c r="O24" s="11">
        <f t="shared" si="3"/>
        <v>26.70675244</v>
      </c>
      <c r="P24" s="12">
        <f>O24/O24</f>
        <v>1</v>
      </c>
    </row>
    <row r="25" ht="15.75" customHeight="1">
      <c r="A25" s="7" t="s">
        <v>33</v>
      </c>
      <c r="B25" s="7" t="s">
        <v>48</v>
      </c>
      <c r="C25" s="8">
        <v>1.0</v>
      </c>
      <c r="D25" s="7" t="s">
        <v>41</v>
      </c>
      <c r="E25" s="7" t="s">
        <v>36</v>
      </c>
      <c r="F25" s="7" t="str">
        <f t="shared" si="1"/>
        <v>E-HEAT</v>
      </c>
      <c r="G25" s="9">
        <v>3.705</v>
      </c>
      <c r="H25" s="9">
        <v>3.677</v>
      </c>
      <c r="I25" s="9">
        <v>3.649</v>
      </c>
      <c r="J25" s="9">
        <v>3.6769999999999996</v>
      </c>
      <c r="K25" s="10">
        <v>7.397</v>
      </c>
      <c r="L25" s="10">
        <v>7.493</v>
      </c>
      <c r="M25" s="10">
        <v>7.476</v>
      </c>
      <c r="N25" s="11">
        <f t="shared" si="2"/>
        <v>7.455333333</v>
      </c>
      <c r="O25" s="11">
        <f t="shared" si="3"/>
        <v>27.41326067</v>
      </c>
      <c r="P25" s="12">
        <f>O25/O24</f>
        <v>1.026454292</v>
      </c>
    </row>
    <row r="26" ht="15.75" customHeight="1">
      <c r="A26" s="7" t="s">
        <v>29</v>
      </c>
      <c r="B26" s="7" t="s">
        <v>49</v>
      </c>
      <c r="C26" s="8">
        <v>1.0</v>
      </c>
      <c r="D26" s="7" t="s">
        <v>31</v>
      </c>
      <c r="E26" s="7" t="s">
        <v>36</v>
      </c>
      <c r="F26" s="7" t="str">
        <f t="shared" si="1"/>
        <v>C-HEAT</v>
      </c>
      <c r="G26" s="9">
        <v>5.161</v>
      </c>
      <c r="H26" s="9">
        <v>5.161</v>
      </c>
      <c r="I26" s="9">
        <v>5.213</v>
      </c>
      <c r="J26" s="9">
        <v>5.178333333333334</v>
      </c>
      <c r="K26" s="10">
        <v>8.905</v>
      </c>
      <c r="L26" s="10">
        <v>8.755</v>
      </c>
      <c r="M26" s="10">
        <v>8.884</v>
      </c>
      <c r="N26" s="11">
        <f t="shared" si="2"/>
        <v>8.848</v>
      </c>
      <c r="O26" s="11">
        <f t="shared" si="3"/>
        <v>45.81789333</v>
      </c>
      <c r="P26" s="12">
        <f>O26/O26</f>
        <v>1</v>
      </c>
    </row>
    <row r="27" ht="15.75" customHeight="1">
      <c r="A27" s="7" t="s">
        <v>33</v>
      </c>
      <c r="B27" s="7" t="s">
        <v>49</v>
      </c>
      <c r="C27" s="8">
        <v>1.0</v>
      </c>
      <c r="D27" s="7" t="s">
        <v>31</v>
      </c>
      <c r="E27" s="7" t="s">
        <v>36</v>
      </c>
      <c r="F27" s="7" t="str">
        <f t="shared" si="1"/>
        <v>C-HEAT</v>
      </c>
      <c r="G27" s="9">
        <v>5.25</v>
      </c>
      <c r="H27" s="9">
        <v>5.278</v>
      </c>
      <c r="I27" s="9">
        <v>5.259</v>
      </c>
      <c r="J27" s="9">
        <v>5.262333333333333</v>
      </c>
      <c r="K27" s="10">
        <v>8.157</v>
      </c>
      <c r="L27" s="10">
        <v>8.251</v>
      </c>
      <c r="M27" s="10">
        <v>8.302</v>
      </c>
      <c r="N27" s="11">
        <f t="shared" si="2"/>
        <v>8.236666667</v>
      </c>
      <c r="O27" s="11">
        <f t="shared" si="3"/>
        <v>43.34408556</v>
      </c>
      <c r="P27" s="12">
        <f>O27/O26</f>
        <v>0.9460078236</v>
      </c>
    </row>
    <row r="28" ht="15.75" customHeight="1">
      <c r="A28" s="7" t="s">
        <v>29</v>
      </c>
      <c r="B28" s="7" t="s">
        <v>50</v>
      </c>
      <c r="C28" s="8">
        <v>1.0</v>
      </c>
      <c r="D28" s="7" t="s">
        <v>35</v>
      </c>
      <c r="E28" s="7" t="s">
        <v>32</v>
      </c>
      <c r="F28" s="7" t="str">
        <f t="shared" si="1"/>
        <v>I-AMB</v>
      </c>
      <c r="G28" s="9">
        <v>3.291</v>
      </c>
      <c r="H28" s="9">
        <v>3.311</v>
      </c>
      <c r="I28" s="9">
        <v>3.291</v>
      </c>
      <c r="J28" s="9">
        <v>3.2976666666666667</v>
      </c>
      <c r="K28" s="10">
        <v>8.931</v>
      </c>
      <c r="L28" s="10">
        <v>8.728</v>
      </c>
      <c r="M28" s="10">
        <v>8.783</v>
      </c>
      <c r="N28" s="11">
        <f t="shared" si="2"/>
        <v>8.814</v>
      </c>
      <c r="O28" s="11">
        <f t="shared" si="3"/>
        <v>29.065634</v>
      </c>
      <c r="P28" s="12">
        <f>O28/O28</f>
        <v>1</v>
      </c>
    </row>
    <row r="29" ht="15.75" customHeight="1">
      <c r="A29" s="7" t="s">
        <v>33</v>
      </c>
      <c r="B29" s="7" t="s">
        <v>50</v>
      </c>
      <c r="C29" s="8">
        <v>1.0</v>
      </c>
      <c r="D29" s="7" t="s">
        <v>35</v>
      </c>
      <c r="E29" s="7" t="s">
        <v>32</v>
      </c>
      <c r="F29" s="7" t="str">
        <f t="shared" si="1"/>
        <v>I-AMB</v>
      </c>
      <c r="G29" s="9">
        <v>3.344</v>
      </c>
      <c r="H29" s="9">
        <v>3.303</v>
      </c>
      <c r="I29" s="9">
        <v>3.263</v>
      </c>
      <c r="J29" s="9">
        <v>3.3033333333333332</v>
      </c>
      <c r="K29" s="13">
        <v>8.879</v>
      </c>
      <c r="L29" s="13">
        <v>8.762</v>
      </c>
      <c r="M29" s="13">
        <v>8.767</v>
      </c>
      <c r="N29" s="11">
        <f t="shared" si="2"/>
        <v>8.802666667</v>
      </c>
      <c r="O29" s="11">
        <f t="shared" si="3"/>
        <v>29.07814222</v>
      </c>
      <c r="P29" s="12">
        <f>O29/O28</f>
        <v>1.000430344</v>
      </c>
    </row>
    <row r="30" ht="15.75" customHeight="1">
      <c r="A30" s="7" t="s">
        <v>29</v>
      </c>
      <c r="B30" s="7" t="s">
        <v>51</v>
      </c>
      <c r="C30" s="8">
        <v>1.0</v>
      </c>
      <c r="D30" s="7" t="s">
        <v>35</v>
      </c>
      <c r="E30" s="7" t="s">
        <v>32</v>
      </c>
      <c r="F30" s="7" t="str">
        <f t="shared" si="1"/>
        <v>I-AMB</v>
      </c>
      <c r="G30" s="9">
        <v>3.715</v>
      </c>
      <c r="H30" s="9">
        <v>3.725</v>
      </c>
      <c r="I30" s="9">
        <v>3.693</v>
      </c>
      <c r="J30" s="9">
        <v>3.711</v>
      </c>
      <c r="K30" s="10">
        <v>8.229</v>
      </c>
      <c r="L30" s="10">
        <v>8.094</v>
      </c>
      <c r="M30" s="10">
        <v>8.02</v>
      </c>
      <c r="N30" s="11">
        <f t="shared" si="2"/>
        <v>8.114333333</v>
      </c>
      <c r="O30" s="11">
        <f t="shared" si="3"/>
        <v>30.112291</v>
      </c>
      <c r="P30" s="12">
        <f>O30/O30</f>
        <v>1</v>
      </c>
    </row>
    <row r="31" ht="15.75" customHeight="1">
      <c r="A31" s="7" t="s">
        <v>33</v>
      </c>
      <c r="B31" s="7" t="s">
        <v>51</v>
      </c>
      <c r="C31" s="8">
        <v>1.0</v>
      </c>
      <c r="D31" s="7" t="s">
        <v>35</v>
      </c>
      <c r="E31" s="7" t="s">
        <v>32</v>
      </c>
      <c r="F31" s="7" t="str">
        <f t="shared" si="1"/>
        <v>I-AMB</v>
      </c>
      <c r="G31" s="9">
        <v>3.831</v>
      </c>
      <c r="H31" s="9">
        <v>3.831</v>
      </c>
      <c r="I31" s="9">
        <v>3.831</v>
      </c>
      <c r="J31" s="9">
        <v>3.831</v>
      </c>
      <c r="K31" s="13">
        <v>7.757</v>
      </c>
      <c r="L31" s="13">
        <v>7.805</v>
      </c>
      <c r="M31" s="13">
        <v>7.662</v>
      </c>
      <c r="N31" s="11">
        <f t="shared" si="2"/>
        <v>7.741333333</v>
      </c>
      <c r="O31" s="11">
        <f t="shared" si="3"/>
        <v>29.657048</v>
      </c>
      <c r="P31" s="12">
        <f>O31/O30</f>
        <v>0.9848818212</v>
      </c>
    </row>
    <row r="32" ht="15.75" customHeight="1">
      <c r="A32" s="7" t="s">
        <v>29</v>
      </c>
      <c r="B32" s="7" t="s">
        <v>52</v>
      </c>
      <c r="C32" s="8">
        <v>2.0</v>
      </c>
      <c r="D32" s="7" t="s">
        <v>31</v>
      </c>
      <c r="E32" s="7" t="s">
        <v>32</v>
      </c>
      <c r="F32" s="7" t="str">
        <f t="shared" si="1"/>
        <v>C-AMB</v>
      </c>
      <c r="G32" s="9">
        <v>5.511</v>
      </c>
      <c r="H32" s="9">
        <v>5.489</v>
      </c>
      <c r="I32" s="9">
        <v>5.543</v>
      </c>
      <c r="J32" s="9">
        <v>5.514333333333333</v>
      </c>
      <c r="K32" s="10">
        <v>8.64</v>
      </c>
      <c r="L32" s="10">
        <v>8.602</v>
      </c>
      <c r="M32" s="10">
        <v>8.638</v>
      </c>
      <c r="N32" s="11">
        <f t="shared" si="2"/>
        <v>8.626666667</v>
      </c>
      <c r="O32" s="11">
        <f t="shared" si="3"/>
        <v>47.57031556</v>
      </c>
      <c r="P32" s="12">
        <f>O32/O32</f>
        <v>1</v>
      </c>
    </row>
    <row r="33" ht="15.75" customHeight="1">
      <c r="A33" s="7" t="s">
        <v>33</v>
      </c>
      <c r="B33" s="7" t="s">
        <v>52</v>
      </c>
      <c r="C33" s="8">
        <v>2.0</v>
      </c>
      <c r="D33" s="7" t="s">
        <v>31</v>
      </c>
      <c r="E33" s="7" t="s">
        <v>32</v>
      </c>
      <c r="F33" s="7" t="str">
        <f t="shared" si="1"/>
        <v>C-AMB</v>
      </c>
      <c r="G33" s="9">
        <v>5.851</v>
      </c>
      <c r="H33" s="9">
        <v>5.79</v>
      </c>
      <c r="I33" s="9">
        <v>5.82</v>
      </c>
      <c r="J33" s="9">
        <v>5.820333333333333</v>
      </c>
      <c r="K33" s="13">
        <v>8.596</v>
      </c>
      <c r="L33" s="13">
        <v>8.56</v>
      </c>
      <c r="M33" s="13">
        <v>8.597</v>
      </c>
      <c r="N33" s="11">
        <f t="shared" si="2"/>
        <v>8.584333333</v>
      </c>
      <c r="O33" s="11">
        <f t="shared" si="3"/>
        <v>49.96368144</v>
      </c>
      <c r="P33" s="12">
        <f>O33/O32</f>
        <v>1.050312172</v>
      </c>
    </row>
    <row r="34" ht="15.75" customHeight="1">
      <c r="A34" s="7" t="s">
        <v>29</v>
      </c>
      <c r="B34" s="7" t="s">
        <v>53</v>
      </c>
      <c r="C34" s="8">
        <v>2.0</v>
      </c>
      <c r="D34" s="7" t="s">
        <v>35</v>
      </c>
      <c r="E34" s="7" t="s">
        <v>36</v>
      </c>
      <c r="F34" s="7" t="str">
        <f t="shared" si="1"/>
        <v>I-HEAT</v>
      </c>
      <c r="G34" s="9">
        <v>6.515</v>
      </c>
      <c r="H34" s="9">
        <v>6.515</v>
      </c>
      <c r="I34" s="9">
        <v>6.481</v>
      </c>
      <c r="J34" s="9">
        <v>6.503666666666667</v>
      </c>
      <c r="K34" s="10">
        <v>8.504</v>
      </c>
      <c r="L34" s="10">
        <v>8.542</v>
      </c>
      <c r="M34" s="10">
        <v>8.456</v>
      </c>
      <c r="N34" s="11">
        <f t="shared" si="2"/>
        <v>8.500666667</v>
      </c>
      <c r="O34" s="11">
        <f t="shared" si="3"/>
        <v>55.28550244</v>
      </c>
      <c r="P34" s="12">
        <f>O34/O34</f>
        <v>1</v>
      </c>
    </row>
    <row r="35" ht="15.75" customHeight="1">
      <c r="A35" s="7" t="s">
        <v>33</v>
      </c>
      <c r="B35" s="7" t="s">
        <v>53</v>
      </c>
      <c r="C35" s="8">
        <v>2.0</v>
      </c>
      <c r="D35" s="7" t="s">
        <v>35</v>
      </c>
      <c r="E35" s="7" t="s">
        <v>36</v>
      </c>
      <c r="F35" s="7" t="str">
        <f t="shared" si="1"/>
        <v>I-HEAT</v>
      </c>
      <c r="G35" s="9">
        <v>6.855</v>
      </c>
      <c r="H35" s="9">
        <v>6.818</v>
      </c>
      <c r="I35" s="9">
        <v>6.799</v>
      </c>
      <c r="J35" s="9">
        <v>6.824000000000001</v>
      </c>
      <c r="K35" s="13">
        <v>10.34</v>
      </c>
      <c r="L35" s="13">
        <v>10.556</v>
      </c>
      <c r="M35" s="13">
        <v>10.371</v>
      </c>
      <c r="N35" s="11">
        <f t="shared" si="2"/>
        <v>10.42233333</v>
      </c>
      <c r="O35" s="11">
        <f t="shared" si="3"/>
        <v>71.12200267</v>
      </c>
      <c r="P35" s="12">
        <f>O35/O34</f>
        <v>1.286449422</v>
      </c>
    </row>
    <row r="36" ht="15.75" customHeight="1">
      <c r="A36" s="7" t="s">
        <v>29</v>
      </c>
      <c r="B36" s="7" t="s">
        <v>54</v>
      </c>
      <c r="C36" s="8">
        <v>2.0</v>
      </c>
      <c r="D36" s="7" t="s">
        <v>38</v>
      </c>
      <c r="E36" s="7" t="s">
        <v>32</v>
      </c>
      <c r="F36" s="7" t="str">
        <f t="shared" si="1"/>
        <v>G-AMB</v>
      </c>
      <c r="G36" s="9">
        <v>6.222</v>
      </c>
      <c r="H36" s="9">
        <v>6.203</v>
      </c>
      <c r="I36" s="9">
        <v>6.161</v>
      </c>
      <c r="J36" s="9">
        <v>6.195333333333333</v>
      </c>
      <c r="K36" s="10">
        <v>6.737</v>
      </c>
      <c r="L36" s="10">
        <v>6.987</v>
      </c>
      <c r="M36" s="10">
        <v>6.869</v>
      </c>
      <c r="N36" s="11">
        <f t="shared" si="2"/>
        <v>6.864333333</v>
      </c>
      <c r="O36" s="11">
        <f t="shared" si="3"/>
        <v>42.52683311</v>
      </c>
      <c r="P36" s="12">
        <f>O36/O36</f>
        <v>1</v>
      </c>
    </row>
    <row r="37" ht="15.75" customHeight="1">
      <c r="A37" s="7" t="s">
        <v>33</v>
      </c>
      <c r="B37" s="7" t="s">
        <v>54</v>
      </c>
      <c r="C37" s="8">
        <v>2.0</v>
      </c>
      <c r="D37" s="7" t="s">
        <v>38</v>
      </c>
      <c r="E37" s="7" t="s">
        <v>32</v>
      </c>
      <c r="F37" s="7" t="str">
        <f t="shared" si="1"/>
        <v>G-AMB</v>
      </c>
      <c r="G37" s="9">
        <v>6.533</v>
      </c>
      <c r="H37" s="9">
        <v>6.555</v>
      </c>
      <c r="I37" s="9">
        <v>6.534</v>
      </c>
      <c r="J37" s="9">
        <v>6.540666666666667</v>
      </c>
      <c r="K37" s="13">
        <v>8.19</v>
      </c>
      <c r="L37" s="13">
        <v>7.941</v>
      </c>
      <c r="M37" s="13">
        <v>8.015</v>
      </c>
      <c r="N37" s="11">
        <f t="shared" si="2"/>
        <v>8.048666667</v>
      </c>
      <c r="O37" s="11">
        <f t="shared" si="3"/>
        <v>52.64364578</v>
      </c>
      <c r="P37" s="12">
        <f>O37/O36</f>
        <v>1.237892453</v>
      </c>
    </row>
    <row r="38" ht="15.75" customHeight="1">
      <c r="A38" s="7" t="s">
        <v>29</v>
      </c>
      <c r="B38" s="7" t="s">
        <v>55</v>
      </c>
      <c r="C38" s="8">
        <v>2.0</v>
      </c>
      <c r="D38" s="7" t="s">
        <v>38</v>
      </c>
      <c r="E38" s="7" t="s">
        <v>32</v>
      </c>
      <c r="F38" s="7" t="str">
        <f t="shared" si="1"/>
        <v>G-AMB</v>
      </c>
      <c r="G38" s="9">
        <v>3.749</v>
      </c>
      <c r="H38" s="9">
        <v>3.73</v>
      </c>
      <c r="I38" s="9">
        <v>3.75</v>
      </c>
      <c r="J38" s="9">
        <v>3.743</v>
      </c>
      <c r="K38" s="10">
        <v>6.616</v>
      </c>
      <c r="L38" s="10">
        <v>6.489</v>
      </c>
      <c r="M38" s="10">
        <v>6.676</v>
      </c>
      <c r="N38" s="11">
        <f t="shared" si="2"/>
        <v>6.593666667</v>
      </c>
      <c r="O38" s="11">
        <f t="shared" si="3"/>
        <v>24.68009433</v>
      </c>
      <c r="P38" s="12">
        <f>O38/O38</f>
        <v>1</v>
      </c>
    </row>
    <row r="39" ht="15.75" customHeight="1">
      <c r="A39" s="7" t="s">
        <v>33</v>
      </c>
      <c r="B39" s="7" t="s">
        <v>55</v>
      </c>
      <c r="C39" s="8">
        <v>2.0</v>
      </c>
      <c r="D39" s="7" t="s">
        <v>38</v>
      </c>
      <c r="E39" s="7" t="s">
        <v>32</v>
      </c>
      <c r="F39" s="7" t="str">
        <f t="shared" si="1"/>
        <v>G-AMB</v>
      </c>
      <c r="G39" s="9">
        <v>3.817</v>
      </c>
      <c r="H39" s="9">
        <v>3.784</v>
      </c>
      <c r="I39" s="9">
        <v>3.795</v>
      </c>
      <c r="J39" s="9">
        <v>3.798666666666667</v>
      </c>
      <c r="K39" s="13">
        <v>7.116</v>
      </c>
      <c r="L39" s="13">
        <v>7.254</v>
      </c>
      <c r="M39" s="13">
        <v>6.972</v>
      </c>
      <c r="N39" s="11">
        <f t="shared" si="2"/>
        <v>7.114</v>
      </c>
      <c r="O39" s="11">
        <f t="shared" si="3"/>
        <v>27.02371467</v>
      </c>
      <c r="P39" s="12">
        <f>O39/O38</f>
        <v>1.094959942</v>
      </c>
    </row>
    <row r="40" ht="15.75" customHeight="1">
      <c r="A40" s="7" t="s">
        <v>29</v>
      </c>
      <c r="B40" s="7" t="s">
        <v>56</v>
      </c>
      <c r="C40" s="8">
        <v>2.0</v>
      </c>
      <c r="D40" s="7" t="s">
        <v>38</v>
      </c>
      <c r="E40" s="7" t="s">
        <v>36</v>
      </c>
      <c r="F40" s="7" t="str">
        <f t="shared" si="1"/>
        <v>G-HEAT</v>
      </c>
      <c r="G40" s="9">
        <v>3.171</v>
      </c>
      <c r="H40" s="9">
        <v>3.14</v>
      </c>
      <c r="I40" s="9">
        <v>3.181</v>
      </c>
      <c r="J40" s="9">
        <v>3.164</v>
      </c>
      <c r="K40" s="10">
        <v>8.495</v>
      </c>
      <c r="L40" s="10">
        <v>8.297</v>
      </c>
      <c r="M40" s="10">
        <v>8.381</v>
      </c>
      <c r="N40" s="11">
        <f t="shared" si="2"/>
        <v>8.391</v>
      </c>
      <c r="O40" s="11">
        <f t="shared" si="3"/>
        <v>26.549124</v>
      </c>
      <c r="P40" s="12">
        <f>O40/O40</f>
        <v>1</v>
      </c>
    </row>
    <row r="41" ht="15.75" customHeight="1">
      <c r="A41" s="7" t="s">
        <v>33</v>
      </c>
      <c r="B41" s="7" t="s">
        <v>56</v>
      </c>
      <c r="C41" s="8">
        <v>2.0</v>
      </c>
      <c r="D41" s="7" t="s">
        <v>38</v>
      </c>
      <c r="E41" s="7" t="s">
        <v>36</v>
      </c>
      <c r="F41" s="7" t="str">
        <f t="shared" si="1"/>
        <v>G-HEAT</v>
      </c>
      <c r="G41" s="9">
        <v>3.332</v>
      </c>
      <c r="H41" s="9">
        <v>3.302</v>
      </c>
      <c r="I41" s="9">
        <v>3.35</v>
      </c>
      <c r="J41" s="9">
        <v>3.328</v>
      </c>
      <c r="K41" s="13">
        <v>7.929</v>
      </c>
      <c r="L41" s="13">
        <v>7.897</v>
      </c>
      <c r="M41" s="13">
        <v>7.91</v>
      </c>
      <c r="N41" s="11">
        <f t="shared" si="2"/>
        <v>7.912</v>
      </c>
      <c r="O41" s="11">
        <f t="shared" si="3"/>
        <v>26.331136</v>
      </c>
      <c r="P41" s="12">
        <f>O41/O40</f>
        <v>0.9917892583</v>
      </c>
    </row>
    <row r="42" ht="15.75" customHeight="1">
      <c r="A42" s="7" t="s">
        <v>29</v>
      </c>
      <c r="B42" s="7" t="s">
        <v>57</v>
      </c>
      <c r="C42" s="8">
        <v>2.0</v>
      </c>
      <c r="D42" s="7" t="s">
        <v>41</v>
      </c>
      <c r="E42" s="7" t="s">
        <v>32</v>
      </c>
      <c r="F42" s="7" t="str">
        <f t="shared" si="1"/>
        <v>E-AMB</v>
      </c>
      <c r="G42" s="9">
        <v>3.719</v>
      </c>
      <c r="H42" s="9">
        <v>3.77</v>
      </c>
      <c r="I42" s="9">
        <v>3.801</v>
      </c>
      <c r="J42" s="9">
        <v>3.763333333333333</v>
      </c>
      <c r="K42" s="10">
        <v>7.177</v>
      </c>
      <c r="L42" s="10">
        <v>7.229</v>
      </c>
      <c r="M42" s="10">
        <v>6.993</v>
      </c>
      <c r="N42" s="11">
        <f t="shared" si="2"/>
        <v>7.133</v>
      </c>
      <c r="O42" s="11">
        <f t="shared" si="3"/>
        <v>26.84385667</v>
      </c>
      <c r="P42" s="12">
        <f>O42/O42</f>
        <v>1</v>
      </c>
    </row>
    <row r="43" ht="15.75" customHeight="1">
      <c r="A43" s="7" t="s">
        <v>33</v>
      </c>
      <c r="B43" s="7" t="s">
        <v>57</v>
      </c>
      <c r="C43" s="8">
        <v>2.0</v>
      </c>
      <c r="D43" s="7" t="s">
        <v>41</v>
      </c>
      <c r="E43" s="7" t="s">
        <v>32</v>
      </c>
      <c r="F43" s="7" t="str">
        <f t="shared" si="1"/>
        <v>E-AMB</v>
      </c>
      <c r="G43" s="9">
        <v>3.958</v>
      </c>
      <c r="H43" s="9">
        <v>3.958</v>
      </c>
      <c r="I43" s="9">
        <v>3.958</v>
      </c>
      <c r="J43" s="9">
        <v>3.958</v>
      </c>
      <c r="K43" s="13">
        <v>6.62</v>
      </c>
      <c r="L43" s="13">
        <v>6.67</v>
      </c>
      <c r="M43" s="13">
        <v>6.489</v>
      </c>
      <c r="N43" s="11">
        <f t="shared" si="2"/>
        <v>6.593</v>
      </c>
      <c r="O43" s="11">
        <f t="shared" si="3"/>
        <v>26.095094</v>
      </c>
      <c r="P43" s="12">
        <f>O43/O42</f>
        <v>0.9721067403</v>
      </c>
    </row>
    <row r="44" ht="15.75" customHeight="1">
      <c r="A44" s="7" t="s">
        <v>29</v>
      </c>
      <c r="B44" s="7" t="s">
        <v>58</v>
      </c>
      <c r="C44" s="8">
        <v>2.0</v>
      </c>
      <c r="D44" s="7" t="s">
        <v>41</v>
      </c>
      <c r="E44" s="7" t="s">
        <v>32</v>
      </c>
      <c r="F44" s="7" t="str">
        <f t="shared" si="1"/>
        <v>E-AMB</v>
      </c>
      <c r="G44" s="9">
        <v>6.019</v>
      </c>
      <c r="H44" s="9">
        <v>6.029</v>
      </c>
      <c r="I44" s="9">
        <v>6.039</v>
      </c>
      <c r="J44" s="9">
        <v>6.029</v>
      </c>
      <c r="K44" s="10">
        <v>9.856</v>
      </c>
      <c r="L44" s="10">
        <v>9.67</v>
      </c>
      <c r="M44" s="10">
        <v>9.508</v>
      </c>
      <c r="N44" s="11">
        <f t="shared" si="2"/>
        <v>9.678</v>
      </c>
      <c r="O44" s="11">
        <f t="shared" si="3"/>
        <v>58.348662</v>
      </c>
      <c r="P44" s="12">
        <f>O44/O44</f>
        <v>1</v>
      </c>
    </row>
    <row r="45" ht="15.75" customHeight="1">
      <c r="A45" s="7" t="s">
        <v>33</v>
      </c>
      <c r="B45" s="7" t="s">
        <v>58</v>
      </c>
      <c r="C45" s="8">
        <v>2.0</v>
      </c>
      <c r="D45" s="7" t="s">
        <v>41</v>
      </c>
      <c r="E45" s="7" t="s">
        <v>32</v>
      </c>
      <c r="F45" s="7" t="str">
        <f t="shared" si="1"/>
        <v>E-AMB</v>
      </c>
      <c r="G45" s="9">
        <v>6.412</v>
      </c>
      <c r="H45" s="9">
        <v>6.367</v>
      </c>
      <c r="I45" s="9">
        <v>6.376</v>
      </c>
      <c r="J45" s="9">
        <v>6.385000000000001</v>
      </c>
      <c r="K45" s="13">
        <v>9.81</v>
      </c>
      <c r="L45" s="13">
        <v>9.764</v>
      </c>
      <c r="M45" s="13">
        <v>9.678</v>
      </c>
      <c r="N45" s="11">
        <f t="shared" si="2"/>
        <v>9.750666667</v>
      </c>
      <c r="O45" s="11">
        <f t="shared" si="3"/>
        <v>62.25800667</v>
      </c>
      <c r="P45" s="12">
        <f>O45/O44</f>
        <v>1.066999731</v>
      </c>
    </row>
    <row r="46" ht="15.75" customHeight="1">
      <c r="A46" s="7" t="s">
        <v>29</v>
      </c>
      <c r="B46" s="7" t="s">
        <v>59</v>
      </c>
      <c r="C46" s="8">
        <v>2.0</v>
      </c>
      <c r="D46" s="7" t="s">
        <v>31</v>
      </c>
      <c r="E46" s="7" t="s">
        <v>32</v>
      </c>
      <c r="F46" s="7" t="str">
        <f t="shared" si="1"/>
        <v>C-AMB</v>
      </c>
      <c r="G46" s="9">
        <v>5.576</v>
      </c>
      <c r="H46" s="9">
        <v>5.565</v>
      </c>
      <c r="I46" s="9">
        <v>5.609</v>
      </c>
      <c r="J46" s="9">
        <v>5.583333333333333</v>
      </c>
      <c r="K46" s="10">
        <v>6.061</v>
      </c>
      <c r="L46" s="10">
        <v>6.019</v>
      </c>
      <c r="M46" s="10">
        <v>6.154</v>
      </c>
      <c r="N46" s="11">
        <f t="shared" si="2"/>
        <v>6.078</v>
      </c>
      <c r="O46" s="11">
        <f t="shared" si="3"/>
        <v>33.9355</v>
      </c>
      <c r="P46" s="12">
        <f>O46/O46</f>
        <v>1</v>
      </c>
    </row>
    <row r="47" ht="15.75" customHeight="1">
      <c r="A47" s="7" t="s">
        <v>33</v>
      </c>
      <c r="B47" s="7" t="s">
        <v>59</v>
      </c>
      <c r="C47" s="8">
        <v>2.0</v>
      </c>
      <c r="D47" s="7" t="s">
        <v>31</v>
      </c>
      <c r="E47" s="7" t="s">
        <v>32</v>
      </c>
      <c r="F47" s="7" t="str">
        <f t="shared" si="1"/>
        <v>C-AMB</v>
      </c>
      <c r="G47" s="9">
        <v>6.0</v>
      </c>
      <c r="H47" s="9">
        <v>6.0</v>
      </c>
      <c r="I47" s="9">
        <v>5.959</v>
      </c>
      <c r="J47" s="9">
        <v>5.9863333333333335</v>
      </c>
      <c r="K47" s="13">
        <v>6.485</v>
      </c>
      <c r="L47" s="13">
        <v>6.51</v>
      </c>
      <c r="M47" s="13">
        <v>6.602</v>
      </c>
      <c r="N47" s="11">
        <f t="shared" si="2"/>
        <v>6.532333333</v>
      </c>
      <c r="O47" s="11">
        <f t="shared" si="3"/>
        <v>39.10472478</v>
      </c>
      <c r="P47" s="12">
        <f>O47/O46</f>
        <v>1.152324992</v>
      </c>
    </row>
    <row r="48" ht="15.75" customHeight="1">
      <c r="A48" s="7" t="s">
        <v>29</v>
      </c>
      <c r="B48" s="7" t="s">
        <v>60</v>
      </c>
      <c r="C48" s="8">
        <v>2.0</v>
      </c>
      <c r="D48" s="7" t="s">
        <v>41</v>
      </c>
      <c r="E48" s="7" t="s">
        <v>36</v>
      </c>
      <c r="F48" s="7" t="str">
        <f t="shared" si="1"/>
        <v>E-HEAT</v>
      </c>
      <c r="G48" s="9">
        <v>4.069</v>
      </c>
      <c r="H48" s="9">
        <v>4.147</v>
      </c>
      <c r="I48" s="9">
        <v>4.146</v>
      </c>
      <c r="J48" s="9">
        <v>4.120666666666668</v>
      </c>
      <c r="K48" s="10">
        <v>8.33</v>
      </c>
      <c r="L48" s="10">
        <v>8.399</v>
      </c>
      <c r="M48" s="10">
        <v>8.324</v>
      </c>
      <c r="N48" s="11">
        <f t="shared" si="2"/>
        <v>8.351</v>
      </c>
      <c r="O48" s="11">
        <f t="shared" si="3"/>
        <v>34.41168733</v>
      </c>
      <c r="P48" s="12">
        <f>O48/O48</f>
        <v>1</v>
      </c>
    </row>
    <row r="49" ht="15.75" customHeight="1">
      <c r="A49" s="7" t="s">
        <v>33</v>
      </c>
      <c r="B49" s="7" t="s">
        <v>60</v>
      </c>
      <c r="C49" s="8">
        <v>2.0</v>
      </c>
      <c r="D49" s="7" t="s">
        <v>41</v>
      </c>
      <c r="E49" s="7" t="s">
        <v>36</v>
      </c>
      <c r="F49" s="7" t="str">
        <f t="shared" si="1"/>
        <v>E-HEAT</v>
      </c>
      <c r="G49" s="9">
        <v>4.254</v>
      </c>
      <c r="H49" s="9">
        <v>4.198</v>
      </c>
      <c r="I49" s="9">
        <v>4.263</v>
      </c>
      <c r="J49" s="9">
        <v>4.238333333333333</v>
      </c>
      <c r="K49" s="13">
        <v>8.607</v>
      </c>
      <c r="L49" s="13">
        <v>8.576</v>
      </c>
      <c r="M49" s="13">
        <v>8.633</v>
      </c>
      <c r="N49" s="11">
        <f t="shared" si="2"/>
        <v>8.605333333</v>
      </c>
      <c r="O49" s="11">
        <f t="shared" si="3"/>
        <v>36.47227111</v>
      </c>
      <c r="P49" s="12">
        <f>O49/O48</f>
        <v>1.059880347</v>
      </c>
    </row>
    <row r="50" ht="15.75" customHeight="1">
      <c r="A50" s="7" t="s">
        <v>29</v>
      </c>
      <c r="B50" s="7" t="s">
        <v>61</v>
      </c>
      <c r="C50" s="8">
        <v>2.0</v>
      </c>
      <c r="D50" s="7" t="s">
        <v>31</v>
      </c>
      <c r="E50" s="7" t="s">
        <v>36</v>
      </c>
      <c r="F50" s="7" t="str">
        <f t="shared" si="1"/>
        <v>C-HEAT</v>
      </c>
      <c r="G50" s="9">
        <v>4.922</v>
      </c>
      <c r="H50" s="9">
        <v>4.884</v>
      </c>
      <c r="I50" s="9">
        <v>4.937</v>
      </c>
      <c r="J50" s="9">
        <v>4.914333333333334</v>
      </c>
      <c r="K50" s="10">
        <v>6.632</v>
      </c>
      <c r="L50" s="10">
        <v>6.559</v>
      </c>
      <c r="M50" s="10">
        <v>6.454</v>
      </c>
      <c r="N50" s="11">
        <f t="shared" si="2"/>
        <v>6.548333333</v>
      </c>
      <c r="O50" s="11">
        <f t="shared" si="3"/>
        <v>32.18069278</v>
      </c>
      <c r="P50" s="12">
        <f>O50/O50</f>
        <v>1</v>
      </c>
    </row>
    <row r="51" ht="15.75" customHeight="1">
      <c r="A51" s="7" t="s">
        <v>33</v>
      </c>
      <c r="B51" s="7" t="s">
        <v>61</v>
      </c>
      <c r="C51" s="8">
        <v>2.0</v>
      </c>
      <c r="D51" s="7" t="s">
        <v>31</v>
      </c>
      <c r="E51" s="7" t="s">
        <v>36</v>
      </c>
      <c r="F51" s="7" t="str">
        <f t="shared" si="1"/>
        <v>C-HEAT</v>
      </c>
      <c r="G51" s="9">
        <v>5.115</v>
      </c>
      <c r="H51" s="9">
        <v>5.126</v>
      </c>
      <c r="I51" s="9">
        <v>5.126</v>
      </c>
      <c r="J51" s="9">
        <v>5.122333333333334</v>
      </c>
      <c r="K51" s="10">
        <v>6.649</v>
      </c>
      <c r="L51" s="10">
        <v>6.87</v>
      </c>
      <c r="M51" s="10">
        <v>6.865</v>
      </c>
      <c r="N51" s="11">
        <f t="shared" si="2"/>
        <v>6.794666667</v>
      </c>
      <c r="O51" s="11">
        <f t="shared" si="3"/>
        <v>34.80454756</v>
      </c>
      <c r="P51" s="12">
        <f>O51/O50</f>
        <v>1.081535062</v>
      </c>
    </row>
    <row r="52" ht="15.75" customHeight="1">
      <c r="A52" s="7" t="s">
        <v>29</v>
      </c>
      <c r="B52" s="7" t="s">
        <v>62</v>
      </c>
      <c r="C52" s="8">
        <v>2.0</v>
      </c>
      <c r="D52" s="7" t="s">
        <v>35</v>
      </c>
      <c r="E52" s="7" t="s">
        <v>36</v>
      </c>
      <c r="F52" s="7" t="str">
        <f t="shared" si="1"/>
        <v>I-HEAT</v>
      </c>
      <c r="G52" s="9">
        <v>3.083</v>
      </c>
      <c r="H52" s="9">
        <v>3.083</v>
      </c>
      <c r="I52" s="9">
        <v>3.05</v>
      </c>
      <c r="J52" s="9">
        <v>3.0720000000000005</v>
      </c>
      <c r="K52" s="10">
        <v>7.118</v>
      </c>
      <c r="L52" s="10">
        <v>7.081</v>
      </c>
      <c r="M52" s="10">
        <v>6.936</v>
      </c>
      <c r="N52" s="11">
        <f t="shared" si="2"/>
        <v>7.045</v>
      </c>
      <c r="O52" s="11">
        <f t="shared" si="3"/>
        <v>21.64224</v>
      </c>
      <c r="P52" s="12">
        <f>O52/O52</f>
        <v>1</v>
      </c>
    </row>
    <row r="53" ht="15.75" customHeight="1">
      <c r="A53" s="7" t="s">
        <v>33</v>
      </c>
      <c r="B53" s="7" t="s">
        <v>62</v>
      </c>
      <c r="C53" s="8">
        <v>2.0</v>
      </c>
      <c r="D53" s="7" t="s">
        <v>35</v>
      </c>
      <c r="E53" s="7" t="s">
        <v>36</v>
      </c>
      <c r="F53" s="7" t="str">
        <f t="shared" si="1"/>
        <v>I-HEAT</v>
      </c>
      <c r="G53" s="9">
        <v>3.333</v>
      </c>
      <c r="H53" s="9">
        <v>3.38</v>
      </c>
      <c r="I53" s="9">
        <v>3.342</v>
      </c>
      <c r="J53" s="9">
        <v>3.3516666666666666</v>
      </c>
      <c r="K53" s="13">
        <v>7.41</v>
      </c>
      <c r="L53" s="13">
        <v>7.238</v>
      </c>
      <c r="M53" s="13">
        <v>7.176</v>
      </c>
      <c r="N53" s="11">
        <f t="shared" si="2"/>
        <v>7.274666667</v>
      </c>
      <c r="O53" s="11">
        <f t="shared" si="3"/>
        <v>24.38225778</v>
      </c>
      <c r="P53" s="12">
        <f>O53/O52</f>
        <v>1.126605092</v>
      </c>
    </row>
    <row r="54" ht="15.75" customHeight="1">
      <c r="A54" s="7" t="s">
        <v>29</v>
      </c>
      <c r="B54" s="7" t="s">
        <v>63</v>
      </c>
      <c r="C54" s="8">
        <v>2.0</v>
      </c>
      <c r="D54" s="7" t="s">
        <v>38</v>
      </c>
      <c r="E54" s="7" t="s">
        <v>36</v>
      </c>
      <c r="F54" s="7" t="str">
        <f t="shared" si="1"/>
        <v>G-HEAT</v>
      </c>
      <c r="G54" s="9">
        <v>3.615</v>
      </c>
      <c r="H54" s="9">
        <v>3.616</v>
      </c>
      <c r="I54" s="9">
        <v>3.616</v>
      </c>
      <c r="J54" s="9">
        <v>3.6156666666666664</v>
      </c>
      <c r="K54" s="10">
        <v>6.473</v>
      </c>
      <c r="L54" s="10">
        <v>6.503</v>
      </c>
      <c r="M54" s="10">
        <v>6.515</v>
      </c>
      <c r="N54" s="11">
        <f t="shared" si="2"/>
        <v>6.497</v>
      </c>
      <c r="O54" s="11">
        <f t="shared" si="3"/>
        <v>23.49098633</v>
      </c>
      <c r="P54" s="12">
        <f>O54/O54</f>
        <v>1</v>
      </c>
    </row>
    <row r="55" ht="15.75" customHeight="1">
      <c r="A55" s="7" t="s">
        <v>33</v>
      </c>
      <c r="B55" s="7" t="s">
        <v>63</v>
      </c>
      <c r="C55" s="8">
        <v>2.0</v>
      </c>
      <c r="D55" s="7" t="s">
        <v>38</v>
      </c>
      <c r="E55" s="7" t="s">
        <v>36</v>
      </c>
      <c r="F55" s="7" t="str">
        <f t="shared" si="1"/>
        <v>G-HEAT</v>
      </c>
      <c r="G55" s="9">
        <v>3.886</v>
      </c>
      <c r="H55" s="9">
        <v>3.948</v>
      </c>
      <c r="I55" s="9">
        <v>3.948</v>
      </c>
      <c r="J55" s="9">
        <v>3.9273333333333333</v>
      </c>
      <c r="K55" s="13">
        <v>6.533</v>
      </c>
      <c r="L55" s="13">
        <v>6.632</v>
      </c>
      <c r="M55" s="13">
        <v>6.601</v>
      </c>
      <c r="N55" s="11">
        <f t="shared" si="2"/>
        <v>6.588666667</v>
      </c>
      <c r="O55" s="11">
        <f t="shared" si="3"/>
        <v>25.87589022</v>
      </c>
      <c r="P55" s="12">
        <f>O55/O54</f>
        <v>1.101524213</v>
      </c>
    </row>
    <row r="56" ht="15.75" customHeight="1">
      <c r="A56" s="7" t="s">
        <v>29</v>
      </c>
      <c r="B56" s="7" t="s">
        <v>64</v>
      </c>
      <c r="C56" s="8">
        <v>2.0</v>
      </c>
      <c r="D56" s="7" t="s">
        <v>41</v>
      </c>
      <c r="E56" s="7" t="s">
        <v>36</v>
      </c>
      <c r="F56" s="7" t="str">
        <f t="shared" si="1"/>
        <v>E-HEAT</v>
      </c>
      <c r="G56" s="9">
        <v>3.109</v>
      </c>
      <c r="H56" s="9">
        <v>3.099</v>
      </c>
      <c r="I56" s="9">
        <v>3.13</v>
      </c>
      <c r="J56" s="9">
        <v>3.112666666666667</v>
      </c>
      <c r="K56" s="10">
        <v>6.805</v>
      </c>
      <c r="L56" s="10">
        <v>6.662</v>
      </c>
      <c r="M56" s="10">
        <v>6.557</v>
      </c>
      <c r="N56" s="11">
        <f t="shared" si="2"/>
        <v>6.674666667</v>
      </c>
      <c r="O56" s="11">
        <f t="shared" si="3"/>
        <v>20.77601244</v>
      </c>
      <c r="P56" s="12">
        <f>O56/O56</f>
        <v>1</v>
      </c>
    </row>
    <row r="57" ht="15.75" customHeight="1">
      <c r="A57" s="7" t="s">
        <v>33</v>
      </c>
      <c r="B57" s="7" t="s">
        <v>64</v>
      </c>
      <c r="C57" s="8">
        <v>2.0</v>
      </c>
      <c r="D57" s="7" t="s">
        <v>41</v>
      </c>
      <c r="E57" s="7" t="s">
        <v>36</v>
      </c>
      <c r="F57" s="7" t="str">
        <f t="shared" si="1"/>
        <v>E-HEAT</v>
      </c>
      <c r="G57" s="9">
        <v>3.216</v>
      </c>
      <c r="H57" s="9">
        <v>3.199</v>
      </c>
      <c r="I57" s="9">
        <v>3.181</v>
      </c>
      <c r="J57" s="9">
        <v>3.1986666666666665</v>
      </c>
      <c r="K57" s="13">
        <v>7.218</v>
      </c>
      <c r="L57" s="13">
        <v>7.254</v>
      </c>
      <c r="M57" s="13">
        <v>7.353</v>
      </c>
      <c r="N57" s="11">
        <f t="shared" si="2"/>
        <v>7.275</v>
      </c>
      <c r="O57" s="11">
        <f t="shared" si="3"/>
        <v>23.2703</v>
      </c>
      <c r="P57" s="12">
        <f>O57/O56</f>
        <v>1.120056125</v>
      </c>
    </row>
    <row r="58" ht="15.75" customHeight="1">
      <c r="A58" s="7" t="s">
        <v>29</v>
      </c>
      <c r="B58" s="7" t="s">
        <v>65</v>
      </c>
      <c r="C58" s="8">
        <v>2.0</v>
      </c>
      <c r="D58" s="7" t="s">
        <v>31</v>
      </c>
      <c r="E58" s="7" t="s">
        <v>36</v>
      </c>
      <c r="F58" s="7" t="str">
        <f t="shared" si="1"/>
        <v>C-HEAT</v>
      </c>
      <c r="G58" s="9">
        <v>3.401</v>
      </c>
      <c r="H58" s="9">
        <v>3.463</v>
      </c>
      <c r="I58" s="9">
        <v>3.432</v>
      </c>
      <c r="J58" s="9">
        <v>3.432</v>
      </c>
      <c r="K58" s="10">
        <v>6.831</v>
      </c>
      <c r="L58" s="10">
        <v>6.832</v>
      </c>
      <c r="M58" s="10">
        <v>6.77</v>
      </c>
      <c r="N58" s="11">
        <f t="shared" si="2"/>
        <v>6.811</v>
      </c>
      <c r="O58" s="11">
        <f t="shared" si="3"/>
        <v>23.375352</v>
      </c>
      <c r="P58" s="12">
        <f>O58/O58</f>
        <v>1</v>
      </c>
    </row>
    <row r="59" ht="15.75" customHeight="1">
      <c r="A59" s="7" t="s">
        <v>33</v>
      </c>
      <c r="B59" s="7" t="s">
        <v>65</v>
      </c>
      <c r="C59" s="8">
        <v>2.0</v>
      </c>
      <c r="D59" s="7" t="s">
        <v>31</v>
      </c>
      <c r="E59" s="7" t="s">
        <v>36</v>
      </c>
      <c r="F59" s="7" t="str">
        <f t="shared" si="1"/>
        <v>C-HEAT</v>
      </c>
      <c r="G59" s="9">
        <v>3.517</v>
      </c>
      <c r="H59" s="9">
        <v>3.441</v>
      </c>
      <c r="I59" s="9">
        <v>3.47</v>
      </c>
      <c r="J59" s="9">
        <v>3.4760000000000004</v>
      </c>
      <c r="K59" s="10">
        <v>6.707</v>
      </c>
      <c r="L59" s="10">
        <v>6.655</v>
      </c>
      <c r="M59" s="10">
        <v>6.756</v>
      </c>
      <c r="N59" s="11">
        <f t="shared" si="2"/>
        <v>6.706</v>
      </c>
      <c r="O59" s="11">
        <f t="shared" si="3"/>
        <v>23.310056</v>
      </c>
      <c r="P59" s="12">
        <f>O59/O58</f>
        <v>0.9972066303</v>
      </c>
    </row>
    <row r="60" ht="15.75" customHeight="1">
      <c r="A60" s="7" t="s">
        <v>29</v>
      </c>
      <c r="B60" s="7" t="s">
        <v>66</v>
      </c>
      <c r="C60" s="8">
        <v>2.0</v>
      </c>
      <c r="D60" s="7" t="s">
        <v>35</v>
      </c>
      <c r="E60" s="7" t="s">
        <v>32</v>
      </c>
      <c r="F60" s="7" t="str">
        <f t="shared" si="1"/>
        <v>I-AMB</v>
      </c>
      <c r="G60" s="9">
        <v>5.674</v>
      </c>
      <c r="H60" s="9">
        <v>5.772</v>
      </c>
      <c r="I60" s="9">
        <v>5.74</v>
      </c>
      <c r="J60" s="9">
        <v>5.728666666666666</v>
      </c>
      <c r="K60" s="10">
        <v>7.918</v>
      </c>
      <c r="L60" s="10">
        <v>7.779</v>
      </c>
      <c r="M60" s="10">
        <v>7.852</v>
      </c>
      <c r="N60" s="11">
        <f t="shared" si="2"/>
        <v>7.849666667</v>
      </c>
      <c r="O60" s="11">
        <f t="shared" si="3"/>
        <v>44.96812378</v>
      </c>
      <c r="P60" s="12">
        <f>O60/O60</f>
        <v>1</v>
      </c>
    </row>
    <row r="61" ht="15.75" customHeight="1">
      <c r="A61" s="7" t="s">
        <v>33</v>
      </c>
      <c r="B61" s="7" t="s">
        <v>66</v>
      </c>
      <c r="C61" s="8">
        <v>2.0</v>
      </c>
      <c r="D61" s="7" t="s">
        <v>35</v>
      </c>
      <c r="E61" s="7" t="s">
        <v>32</v>
      </c>
      <c r="F61" s="7" t="str">
        <f t="shared" si="1"/>
        <v>I-AMB</v>
      </c>
      <c r="G61" s="9">
        <v>5.907</v>
      </c>
      <c r="H61" s="9">
        <v>5.944</v>
      </c>
      <c r="I61" s="9">
        <v>5.906</v>
      </c>
      <c r="J61" s="9">
        <v>5.919</v>
      </c>
      <c r="K61" s="13">
        <v>9.273</v>
      </c>
      <c r="L61" s="13">
        <v>9.449</v>
      </c>
      <c r="M61" s="13">
        <v>9.472</v>
      </c>
      <c r="N61" s="11">
        <f t="shared" si="2"/>
        <v>9.398</v>
      </c>
      <c r="O61" s="11">
        <f t="shared" si="3"/>
        <v>55.626762</v>
      </c>
      <c r="P61" s="12">
        <f>O61/O60</f>
        <v>1.237026527</v>
      </c>
    </row>
    <row r="62" ht="15.75" customHeight="1">
      <c r="A62" s="7" t="s">
        <v>29</v>
      </c>
      <c r="B62" s="7" t="s">
        <v>67</v>
      </c>
      <c r="C62" s="8">
        <v>2.0</v>
      </c>
      <c r="D62" s="7" t="s">
        <v>35</v>
      </c>
      <c r="E62" s="7" t="s">
        <v>32</v>
      </c>
      <c r="F62" s="7" t="str">
        <f t="shared" si="1"/>
        <v>I-AMB</v>
      </c>
      <c r="G62" s="9">
        <v>5.389</v>
      </c>
      <c r="H62" s="9">
        <v>5.389</v>
      </c>
      <c r="I62" s="9">
        <v>5.41</v>
      </c>
      <c r="J62" s="9">
        <v>5.396000000000001</v>
      </c>
      <c r="K62" s="10">
        <v>6.681</v>
      </c>
      <c r="L62" s="10">
        <v>6.583</v>
      </c>
      <c r="M62" s="10">
        <v>6.506</v>
      </c>
      <c r="N62" s="11">
        <f t="shared" si="2"/>
        <v>6.59</v>
      </c>
      <c r="O62" s="11">
        <f t="shared" si="3"/>
        <v>35.55964</v>
      </c>
      <c r="P62" s="12">
        <f>O62/O62</f>
        <v>1</v>
      </c>
    </row>
    <row r="63" ht="15.75" customHeight="1">
      <c r="A63" s="7" t="s">
        <v>33</v>
      </c>
      <c r="B63" s="7" t="s">
        <v>67</v>
      </c>
      <c r="C63" s="8">
        <v>2.0</v>
      </c>
      <c r="D63" s="7" t="s">
        <v>35</v>
      </c>
      <c r="E63" s="7" t="s">
        <v>32</v>
      </c>
      <c r="F63" s="7" t="str">
        <f t="shared" si="1"/>
        <v>I-AMB</v>
      </c>
      <c r="G63" s="9">
        <v>5.513</v>
      </c>
      <c r="H63" s="9">
        <v>5.494</v>
      </c>
      <c r="I63" s="9">
        <v>5.494</v>
      </c>
      <c r="J63" s="9">
        <v>5.500333333333333</v>
      </c>
      <c r="K63" s="13">
        <v>6.68</v>
      </c>
      <c r="L63" s="13">
        <v>6.672</v>
      </c>
      <c r="M63" s="13">
        <v>6.563</v>
      </c>
      <c r="N63" s="11">
        <f t="shared" si="2"/>
        <v>6.638333333</v>
      </c>
      <c r="O63" s="11">
        <f t="shared" si="3"/>
        <v>36.51304611</v>
      </c>
      <c r="P63" s="12">
        <f>O63/O62</f>
        <v>1.026811467</v>
      </c>
    </row>
    <row r="64" ht="15.75" customHeight="1">
      <c r="A64" s="7" t="s">
        <v>29</v>
      </c>
      <c r="B64" s="7" t="s">
        <v>68</v>
      </c>
      <c r="C64" s="8">
        <v>3.0</v>
      </c>
      <c r="D64" s="7" t="s">
        <v>31</v>
      </c>
      <c r="E64" s="7" t="s">
        <v>32</v>
      </c>
      <c r="F64" s="7" t="str">
        <f t="shared" si="1"/>
        <v>C-AMB</v>
      </c>
      <c r="G64" s="9">
        <v>4.915</v>
      </c>
      <c r="H64" s="9">
        <v>4.841</v>
      </c>
      <c r="I64" s="9">
        <v>4.884</v>
      </c>
      <c r="J64" s="9">
        <v>4.88</v>
      </c>
      <c r="K64" s="10">
        <v>6.627</v>
      </c>
      <c r="L64" s="10">
        <v>6.425</v>
      </c>
      <c r="M64" s="10">
        <v>6.41</v>
      </c>
      <c r="N64" s="11">
        <f t="shared" si="2"/>
        <v>6.487333333</v>
      </c>
      <c r="O64" s="11">
        <f t="shared" si="3"/>
        <v>31.65818667</v>
      </c>
      <c r="P64" s="12">
        <f>O64/O64</f>
        <v>1</v>
      </c>
    </row>
    <row r="65" ht="15.75" customHeight="1">
      <c r="A65" s="7" t="s">
        <v>33</v>
      </c>
      <c r="B65" s="7" t="s">
        <v>68</v>
      </c>
      <c r="C65" s="8">
        <v>3.0</v>
      </c>
      <c r="D65" s="7" t="s">
        <v>31</v>
      </c>
      <c r="E65" s="7" t="s">
        <v>32</v>
      </c>
      <c r="F65" s="7" t="str">
        <f t="shared" si="1"/>
        <v>C-AMB</v>
      </c>
      <c r="G65" s="9">
        <v>4.916</v>
      </c>
      <c r="H65" s="9">
        <v>4.926</v>
      </c>
      <c r="I65" s="9">
        <v>4.916</v>
      </c>
      <c r="J65" s="9">
        <v>4.919333333333333</v>
      </c>
      <c r="K65" s="13">
        <v>5.749</v>
      </c>
      <c r="L65" s="13">
        <v>5.841</v>
      </c>
      <c r="M65" s="13">
        <v>5.975</v>
      </c>
      <c r="N65" s="11">
        <f t="shared" si="2"/>
        <v>5.855</v>
      </c>
      <c r="O65" s="11">
        <f t="shared" si="3"/>
        <v>28.80269667</v>
      </c>
      <c r="P65" s="12">
        <f>O65/O64</f>
        <v>0.9098024776</v>
      </c>
    </row>
    <row r="66" ht="15.75" customHeight="1">
      <c r="A66" s="7" t="s">
        <v>29</v>
      </c>
      <c r="B66" s="7" t="s">
        <v>69</v>
      </c>
      <c r="C66" s="8">
        <v>3.0</v>
      </c>
      <c r="D66" s="7" t="s">
        <v>35</v>
      </c>
      <c r="E66" s="7" t="s">
        <v>36</v>
      </c>
      <c r="F66" s="7" t="str">
        <f t="shared" si="1"/>
        <v>I-HEAT</v>
      </c>
      <c r="G66" s="9">
        <v>4.188</v>
      </c>
      <c r="H66" s="9">
        <v>4.199</v>
      </c>
      <c r="I66" s="9">
        <v>4.199</v>
      </c>
      <c r="J66" s="9">
        <v>4.195333333333333</v>
      </c>
      <c r="K66" s="10">
        <v>4.678</v>
      </c>
      <c r="L66" s="10">
        <v>4.893</v>
      </c>
      <c r="M66" s="10">
        <v>4.868</v>
      </c>
      <c r="N66" s="11">
        <f t="shared" si="2"/>
        <v>4.813</v>
      </c>
      <c r="O66" s="11">
        <f t="shared" si="3"/>
        <v>20.19213933</v>
      </c>
      <c r="P66" s="12">
        <f>O66/O66</f>
        <v>1</v>
      </c>
    </row>
    <row r="67" ht="15.75" customHeight="1">
      <c r="A67" s="7" t="s">
        <v>33</v>
      </c>
      <c r="B67" s="7" t="s">
        <v>69</v>
      </c>
      <c r="C67" s="8">
        <v>3.0</v>
      </c>
      <c r="D67" s="7" t="s">
        <v>35</v>
      </c>
      <c r="E67" s="7" t="s">
        <v>36</v>
      </c>
      <c r="F67" s="7" t="str">
        <f t="shared" si="1"/>
        <v>I-HEAT</v>
      </c>
      <c r="G67" s="9">
        <v>4.106</v>
      </c>
      <c r="H67" s="9">
        <v>4.088</v>
      </c>
      <c r="I67" s="9">
        <v>4.187</v>
      </c>
      <c r="J67" s="9">
        <v>4.127</v>
      </c>
      <c r="K67" s="13">
        <v>5.124</v>
      </c>
      <c r="L67" s="13">
        <v>5.247</v>
      </c>
      <c r="M67" s="13">
        <v>5.24</v>
      </c>
      <c r="N67" s="11">
        <f t="shared" si="2"/>
        <v>5.203666667</v>
      </c>
      <c r="O67" s="11">
        <f t="shared" si="3"/>
        <v>21.47553233</v>
      </c>
      <c r="P67" s="12">
        <f>O67/O66</f>
        <v>1.06355904</v>
      </c>
    </row>
    <row r="68" ht="15.75" customHeight="1">
      <c r="A68" s="7" t="s">
        <v>29</v>
      </c>
      <c r="B68" s="7" t="s">
        <v>70</v>
      </c>
      <c r="C68" s="8">
        <v>3.0</v>
      </c>
      <c r="D68" s="7" t="s">
        <v>38</v>
      </c>
      <c r="E68" s="7" t="s">
        <v>32</v>
      </c>
      <c r="F68" s="7" t="str">
        <f t="shared" si="1"/>
        <v>G-AMB</v>
      </c>
      <c r="G68" s="9">
        <v>4.437</v>
      </c>
      <c r="H68" s="9">
        <v>4.437</v>
      </c>
      <c r="I68" s="9">
        <v>4.374</v>
      </c>
      <c r="J68" s="9">
        <v>4.416</v>
      </c>
      <c r="K68" s="10">
        <v>5.717</v>
      </c>
      <c r="L68" s="10">
        <v>5.658</v>
      </c>
      <c r="M68" s="10">
        <v>5.597</v>
      </c>
      <c r="N68" s="11">
        <f t="shared" si="2"/>
        <v>5.657333333</v>
      </c>
      <c r="O68" s="11">
        <f t="shared" si="3"/>
        <v>24.982784</v>
      </c>
      <c r="P68" s="12">
        <f>O68/O68</f>
        <v>1</v>
      </c>
    </row>
    <row r="69" ht="15.75" customHeight="1">
      <c r="A69" s="7" t="s">
        <v>33</v>
      </c>
      <c r="B69" s="7" t="s">
        <v>70</v>
      </c>
      <c r="C69" s="8">
        <v>3.0</v>
      </c>
      <c r="D69" s="7" t="s">
        <v>38</v>
      </c>
      <c r="E69" s="7" t="s">
        <v>32</v>
      </c>
      <c r="F69" s="7" t="str">
        <f t="shared" si="1"/>
        <v>G-AMB</v>
      </c>
      <c r="G69" s="9">
        <v>4.252</v>
      </c>
      <c r="H69" s="9">
        <v>4.192</v>
      </c>
      <c r="I69" s="9">
        <v>4.228</v>
      </c>
      <c r="J69" s="9">
        <v>4.223999999999999</v>
      </c>
      <c r="K69" s="13">
        <v>5.646</v>
      </c>
      <c r="L69" s="13">
        <v>5.719</v>
      </c>
      <c r="M69" s="13">
        <v>5.669</v>
      </c>
      <c r="N69" s="11">
        <f t="shared" si="2"/>
        <v>5.678</v>
      </c>
      <c r="O69" s="11">
        <f t="shared" si="3"/>
        <v>23.983872</v>
      </c>
      <c r="P69" s="12">
        <f>O69/O68</f>
        <v>0.9600159854</v>
      </c>
    </row>
    <row r="70" ht="15.75" customHeight="1">
      <c r="A70" s="7" t="s">
        <v>29</v>
      </c>
      <c r="B70" s="7" t="s">
        <v>71</v>
      </c>
      <c r="C70" s="8">
        <v>3.0</v>
      </c>
      <c r="D70" s="7" t="s">
        <v>38</v>
      </c>
      <c r="E70" s="7" t="s">
        <v>32</v>
      </c>
      <c r="F70" s="7" t="str">
        <f t="shared" si="1"/>
        <v>G-AMB</v>
      </c>
      <c r="G70" s="9">
        <v>3.801</v>
      </c>
      <c r="H70" s="9">
        <v>3.791</v>
      </c>
      <c r="I70" s="9">
        <v>3.811</v>
      </c>
      <c r="J70" s="9">
        <v>3.801</v>
      </c>
      <c r="K70" s="10">
        <v>4.496</v>
      </c>
      <c r="L70" s="10">
        <v>4.407</v>
      </c>
      <c r="M70" s="10">
        <v>4.355</v>
      </c>
      <c r="N70" s="11">
        <f t="shared" si="2"/>
        <v>4.419333333</v>
      </c>
      <c r="O70" s="11">
        <f t="shared" si="3"/>
        <v>16.797886</v>
      </c>
      <c r="P70" s="12">
        <f>O70/O70</f>
        <v>1</v>
      </c>
    </row>
    <row r="71" ht="15.75" customHeight="1">
      <c r="A71" s="7" t="s">
        <v>33</v>
      </c>
      <c r="B71" s="7" t="s">
        <v>71</v>
      </c>
      <c r="C71" s="8">
        <v>3.0</v>
      </c>
      <c r="D71" s="7" t="s">
        <v>38</v>
      </c>
      <c r="E71" s="7" t="s">
        <v>32</v>
      </c>
      <c r="F71" s="7" t="str">
        <f t="shared" si="1"/>
        <v>G-AMB</v>
      </c>
      <c r="G71" s="9">
        <v>3.631</v>
      </c>
      <c r="H71" s="9">
        <v>3.726</v>
      </c>
      <c r="I71" s="9">
        <v>3.715</v>
      </c>
      <c r="J71" s="9">
        <v>3.6906666666666665</v>
      </c>
      <c r="K71" s="13">
        <v>4.512</v>
      </c>
      <c r="L71" s="13">
        <v>4.54</v>
      </c>
      <c r="M71" s="13">
        <v>4.679</v>
      </c>
      <c r="N71" s="11">
        <f t="shared" si="2"/>
        <v>4.577</v>
      </c>
      <c r="O71" s="11">
        <f t="shared" si="3"/>
        <v>16.89218133</v>
      </c>
      <c r="P71" s="12">
        <f>O71/O70</f>
        <v>1.005613524</v>
      </c>
    </row>
    <row r="72" ht="15.75" customHeight="1">
      <c r="A72" s="7" t="s">
        <v>29</v>
      </c>
      <c r="B72" s="7" t="s">
        <v>72</v>
      </c>
      <c r="C72" s="8">
        <v>3.0</v>
      </c>
      <c r="D72" s="7" t="s">
        <v>38</v>
      </c>
      <c r="E72" s="7" t="s">
        <v>36</v>
      </c>
      <c r="F72" s="7" t="str">
        <f t="shared" si="1"/>
        <v>G-HEAT</v>
      </c>
      <c r="G72" s="9">
        <v>2.956</v>
      </c>
      <c r="H72" s="9">
        <v>2.978</v>
      </c>
      <c r="I72" s="9">
        <v>2.999</v>
      </c>
      <c r="J72" s="9">
        <v>2.9776666666666665</v>
      </c>
      <c r="K72" s="10">
        <v>4.941</v>
      </c>
      <c r="L72" s="10">
        <v>4.845</v>
      </c>
      <c r="M72" s="10">
        <v>4.887</v>
      </c>
      <c r="N72" s="11">
        <f t="shared" si="2"/>
        <v>4.891</v>
      </c>
      <c r="O72" s="11">
        <f t="shared" si="3"/>
        <v>14.56376767</v>
      </c>
      <c r="P72" s="12">
        <f>O72/O72</f>
        <v>1</v>
      </c>
    </row>
    <row r="73" ht="15.75" customHeight="1">
      <c r="A73" s="7" t="s">
        <v>33</v>
      </c>
      <c r="B73" s="7" t="s">
        <v>72</v>
      </c>
      <c r="C73" s="8">
        <v>3.0</v>
      </c>
      <c r="D73" s="7" t="s">
        <v>38</v>
      </c>
      <c r="E73" s="7" t="s">
        <v>36</v>
      </c>
      <c r="F73" s="7" t="str">
        <f t="shared" si="1"/>
        <v>G-HEAT</v>
      </c>
      <c r="G73" s="9">
        <v>2.979</v>
      </c>
      <c r="H73" s="9">
        <v>2.923</v>
      </c>
      <c r="I73" s="9">
        <v>2.97</v>
      </c>
      <c r="J73" s="9">
        <v>2.957333333333333</v>
      </c>
      <c r="K73" s="13">
        <v>5.527</v>
      </c>
      <c r="L73" s="13">
        <v>5.41</v>
      </c>
      <c r="M73" s="13">
        <v>5.506</v>
      </c>
      <c r="N73" s="11">
        <f t="shared" si="2"/>
        <v>5.481</v>
      </c>
      <c r="O73" s="11">
        <f t="shared" si="3"/>
        <v>16.209144</v>
      </c>
      <c r="P73" s="12">
        <f>O73/O72</f>
        <v>1.112977381</v>
      </c>
    </row>
    <row r="74" ht="15.75" customHeight="1">
      <c r="A74" s="7" t="s">
        <v>29</v>
      </c>
      <c r="B74" s="7" t="s">
        <v>73</v>
      </c>
      <c r="C74" s="8">
        <v>3.0</v>
      </c>
      <c r="D74" s="7" t="s">
        <v>41</v>
      </c>
      <c r="E74" s="7" t="s">
        <v>32</v>
      </c>
      <c r="F74" s="7" t="str">
        <f t="shared" si="1"/>
        <v>E-AMB</v>
      </c>
      <c r="G74" s="9">
        <v>2.962</v>
      </c>
      <c r="H74" s="9">
        <v>2.941</v>
      </c>
      <c r="I74" s="9">
        <v>2.941</v>
      </c>
      <c r="J74" s="9">
        <v>2.9480000000000004</v>
      </c>
      <c r="K74" s="10">
        <v>7.884</v>
      </c>
      <c r="L74" s="10">
        <v>7.772</v>
      </c>
      <c r="M74" s="10">
        <v>7.722</v>
      </c>
      <c r="N74" s="11">
        <f t="shared" si="2"/>
        <v>7.792666667</v>
      </c>
      <c r="O74" s="11">
        <f t="shared" si="3"/>
        <v>22.97278133</v>
      </c>
      <c r="P74" s="12">
        <f>O74/O74</f>
        <v>1</v>
      </c>
    </row>
    <row r="75" ht="15.75" customHeight="1">
      <c r="A75" s="7" t="s">
        <v>33</v>
      </c>
      <c r="B75" s="7" t="s">
        <v>73</v>
      </c>
      <c r="C75" s="8">
        <v>3.0</v>
      </c>
      <c r="D75" s="7" t="s">
        <v>41</v>
      </c>
      <c r="E75" s="7" t="s">
        <v>32</v>
      </c>
      <c r="F75" s="7" t="str">
        <f t="shared" si="1"/>
        <v>E-AMB</v>
      </c>
      <c r="G75" s="9">
        <v>2.879</v>
      </c>
      <c r="H75" s="9">
        <v>2.859</v>
      </c>
      <c r="I75" s="9">
        <v>2.971</v>
      </c>
      <c r="J75" s="9">
        <v>2.903</v>
      </c>
      <c r="K75" s="13">
        <v>8.395</v>
      </c>
      <c r="L75" s="13">
        <v>8.305</v>
      </c>
      <c r="M75" s="13">
        <v>8.232</v>
      </c>
      <c r="N75" s="11">
        <f t="shared" si="2"/>
        <v>8.310666667</v>
      </c>
      <c r="O75" s="11">
        <f t="shared" si="3"/>
        <v>24.12586533</v>
      </c>
      <c r="P75" s="12">
        <f>O75/O74</f>
        <v>1.050193487</v>
      </c>
    </row>
    <row r="76" ht="15.75" customHeight="1">
      <c r="A76" s="7" t="s">
        <v>29</v>
      </c>
      <c r="B76" s="7" t="s">
        <v>74</v>
      </c>
      <c r="C76" s="8">
        <v>3.0</v>
      </c>
      <c r="D76" s="7" t="s">
        <v>41</v>
      </c>
      <c r="E76" s="7" t="s">
        <v>32</v>
      </c>
      <c r="F76" s="7" t="str">
        <f t="shared" si="1"/>
        <v>E-AMB</v>
      </c>
      <c r="G76" s="9">
        <v>3.375</v>
      </c>
      <c r="H76" s="9">
        <v>3.333</v>
      </c>
      <c r="I76" s="9">
        <v>3.365</v>
      </c>
      <c r="J76" s="9">
        <v>3.357666666666667</v>
      </c>
      <c r="K76" s="10">
        <v>5.076</v>
      </c>
      <c r="L76" s="10">
        <v>5.051</v>
      </c>
      <c r="M76" s="10">
        <v>4.992</v>
      </c>
      <c r="N76" s="11">
        <f t="shared" si="2"/>
        <v>5.039666667</v>
      </c>
      <c r="O76" s="11">
        <f t="shared" si="3"/>
        <v>16.92152078</v>
      </c>
      <c r="P76" s="12">
        <f>O76/O76</f>
        <v>1</v>
      </c>
    </row>
    <row r="77" ht="15.75" customHeight="1">
      <c r="A77" s="7" t="s">
        <v>33</v>
      </c>
      <c r="B77" s="7" t="s">
        <v>74</v>
      </c>
      <c r="C77" s="8">
        <v>3.0</v>
      </c>
      <c r="D77" s="7" t="s">
        <v>41</v>
      </c>
      <c r="E77" s="7" t="s">
        <v>32</v>
      </c>
      <c r="F77" s="7" t="str">
        <f t="shared" si="1"/>
        <v>E-AMB</v>
      </c>
      <c r="G77" s="9">
        <v>3.399</v>
      </c>
      <c r="H77" s="9">
        <v>3.381</v>
      </c>
      <c r="I77" s="9">
        <v>3.317</v>
      </c>
      <c r="J77" s="9">
        <v>3.3656666666666664</v>
      </c>
      <c r="K77" s="13">
        <v>5.356</v>
      </c>
      <c r="L77" s="13">
        <v>5.34</v>
      </c>
      <c r="M77" s="13">
        <v>5.428</v>
      </c>
      <c r="N77" s="11">
        <f t="shared" si="2"/>
        <v>5.374666667</v>
      </c>
      <c r="O77" s="11">
        <f t="shared" si="3"/>
        <v>18.08933644</v>
      </c>
      <c r="P77" s="12">
        <f>O77/O76</f>
        <v>1.069013635</v>
      </c>
    </row>
    <row r="78" ht="15.75" customHeight="1">
      <c r="A78" s="7" t="s">
        <v>29</v>
      </c>
      <c r="B78" s="7" t="s">
        <v>75</v>
      </c>
      <c r="C78" s="8">
        <v>3.0</v>
      </c>
      <c r="D78" s="7" t="s">
        <v>31</v>
      </c>
      <c r="E78" s="7" t="s">
        <v>32</v>
      </c>
      <c r="F78" s="7" t="str">
        <f t="shared" si="1"/>
        <v>C-AMB</v>
      </c>
      <c r="G78" s="9">
        <v>4.184</v>
      </c>
      <c r="H78" s="9">
        <v>4.163</v>
      </c>
      <c r="I78" s="9">
        <v>4.163</v>
      </c>
      <c r="J78" s="9">
        <v>4.170000000000001</v>
      </c>
      <c r="K78" s="10">
        <v>4.943</v>
      </c>
      <c r="L78" s="10">
        <v>4.913</v>
      </c>
      <c r="M78" s="10">
        <v>4.839</v>
      </c>
      <c r="N78" s="11">
        <f t="shared" si="2"/>
        <v>4.898333333</v>
      </c>
      <c r="O78" s="11">
        <f t="shared" si="3"/>
        <v>20.42605</v>
      </c>
      <c r="P78" s="12">
        <f>O78/O78</f>
        <v>1</v>
      </c>
    </row>
    <row r="79" ht="15.75" customHeight="1">
      <c r="A79" s="7" t="s">
        <v>33</v>
      </c>
      <c r="B79" s="7" t="s">
        <v>75</v>
      </c>
      <c r="C79" s="8">
        <v>3.0</v>
      </c>
      <c r="D79" s="7" t="s">
        <v>31</v>
      </c>
      <c r="E79" s="7" t="s">
        <v>32</v>
      </c>
      <c r="F79" s="7" t="str">
        <f t="shared" si="1"/>
        <v>C-AMB</v>
      </c>
      <c r="G79" s="9">
        <v>4.284</v>
      </c>
      <c r="H79" s="9">
        <v>4.274</v>
      </c>
      <c r="I79" s="9">
        <v>4.242</v>
      </c>
      <c r="J79" s="9">
        <v>4.266666666666667</v>
      </c>
      <c r="K79" s="13">
        <v>5.229</v>
      </c>
      <c r="L79" s="13">
        <v>5.242</v>
      </c>
      <c r="M79" s="13">
        <v>5.29</v>
      </c>
      <c r="N79" s="11">
        <f t="shared" si="2"/>
        <v>5.253666667</v>
      </c>
      <c r="O79" s="11">
        <f t="shared" si="3"/>
        <v>22.41564444</v>
      </c>
      <c r="P79" s="12">
        <f>O79/O78</f>
        <v>1.097404757</v>
      </c>
    </row>
    <row r="80" ht="15.75" customHeight="1">
      <c r="A80" s="7" t="s">
        <v>29</v>
      </c>
      <c r="B80" s="7" t="s">
        <v>76</v>
      </c>
      <c r="C80" s="8">
        <v>3.0</v>
      </c>
      <c r="D80" s="7" t="s">
        <v>41</v>
      </c>
      <c r="E80" s="7" t="s">
        <v>36</v>
      </c>
      <c r="F80" s="7" t="str">
        <f t="shared" si="1"/>
        <v>E-HEAT</v>
      </c>
      <c r="G80" s="9">
        <v>2.845</v>
      </c>
      <c r="H80" s="9">
        <v>2.877</v>
      </c>
      <c r="I80" s="9">
        <v>2.908</v>
      </c>
      <c r="J80" s="9">
        <v>2.8766666666666665</v>
      </c>
      <c r="K80" s="10">
        <v>4.25</v>
      </c>
      <c r="L80" s="10">
        <v>4.243</v>
      </c>
      <c r="M80" s="10">
        <v>4.296</v>
      </c>
      <c r="N80" s="11">
        <f t="shared" si="2"/>
        <v>4.263</v>
      </c>
      <c r="O80" s="11">
        <f t="shared" si="3"/>
        <v>12.26323</v>
      </c>
      <c r="P80" s="12">
        <f>O80/O80</f>
        <v>1</v>
      </c>
    </row>
    <row r="81" ht="15.75" customHeight="1">
      <c r="A81" s="7" t="s">
        <v>33</v>
      </c>
      <c r="B81" s="7" t="s">
        <v>76</v>
      </c>
      <c r="C81" s="8">
        <v>3.0</v>
      </c>
      <c r="D81" s="7" t="s">
        <v>41</v>
      </c>
      <c r="E81" s="7" t="s">
        <v>36</v>
      </c>
      <c r="F81" s="7" t="str">
        <f t="shared" si="1"/>
        <v>E-HEAT</v>
      </c>
      <c r="G81" s="9">
        <v>2.959</v>
      </c>
      <c r="H81" s="9">
        <v>2.968</v>
      </c>
      <c r="I81" s="9">
        <v>2.986</v>
      </c>
      <c r="J81" s="9">
        <v>2.971</v>
      </c>
      <c r="K81" s="13">
        <v>4.271</v>
      </c>
      <c r="L81" s="13">
        <v>4.267</v>
      </c>
      <c r="M81" s="13">
        <v>4.272</v>
      </c>
      <c r="N81" s="11">
        <f t="shared" si="2"/>
        <v>4.27</v>
      </c>
      <c r="O81" s="11">
        <f t="shared" si="3"/>
        <v>12.68617</v>
      </c>
      <c r="P81" s="12">
        <f>O81/O80</f>
        <v>1.034488467</v>
      </c>
    </row>
    <row r="82" ht="15.75" customHeight="1">
      <c r="A82" s="7" t="s">
        <v>29</v>
      </c>
      <c r="B82" s="7" t="s">
        <v>77</v>
      </c>
      <c r="C82" s="8">
        <v>3.0</v>
      </c>
      <c r="D82" s="7" t="s">
        <v>31</v>
      </c>
      <c r="E82" s="7" t="s">
        <v>36</v>
      </c>
      <c r="F82" s="7" t="str">
        <f t="shared" si="1"/>
        <v>C-HEAT</v>
      </c>
      <c r="G82" s="9">
        <v>4.389</v>
      </c>
      <c r="H82" s="9">
        <v>4.335</v>
      </c>
      <c r="I82" s="9">
        <v>4.357</v>
      </c>
      <c r="J82" s="9">
        <v>4.360333333333333</v>
      </c>
      <c r="K82" s="10">
        <v>8.035</v>
      </c>
      <c r="L82" s="10">
        <v>7.998</v>
      </c>
      <c r="M82" s="10">
        <v>8.041</v>
      </c>
      <c r="N82" s="11">
        <f t="shared" si="2"/>
        <v>8.024666667</v>
      </c>
      <c r="O82" s="11">
        <f t="shared" si="3"/>
        <v>34.99022156</v>
      </c>
      <c r="P82" s="12">
        <f>O82/O82</f>
        <v>1</v>
      </c>
    </row>
    <row r="83" ht="15.75" customHeight="1">
      <c r="A83" s="7" t="s">
        <v>33</v>
      </c>
      <c r="B83" s="7" t="s">
        <v>77</v>
      </c>
      <c r="C83" s="8">
        <v>3.0</v>
      </c>
      <c r="D83" s="7" t="s">
        <v>31</v>
      </c>
      <c r="E83" s="7" t="s">
        <v>36</v>
      </c>
      <c r="F83" s="7" t="str">
        <f t="shared" si="1"/>
        <v>C-HEAT</v>
      </c>
      <c r="G83" s="9">
        <v>4.508</v>
      </c>
      <c r="H83" s="9">
        <v>4.518</v>
      </c>
      <c r="I83" s="9">
        <v>4.567</v>
      </c>
      <c r="J83" s="9">
        <v>4.531</v>
      </c>
      <c r="K83" s="10">
        <v>7.04</v>
      </c>
      <c r="L83" s="10">
        <v>7.039</v>
      </c>
      <c r="M83" s="10">
        <v>7.066</v>
      </c>
      <c r="N83" s="11">
        <f t="shared" si="2"/>
        <v>7.048333333</v>
      </c>
      <c r="O83" s="11">
        <f t="shared" si="3"/>
        <v>31.93599833</v>
      </c>
      <c r="P83" s="12">
        <f>O83/O82</f>
        <v>0.9127120925</v>
      </c>
    </row>
    <row r="84" ht="15.75" customHeight="1">
      <c r="A84" s="7" t="s">
        <v>29</v>
      </c>
      <c r="B84" s="7" t="s">
        <v>78</v>
      </c>
      <c r="C84" s="8">
        <v>3.0</v>
      </c>
      <c r="D84" s="7" t="s">
        <v>35</v>
      </c>
      <c r="E84" s="7" t="s">
        <v>36</v>
      </c>
      <c r="F84" s="7" t="str">
        <f t="shared" si="1"/>
        <v>I-HEAT</v>
      </c>
      <c r="G84" s="9">
        <v>2.899</v>
      </c>
      <c r="H84" s="9">
        <v>2.805</v>
      </c>
      <c r="I84" s="9">
        <v>2.867</v>
      </c>
      <c r="J84" s="9">
        <v>2.8570000000000007</v>
      </c>
      <c r="K84" s="10">
        <v>7.187</v>
      </c>
      <c r="L84" s="10">
        <v>7.153</v>
      </c>
      <c r="M84" s="10">
        <v>7.138</v>
      </c>
      <c r="N84" s="11">
        <f t="shared" si="2"/>
        <v>7.159333333</v>
      </c>
      <c r="O84" s="11">
        <f t="shared" si="3"/>
        <v>20.45421533</v>
      </c>
      <c r="P84" s="12">
        <f>O84/O84</f>
        <v>1</v>
      </c>
    </row>
    <row r="85" ht="15.75" customHeight="1">
      <c r="A85" s="7" t="s">
        <v>33</v>
      </c>
      <c r="B85" s="7" t="s">
        <v>78</v>
      </c>
      <c r="C85" s="8">
        <v>3.0</v>
      </c>
      <c r="D85" s="7" t="s">
        <v>35</v>
      </c>
      <c r="E85" s="7" t="s">
        <v>36</v>
      </c>
      <c r="F85" s="7" t="str">
        <f t="shared" si="1"/>
        <v>I-HEAT</v>
      </c>
      <c r="G85" s="9">
        <v>2.96</v>
      </c>
      <c r="H85" s="9">
        <v>2.915</v>
      </c>
      <c r="I85" s="9">
        <v>2.88</v>
      </c>
      <c r="J85" s="9">
        <v>2.918333333333333</v>
      </c>
      <c r="K85" s="13">
        <v>7.01</v>
      </c>
      <c r="L85" s="13">
        <v>7.079</v>
      </c>
      <c r="M85" s="13">
        <v>7.083</v>
      </c>
      <c r="N85" s="11">
        <f t="shared" si="2"/>
        <v>7.057333333</v>
      </c>
      <c r="O85" s="11">
        <f t="shared" si="3"/>
        <v>20.59565111</v>
      </c>
      <c r="P85" s="12">
        <f>O85/O84</f>
        <v>1.00691475</v>
      </c>
    </row>
    <row r="86" ht="15.75" customHeight="1">
      <c r="A86" s="7" t="s">
        <v>29</v>
      </c>
      <c r="B86" s="7" t="s">
        <v>79</v>
      </c>
      <c r="C86" s="8">
        <v>3.0</v>
      </c>
      <c r="D86" s="7" t="s">
        <v>38</v>
      </c>
      <c r="E86" s="7" t="s">
        <v>36</v>
      </c>
      <c r="F86" s="7" t="str">
        <f t="shared" si="1"/>
        <v>G-HEAT</v>
      </c>
      <c r="G86" s="9">
        <v>3.05</v>
      </c>
      <c r="H86" s="9">
        <v>3.083</v>
      </c>
      <c r="I86" s="9">
        <v>3.103</v>
      </c>
      <c r="J86" s="9">
        <v>3.078666666666667</v>
      </c>
      <c r="K86" s="10">
        <v>7.31</v>
      </c>
      <c r="L86" s="10">
        <v>7.283</v>
      </c>
      <c r="M86" s="10">
        <v>7.249</v>
      </c>
      <c r="N86" s="11">
        <f t="shared" si="2"/>
        <v>7.280666667</v>
      </c>
      <c r="O86" s="11">
        <f t="shared" si="3"/>
        <v>22.41474578</v>
      </c>
      <c r="P86" s="12">
        <f>O86/O86</f>
        <v>1</v>
      </c>
    </row>
    <row r="87" ht="15.75" customHeight="1">
      <c r="A87" s="7" t="s">
        <v>33</v>
      </c>
      <c r="B87" s="7" t="s">
        <v>79</v>
      </c>
      <c r="C87" s="8">
        <v>3.0</v>
      </c>
      <c r="D87" s="7" t="s">
        <v>38</v>
      </c>
      <c r="E87" s="7" t="s">
        <v>36</v>
      </c>
      <c r="F87" s="7" t="str">
        <f t="shared" si="1"/>
        <v>G-HEAT</v>
      </c>
      <c r="G87" s="9">
        <v>3.06</v>
      </c>
      <c r="H87" s="9">
        <v>3.05</v>
      </c>
      <c r="I87" s="9">
        <v>3.031</v>
      </c>
      <c r="J87" s="9">
        <v>3.047</v>
      </c>
      <c r="K87" s="13">
        <v>7.131</v>
      </c>
      <c r="L87" s="13">
        <v>7.21</v>
      </c>
      <c r="M87" s="13">
        <v>7.018</v>
      </c>
      <c r="N87" s="11">
        <f t="shared" si="2"/>
        <v>7.119666667</v>
      </c>
      <c r="O87" s="11">
        <f t="shared" si="3"/>
        <v>21.69362433</v>
      </c>
      <c r="P87" s="12">
        <f>O87/O86</f>
        <v>0.9678282568</v>
      </c>
    </row>
    <row r="88" ht="15.75" customHeight="1">
      <c r="A88" s="7" t="s">
        <v>29</v>
      </c>
      <c r="B88" s="7" t="s">
        <v>80</v>
      </c>
      <c r="C88" s="8">
        <v>3.0</v>
      </c>
      <c r="D88" s="7" t="s">
        <v>41</v>
      </c>
      <c r="E88" s="7" t="s">
        <v>36</v>
      </c>
      <c r="F88" s="7" t="str">
        <f t="shared" si="1"/>
        <v>E-HEAT</v>
      </c>
      <c r="G88" s="9">
        <v>3.646</v>
      </c>
      <c r="H88" s="9">
        <v>3.679</v>
      </c>
      <c r="I88" s="9">
        <v>3.658</v>
      </c>
      <c r="J88" s="9">
        <v>3.6609999999999996</v>
      </c>
      <c r="K88" s="10">
        <v>5.581</v>
      </c>
      <c r="L88" s="10">
        <v>5.357</v>
      </c>
      <c r="M88" s="10">
        <v>5.576</v>
      </c>
      <c r="N88" s="11">
        <f t="shared" si="2"/>
        <v>5.504666667</v>
      </c>
      <c r="O88" s="11">
        <f t="shared" si="3"/>
        <v>20.15258467</v>
      </c>
      <c r="P88" s="12">
        <f>O88/O88</f>
        <v>1</v>
      </c>
    </row>
    <row r="89" ht="15.75" customHeight="1">
      <c r="A89" s="7" t="s">
        <v>33</v>
      </c>
      <c r="B89" s="7" t="s">
        <v>80</v>
      </c>
      <c r="C89" s="8">
        <v>3.0</v>
      </c>
      <c r="D89" s="7" t="s">
        <v>41</v>
      </c>
      <c r="E89" s="7" t="s">
        <v>36</v>
      </c>
      <c r="F89" s="7" t="str">
        <f t="shared" si="1"/>
        <v>E-HEAT</v>
      </c>
      <c r="G89" s="9">
        <v>3.983</v>
      </c>
      <c r="H89" s="9">
        <v>3.992</v>
      </c>
      <c r="I89" s="9">
        <v>3.992</v>
      </c>
      <c r="J89" s="9">
        <v>3.9889999999999994</v>
      </c>
      <c r="K89" s="13">
        <v>6.103</v>
      </c>
      <c r="L89" s="13">
        <v>6.039</v>
      </c>
      <c r="M89" s="13">
        <v>6.049</v>
      </c>
      <c r="N89" s="11">
        <f t="shared" si="2"/>
        <v>6.063666667</v>
      </c>
      <c r="O89" s="11">
        <f t="shared" si="3"/>
        <v>24.18796633</v>
      </c>
      <c r="P89" s="12">
        <f>O89/O88</f>
        <v>1.200241395</v>
      </c>
    </row>
    <row r="90" ht="15.75" customHeight="1">
      <c r="A90" s="7" t="s">
        <v>29</v>
      </c>
      <c r="B90" s="7" t="s">
        <v>81</v>
      </c>
      <c r="C90" s="8">
        <v>3.0</v>
      </c>
      <c r="D90" s="7" t="s">
        <v>31</v>
      </c>
      <c r="E90" s="7" t="s">
        <v>36</v>
      </c>
      <c r="F90" s="7" t="str">
        <f t="shared" si="1"/>
        <v>C-HEAT</v>
      </c>
      <c r="G90" s="9">
        <v>3.55</v>
      </c>
      <c r="H90" s="9">
        <v>3.56</v>
      </c>
      <c r="I90" s="9">
        <v>3.477</v>
      </c>
      <c r="J90" s="9">
        <v>3.529</v>
      </c>
      <c r="K90" s="10">
        <v>8.863</v>
      </c>
      <c r="L90" s="10">
        <v>8.704</v>
      </c>
      <c r="M90" s="10">
        <v>8.585</v>
      </c>
      <c r="N90" s="11">
        <f t="shared" si="2"/>
        <v>8.717333333</v>
      </c>
      <c r="O90" s="11">
        <f t="shared" si="3"/>
        <v>30.76346933</v>
      </c>
      <c r="P90" s="12">
        <f>O90/O90</f>
        <v>1</v>
      </c>
    </row>
    <row r="91" ht="15.75" customHeight="1">
      <c r="A91" s="7" t="s">
        <v>33</v>
      </c>
      <c r="B91" s="7" t="s">
        <v>81</v>
      </c>
      <c r="C91" s="8">
        <v>3.0</v>
      </c>
      <c r="D91" s="7" t="s">
        <v>31</v>
      </c>
      <c r="E91" s="7" t="s">
        <v>36</v>
      </c>
      <c r="F91" s="7" t="str">
        <f t="shared" si="1"/>
        <v>C-HEAT</v>
      </c>
      <c r="G91" s="9">
        <v>3.503</v>
      </c>
      <c r="H91" s="9">
        <v>3.503</v>
      </c>
      <c r="I91" s="9">
        <v>3.522</v>
      </c>
      <c r="J91" s="9">
        <v>3.5093333333333336</v>
      </c>
      <c r="K91" s="10">
        <v>8.619</v>
      </c>
      <c r="L91" s="10">
        <v>8.61</v>
      </c>
      <c r="M91" s="10">
        <v>8.583</v>
      </c>
      <c r="N91" s="11">
        <f t="shared" si="2"/>
        <v>8.604</v>
      </c>
      <c r="O91" s="11">
        <f t="shared" si="3"/>
        <v>30.194304</v>
      </c>
      <c r="P91" s="12">
        <f>O91/O90</f>
        <v>0.9814986624</v>
      </c>
    </row>
    <row r="92" ht="15.75" customHeight="1">
      <c r="A92" s="7" t="s">
        <v>29</v>
      </c>
      <c r="B92" s="7" t="s">
        <v>82</v>
      </c>
      <c r="C92" s="8">
        <v>3.0</v>
      </c>
      <c r="D92" s="7" t="s">
        <v>35</v>
      </c>
      <c r="E92" s="7" t="s">
        <v>32</v>
      </c>
      <c r="F92" s="7" t="str">
        <f t="shared" si="1"/>
        <v>I-AMB</v>
      </c>
      <c r="G92" s="9">
        <v>3.052</v>
      </c>
      <c r="H92" s="9">
        <v>3.084</v>
      </c>
      <c r="I92" s="9">
        <v>3.031</v>
      </c>
      <c r="J92" s="9">
        <v>3.0556666666666668</v>
      </c>
      <c r="K92" s="10">
        <v>10.973</v>
      </c>
      <c r="L92" s="10">
        <v>10.727</v>
      </c>
      <c r="M92" s="10">
        <v>10.646</v>
      </c>
      <c r="N92" s="11">
        <f t="shared" si="2"/>
        <v>10.782</v>
      </c>
      <c r="O92" s="11">
        <f t="shared" si="3"/>
        <v>32.946198</v>
      </c>
      <c r="P92" s="12">
        <f>O92/O92</f>
        <v>1</v>
      </c>
    </row>
    <row r="93" ht="15.75" customHeight="1">
      <c r="A93" s="7" t="s">
        <v>33</v>
      </c>
      <c r="B93" s="7" t="s">
        <v>82</v>
      </c>
      <c r="C93" s="8">
        <v>3.0</v>
      </c>
      <c r="D93" s="7" t="s">
        <v>35</v>
      </c>
      <c r="E93" s="7" t="s">
        <v>32</v>
      </c>
      <c r="F93" s="7" t="str">
        <f t="shared" si="1"/>
        <v>I-AMB</v>
      </c>
      <c r="G93" s="9">
        <v>3.205</v>
      </c>
      <c r="H93" s="9">
        <v>3.205</v>
      </c>
      <c r="I93" s="9">
        <v>3.243</v>
      </c>
      <c r="J93" s="9">
        <v>3.2176666666666667</v>
      </c>
      <c r="K93" s="13">
        <v>11.463</v>
      </c>
      <c r="L93" s="13">
        <v>11.126</v>
      </c>
      <c r="M93" s="13">
        <v>11.416</v>
      </c>
      <c r="N93" s="11">
        <f t="shared" si="2"/>
        <v>11.335</v>
      </c>
      <c r="O93" s="11">
        <f t="shared" si="3"/>
        <v>36.47225167</v>
      </c>
      <c r="P93" s="12">
        <f>O93/O92</f>
        <v>1.1070246</v>
      </c>
    </row>
    <row r="94" ht="15.75" customHeight="1">
      <c r="A94" s="7" t="s">
        <v>29</v>
      </c>
      <c r="B94" s="7" t="s">
        <v>83</v>
      </c>
      <c r="C94" s="8">
        <v>3.0</v>
      </c>
      <c r="D94" s="7" t="s">
        <v>35</v>
      </c>
      <c r="E94" s="7" t="s">
        <v>32</v>
      </c>
      <c r="F94" s="7" t="str">
        <f t="shared" si="1"/>
        <v>I-AMB</v>
      </c>
      <c r="G94" s="9">
        <v>2.798</v>
      </c>
      <c r="H94" s="9">
        <v>2.85</v>
      </c>
      <c r="I94" s="9">
        <v>2.798</v>
      </c>
      <c r="J94" s="9">
        <v>2.8153333333333332</v>
      </c>
      <c r="K94" s="10">
        <v>5.304</v>
      </c>
      <c r="L94" s="10">
        <v>5.138</v>
      </c>
      <c r="M94" s="10">
        <v>5.305</v>
      </c>
      <c r="N94" s="11">
        <f t="shared" si="2"/>
        <v>5.249</v>
      </c>
      <c r="O94" s="11">
        <f t="shared" si="3"/>
        <v>14.77768467</v>
      </c>
      <c r="P94" s="12">
        <f>O94/O94</f>
        <v>1</v>
      </c>
    </row>
    <row r="95" ht="15.75" customHeight="1">
      <c r="A95" s="7" t="s">
        <v>33</v>
      </c>
      <c r="B95" s="7" t="s">
        <v>83</v>
      </c>
      <c r="C95" s="8">
        <v>3.0</v>
      </c>
      <c r="D95" s="7" t="s">
        <v>35</v>
      </c>
      <c r="E95" s="7" t="s">
        <v>32</v>
      </c>
      <c r="F95" s="7" t="str">
        <f t="shared" si="1"/>
        <v>I-AMB</v>
      </c>
      <c r="G95" s="9">
        <v>2.811</v>
      </c>
      <c r="H95" s="9">
        <v>2.869</v>
      </c>
      <c r="I95" s="9">
        <v>2.83</v>
      </c>
      <c r="J95" s="9">
        <v>2.8366666666666664</v>
      </c>
      <c r="K95" s="13">
        <v>5.076</v>
      </c>
      <c r="L95" s="13">
        <v>5.09</v>
      </c>
      <c r="M95" s="13">
        <v>5.042</v>
      </c>
      <c r="N95" s="11">
        <f t="shared" si="2"/>
        <v>5.069333333</v>
      </c>
      <c r="O95" s="11">
        <f t="shared" si="3"/>
        <v>14.38000889</v>
      </c>
      <c r="P95" s="12">
        <f>O95/O94</f>
        <v>0.9730894395</v>
      </c>
    </row>
    <row r="96" ht="15.75" customHeight="1">
      <c r="A96" s="7" t="s">
        <v>29</v>
      </c>
      <c r="B96" s="7" t="s">
        <v>84</v>
      </c>
      <c r="C96" s="8">
        <v>4.0</v>
      </c>
      <c r="D96" s="7" t="s">
        <v>31</v>
      </c>
      <c r="E96" s="7" t="s">
        <v>32</v>
      </c>
      <c r="F96" s="7" t="str">
        <f t="shared" si="1"/>
        <v>C-AMB</v>
      </c>
      <c r="G96" s="9">
        <v>3.364</v>
      </c>
      <c r="H96" s="9">
        <v>3.374</v>
      </c>
      <c r="I96" s="9">
        <v>3.363</v>
      </c>
      <c r="J96" s="9">
        <v>3.3669999999999995</v>
      </c>
      <c r="K96" s="10">
        <v>6.612</v>
      </c>
      <c r="L96" s="10">
        <v>6.537</v>
      </c>
      <c r="M96" s="10">
        <v>6.702</v>
      </c>
      <c r="N96" s="11">
        <f t="shared" si="2"/>
        <v>6.617</v>
      </c>
      <c r="O96" s="11">
        <f t="shared" si="3"/>
        <v>22.279439</v>
      </c>
      <c r="P96" s="12">
        <f>O96/O96</f>
        <v>1</v>
      </c>
    </row>
    <row r="97" ht="15.75" customHeight="1">
      <c r="A97" s="7" t="s">
        <v>33</v>
      </c>
      <c r="B97" s="7" t="s">
        <v>84</v>
      </c>
      <c r="C97" s="8">
        <v>4.0</v>
      </c>
      <c r="D97" s="7" t="s">
        <v>31</v>
      </c>
      <c r="E97" s="7" t="s">
        <v>32</v>
      </c>
      <c r="F97" s="7" t="str">
        <f t="shared" si="1"/>
        <v>C-AMB</v>
      </c>
      <c r="G97" s="9">
        <v>3.373</v>
      </c>
      <c r="H97" s="9">
        <v>3.363</v>
      </c>
      <c r="I97" s="9">
        <v>3.393</v>
      </c>
      <c r="J97" s="9">
        <v>3.3763333333333336</v>
      </c>
      <c r="K97" s="13">
        <v>6.078</v>
      </c>
      <c r="L97" s="13">
        <v>6.145</v>
      </c>
      <c r="M97" s="13">
        <v>6.085</v>
      </c>
      <c r="N97" s="11">
        <f t="shared" si="2"/>
        <v>6.102666667</v>
      </c>
      <c r="O97" s="11">
        <f t="shared" si="3"/>
        <v>20.60463689</v>
      </c>
      <c r="P97" s="12">
        <f>O97/O96</f>
        <v>0.9248274559</v>
      </c>
    </row>
    <row r="98" ht="15.75" customHeight="1">
      <c r="A98" s="7" t="s">
        <v>29</v>
      </c>
      <c r="B98" s="7" t="s">
        <v>85</v>
      </c>
      <c r="C98" s="8">
        <v>4.0</v>
      </c>
      <c r="D98" s="7" t="s">
        <v>35</v>
      </c>
      <c r="E98" s="7" t="s">
        <v>36</v>
      </c>
      <c r="F98" s="7" t="str">
        <f t="shared" si="1"/>
        <v>I-HEAT</v>
      </c>
      <c r="G98" s="9">
        <v>4.252</v>
      </c>
      <c r="H98" s="9">
        <v>4.201</v>
      </c>
      <c r="I98" s="9">
        <v>4.191</v>
      </c>
      <c r="J98" s="9">
        <v>4.214666666666666</v>
      </c>
      <c r="K98" s="10">
        <v>7.038</v>
      </c>
      <c r="L98" s="10">
        <v>6.935</v>
      </c>
      <c r="M98" s="10">
        <v>6.965</v>
      </c>
      <c r="N98" s="11">
        <f t="shared" si="2"/>
        <v>6.979333333</v>
      </c>
      <c r="O98" s="11">
        <f t="shared" si="3"/>
        <v>29.41556356</v>
      </c>
      <c r="P98" s="12">
        <f>O98/O98</f>
        <v>1</v>
      </c>
    </row>
    <row r="99" ht="15.75" customHeight="1">
      <c r="A99" s="7" t="s">
        <v>33</v>
      </c>
      <c r="B99" s="7" t="s">
        <v>85</v>
      </c>
      <c r="C99" s="8">
        <v>4.0</v>
      </c>
      <c r="D99" s="7" t="s">
        <v>35</v>
      </c>
      <c r="E99" s="7" t="s">
        <v>36</v>
      </c>
      <c r="F99" s="7" t="str">
        <f t="shared" si="1"/>
        <v>I-HEAT</v>
      </c>
      <c r="G99" s="9">
        <v>4.167</v>
      </c>
      <c r="H99" s="9">
        <v>4.148</v>
      </c>
      <c r="I99" s="9">
        <v>4.176</v>
      </c>
      <c r="J99" s="9">
        <v>4.163666666666667</v>
      </c>
      <c r="K99" s="13">
        <v>6.438</v>
      </c>
      <c r="L99" s="13">
        <v>6.462</v>
      </c>
      <c r="M99" s="13">
        <v>6.533</v>
      </c>
      <c r="N99" s="11">
        <f t="shared" si="2"/>
        <v>6.477666667</v>
      </c>
      <c r="O99" s="11">
        <f t="shared" si="3"/>
        <v>26.97084478</v>
      </c>
      <c r="P99" s="12">
        <f>O99/O98</f>
        <v>0.9168902961</v>
      </c>
    </row>
    <row r="100" ht="15.75" customHeight="1">
      <c r="A100" s="7" t="s">
        <v>29</v>
      </c>
      <c r="B100" s="7" t="s">
        <v>86</v>
      </c>
      <c r="C100" s="8">
        <v>4.0</v>
      </c>
      <c r="D100" s="7" t="s">
        <v>38</v>
      </c>
      <c r="E100" s="7" t="s">
        <v>32</v>
      </c>
      <c r="F100" s="7" t="str">
        <f t="shared" si="1"/>
        <v>G-AMB</v>
      </c>
      <c r="G100" s="9">
        <v>3.451</v>
      </c>
      <c r="H100" s="9">
        <v>3.429</v>
      </c>
      <c r="I100" s="9">
        <v>3.471</v>
      </c>
      <c r="J100" s="9">
        <v>3.450333333333333</v>
      </c>
      <c r="K100" s="10">
        <v>7.99</v>
      </c>
      <c r="L100" s="10">
        <v>7.439</v>
      </c>
      <c r="M100" s="10">
        <v>7.676</v>
      </c>
      <c r="N100" s="11">
        <f t="shared" si="2"/>
        <v>7.701666667</v>
      </c>
      <c r="O100" s="11">
        <f t="shared" si="3"/>
        <v>26.57331722</v>
      </c>
      <c r="P100" s="12">
        <f>O100/O100</f>
        <v>1</v>
      </c>
    </row>
    <row r="101" ht="15.75" customHeight="1">
      <c r="A101" s="7" t="s">
        <v>33</v>
      </c>
      <c r="B101" s="7" t="s">
        <v>86</v>
      </c>
      <c r="C101" s="8">
        <v>4.0</v>
      </c>
      <c r="D101" s="7" t="s">
        <v>38</v>
      </c>
      <c r="E101" s="7" t="s">
        <v>32</v>
      </c>
      <c r="F101" s="7" t="str">
        <f t="shared" si="1"/>
        <v>G-AMB</v>
      </c>
      <c r="G101" s="9">
        <v>3.561</v>
      </c>
      <c r="H101" s="9">
        <v>3.53</v>
      </c>
      <c r="I101" s="9">
        <v>3.561</v>
      </c>
      <c r="J101" s="9">
        <v>3.5506666666666664</v>
      </c>
      <c r="K101" s="13">
        <v>6.796</v>
      </c>
      <c r="L101" s="13">
        <v>6.82</v>
      </c>
      <c r="M101" s="13">
        <v>6.769</v>
      </c>
      <c r="N101" s="11">
        <f t="shared" si="2"/>
        <v>6.795</v>
      </c>
      <c r="O101" s="11">
        <f t="shared" si="3"/>
        <v>24.12678</v>
      </c>
      <c r="P101" s="12">
        <f>O101/O100</f>
        <v>0.9079325625</v>
      </c>
    </row>
    <row r="102" ht="15.75" customHeight="1">
      <c r="A102" s="7" t="s">
        <v>29</v>
      </c>
      <c r="B102" s="7" t="s">
        <v>87</v>
      </c>
      <c r="C102" s="8">
        <v>4.0</v>
      </c>
      <c r="D102" s="7" t="s">
        <v>38</v>
      </c>
      <c r="E102" s="7" t="s">
        <v>32</v>
      </c>
      <c r="F102" s="7" t="str">
        <f t="shared" si="1"/>
        <v>G-AMB</v>
      </c>
      <c r="G102" s="9">
        <v>3.057</v>
      </c>
      <c r="H102" s="9">
        <v>3.079</v>
      </c>
      <c r="I102" s="9">
        <v>3.04</v>
      </c>
      <c r="J102" s="9">
        <v>3.058666666666667</v>
      </c>
      <c r="K102" s="10">
        <v>6.059</v>
      </c>
      <c r="L102" s="10">
        <v>6.11</v>
      </c>
      <c r="M102" s="10">
        <v>6.027</v>
      </c>
      <c r="N102" s="11">
        <f t="shared" si="2"/>
        <v>6.065333333</v>
      </c>
      <c r="O102" s="11">
        <f t="shared" si="3"/>
        <v>18.55183289</v>
      </c>
      <c r="P102" s="12">
        <f>O102/O102</f>
        <v>1</v>
      </c>
    </row>
    <row r="103" ht="15.75" customHeight="1">
      <c r="A103" s="7" t="s">
        <v>33</v>
      </c>
      <c r="B103" s="7" t="s">
        <v>87</v>
      </c>
      <c r="C103" s="8">
        <v>4.0</v>
      </c>
      <c r="D103" s="7" t="s">
        <v>38</v>
      </c>
      <c r="E103" s="7" t="s">
        <v>32</v>
      </c>
      <c r="F103" s="7" t="str">
        <f t="shared" si="1"/>
        <v>G-AMB</v>
      </c>
      <c r="G103" s="9">
        <v>3.08</v>
      </c>
      <c r="H103" s="9">
        <v>3.123</v>
      </c>
      <c r="I103" s="9">
        <v>3.027</v>
      </c>
      <c r="J103" s="9">
        <v>3.0766666666666667</v>
      </c>
      <c r="K103" s="13">
        <v>6.185</v>
      </c>
      <c r="L103" s="13">
        <v>6.105</v>
      </c>
      <c r="M103" s="13">
        <v>6.023</v>
      </c>
      <c r="N103" s="11">
        <f t="shared" si="2"/>
        <v>6.104333333</v>
      </c>
      <c r="O103" s="11">
        <f t="shared" si="3"/>
        <v>18.78099889</v>
      </c>
      <c r="P103" s="12">
        <f>O103/O102</f>
        <v>1.012352742</v>
      </c>
    </row>
    <row r="104" ht="15.75" customHeight="1">
      <c r="A104" s="7" t="s">
        <v>29</v>
      </c>
      <c r="B104" s="7" t="s">
        <v>88</v>
      </c>
      <c r="C104" s="8">
        <v>4.0</v>
      </c>
      <c r="D104" s="7" t="s">
        <v>38</v>
      </c>
      <c r="E104" s="7" t="s">
        <v>36</v>
      </c>
      <c r="F104" s="7" t="str">
        <f t="shared" si="1"/>
        <v>G-HEAT</v>
      </c>
      <c r="G104" s="9">
        <v>3.136</v>
      </c>
      <c r="H104" s="9">
        <v>3.116</v>
      </c>
      <c r="I104" s="9">
        <v>3.107</v>
      </c>
      <c r="J104" s="9">
        <v>3.1196666666666673</v>
      </c>
      <c r="K104" s="10">
        <v>11.01</v>
      </c>
      <c r="L104" s="10">
        <v>11.089</v>
      </c>
      <c r="M104" s="10">
        <v>10.982</v>
      </c>
      <c r="N104" s="11">
        <f t="shared" si="2"/>
        <v>11.027</v>
      </c>
      <c r="O104" s="11">
        <f t="shared" si="3"/>
        <v>34.40056433</v>
      </c>
      <c r="P104" s="12">
        <f>O104/O104</f>
        <v>1</v>
      </c>
    </row>
    <row r="105" ht="15.75" customHeight="1">
      <c r="A105" s="7" t="s">
        <v>33</v>
      </c>
      <c r="B105" s="7" t="s">
        <v>88</v>
      </c>
      <c r="C105" s="8">
        <v>4.0</v>
      </c>
      <c r="D105" s="7" t="s">
        <v>38</v>
      </c>
      <c r="E105" s="7" t="s">
        <v>36</v>
      </c>
      <c r="F105" s="7" t="str">
        <f t="shared" si="1"/>
        <v>G-HEAT</v>
      </c>
      <c r="G105" s="9">
        <v>3.217</v>
      </c>
      <c r="H105" s="9">
        <v>3.208</v>
      </c>
      <c r="I105" s="9">
        <v>3.217</v>
      </c>
      <c r="J105" s="9">
        <v>3.2140000000000004</v>
      </c>
      <c r="K105" s="13">
        <v>10.545</v>
      </c>
      <c r="L105" s="13">
        <v>10.531</v>
      </c>
      <c r="M105" s="13">
        <v>10.63</v>
      </c>
      <c r="N105" s="11">
        <f t="shared" si="2"/>
        <v>10.56866667</v>
      </c>
      <c r="O105" s="11">
        <f t="shared" si="3"/>
        <v>33.96769467</v>
      </c>
      <c r="P105" s="12">
        <f>O105/O104</f>
        <v>0.9874167859</v>
      </c>
    </row>
    <row r="106" ht="15.75" customHeight="1">
      <c r="A106" s="7" t="s">
        <v>29</v>
      </c>
      <c r="B106" s="7" t="s">
        <v>89</v>
      </c>
      <c r="C106" s="8">
        <v>4.0</v>
      </c>
      <c r="D106" s="7" t="s">
        <v>41</v>
      </c>
      <c r="E106" s="7" t="s">
        <v>32</v>
      </c>
      <c r="F106" s="7" t="str">
        <f t="shared" si="1"/>
        <v>E-AMB</v>
      </c>
      <c r="G106" s="9">
        <v>5.0</v>
      </c>
      <c r="H106" s="9">
        <v>4.97</v>
      </c>
      <c r="I106" s="9">
        <v>5.01</v>
      </c>
      <c r="J106" s="9">
        <v>4.993333333333333</v>
      </c>
      <c r="K106" s="10">
        <v>9.378</v>
      </c>
      <c r="L106" s="10">
        <v>9.312</v>
      </c>
      <c r="M106" s="10">
        <v>9.495</v>
      </c>
      <c r="N106" s="11">
        <f t="shared" si="2"/>
        <v>9.395</v>
      </c>
      <c r="O106" s="11">
        <f t="shared" si="3"/>
        <v>46.91236667</v>
      </c>
      <c r="P106" s="12">
        <f>O106/O106</f>
        <v>1</v>
      </c>
    </row>
    <row r="107" ht="15.75" customHeight="1">
      <c r="A107" s="7" t="s">
        <v>33</v>
      </c>
      <c r="B107" s="7" t="s">
        <v>89</v>
      </c>
      <c r="C107" s="8">
        <v>4.0</v>
      </c>
      <c r="D107" s="7" t="s">
        <v>41</v>
      </c>
      <c r="E107" s="7" t="s">
        <v>32</v>
      </c>
      <c r="F107" s="7" t="str">
        <f t="shared" si="1"/>
        <v>E-AMB</v>
      </c>
      <c r="G107" s="9">
        <v>4.885</v>
      </c>
      <c r="H107" s="9">
        <v>4.875</v>
      </c>
      <c r="I107" s="9">
        <v>4.893</v>
      </c>
      <c r="J107" s="9">
        <v>4.884333333333333</v>
      </c>
      <c r="K107" s="13">
        <v>9.645</v>
      </c>
      <c r="L107" s="13">
        <v>9.639</v>
      </c>
      <c r="M107" s="13">
        <v>9.585</v>
      </c>
      <c r="N107" s="11">
        <f t="shared" si="2"/>
        <v>9.623</v>
      </c>
      <c r="O107" s="11">
        <f t="shared" si="3"/>
        <v>47.00193967</v>
      </c>
      <c r="P107" s="12">
        <f>O107/O106</f>
        <v>1.001909369</v>
      </c>
    </row>
    <row r="108" ht="15.75" customHeight="1">
      <c r="A108" s="7" t="s">
        <v>29</v>
      </c>
      <c r="B108" s="7" t="s">
        <v>90</v>
      </c>
      <c r="C108" s="8">
        <v>4.0</v>
      </c>
      <c r="D108" s="7" t="s">
        <v>41</v>
      </c>
      <c r="E108" s="7" t="s">
        <v>32</v>
      </c>
      <c r="F108" s="7" t="str">
        <f t="shared" si="1"/>
        <v>E-AMB</v>
      </c>
      <c r="G108" s="9">
        <v>4.27</v>
      </c>
      <c r="H108" s="9">
        <v>4.3</v>
      </c>
      <c r="I108" s="9">
        <v>4.28</v>
      </c>
      <c r="J108" s="9">
        <v>4.283333333333334</v>
      </c>
      <c r="K108" s="10">
        <v>6.096</v>
      </c>
      <c r="L108" s="10">
        <v>5.952</v>
      </c>
      <c r="M108" s="10">
        <v>6.04</v>
      </c>
      <c r="N108" s="11">
        <f t="shared" si="2"/>
        <v>6.029333333</v>
      </c>
      <c r="O108" s="11">
        <f t="shared" si="3"/>
        <v>25.82564444</v>
      </c>
      <c r="P108" s="12">
        <f>O108/O108</f>
        <v>1</v>
      </c>
    </row>
    <row r="109" ht="15.75" customHeight="1">
      <c r="A109" s="7" t="s">
        <v>33</v>
      </c>
      <c r="B109" s="7" t="s">
        <v>90</v>
      </c>
      <c r="C109" s="8">
        <v>4.0</v>
      </c>
      <c r="D109" s="7" t="s">
        <v>41</v>
      </c>
      <c r="E109" s="7" t="s">
        <v>32</v>
      </c>
      <c r="F109" s="7" t="str">
        <f t="shared" si="1"/>
        <v>E-AMB</v>
      </c>
      <c r="G109" s="9">
        <v>4.484</v>
      </c>
      <c r="H109" s="9">
        <v>4.475</v>
      </c>
      <c r="I109" s="9">
        <v>4.448</v>
      </c>
      <c r="J109" s="9">
        <v>4.469</v>
      </c>
      <c r="K109" s="13">
        <v>5.737</v>
      </c>
      <c r="L109" s="13">
        <v>5.836</v>
      </c>
      <c r="M109" s="13">
        <v>5.825</v>
      </c>
      <c r="N109" s="11">
        <f t="shared" si="2"/>
        <v>5.799333333</v>
      </c>
      <c r="O109" s="11">
        <f t="shared" si="3"/>
        <v>25.91722067</v>
      </c>
      <c r="P109" s="12">
        <f>O109/O108</f>
        <v>1.003545941</v>
      </c>
    </row>
    <row r="110" ht="15.75" customHeight="1">
      <c r="A110" s="7" t="s">
        <v>29</v>
      </c>
      <c r="B110" s="7" t="s">
        <v>91</v>
      </c>
      <c r="C110" s="8">
        <v>4.0</v>
      </c>
      <c r="D110" s="7" t="s">
        <v>31</v>
      </c>
      <c r="E110" s="7" t="s">
        <v>32</v>
      </c>
      <c r="F110" s="7" t="str">
        <f t="shared" si="1"/>
        <v>C-AMB</v>
      </c>
      <c r="G110" s="9">
        <v>3.166</v>
      </c>
      <c r="H110" s="9">
        <v>3.2</v>
      </c>
      <c r="I110" s="9">
        <v>3.2</v>
      </c>
      <c r="J110" s="9">
        <v>3.1886666666666663</v>
      </c>
      <c r="K110" s="10">
        <v>5.767</v>
      </c>
      <c r="L110" s="10">
        <v>5.7</v>
      </c>
      <c r="M110" s="10">
        <v>5.69</v>
      </c>
      <c r="N110" s="11">
        <f t="shared" si="2"/>
        <v>5.719</v>
      </c>
      <c r="O110" s="11">
        <f t="shared" si="3"/>
        <v>18.23598467</v>
      </c>
      <c r="P110" s="12">
        <f>O110/O110</f>
        <v>1</v>
      </c>
    </row>
    <row r="111" ht="15.75" customHeight="1">
      <c r="A111" s="7" t="s">
        <v>33</v>
      </c>
      <c r="B111" s="7" t="s">
        <v>91</v>
      </c>
      <c r="C111" s="8">
        <v>4.0</v>
      </c>
      <c r="D111" s="7" t="s">
        <v>31</v>
      </c>
      <c r="E111" s="7" t="s">
        <v>32</v>
      </c>
      <c r="F111" s="7" t="str">
        <f t="shared" si="1"/>
        <v>C-AMB</v>
      </c>
      <c r="G111" s="9">
        <v>3.234</v>
      </c>
      <c r="H111" s="9">
        <v>3.286</v>
      </c>
      <c r="I111" s="9">
        <v>3.244</v>
      </c>
      <c r="J111" s="9">
        <v>3.2546666666666666</v>
      </c>
      <c r="K111" s="13">
        <v>6.137</v>
      </c>
      <c r="L111" s="13">
        <v>5.956</v>
      </c>
      <c r="M111" s="13">
        <v>5.979</v>
      </c>
      <c r="N111" s="11">
        <f t="shared" si="2"/>
        <v>6.024</v>
      </c>
      <c r="O111" s="11">
        <f t="shared" si="3"/>
        <v>19.606112</v>
      </c>
      <c r="P111" s="12">
        <f>O111/O110</f>
        <v>1.07513317</v>
      </c>
    </row>
    <row r="112" ht="15.75" customHeight="1">
      <c r="A112" s="7" t="s">
        <v>29</v>
      </c>
      <c r="B112" s="7" t="s">
        <v>92</v>
      </c>
      <c r="C112" s="8">
        <v>4.0</v>
      </c>
      <c r="D112" s="7" t="s">
        <v>41</v>
      </c>
      <c r="E112" s="7" t="s">
        <v>36</v>
      </c>
      <c r="F112" s="7" t="str">
        <f t="shared" si="1"/>
        <v>E-HEAT</v>
      </c>
      <c r="G112" s="9">
        <v>3.204</v>
      </c>
      <c r="H112" s="9">
        <v>3.184</v>
      </c>
      <c r="I112" s="9">
        <v>3.174</v>
      </c>
      <c r="J112" s="9">
        <v>3.187333333333333</v>
      </c>
      <c r="K112" s="10">
        <v>8.004</v>
      </c>
      <c r="L112" s="10">
        <v>7.937</v>
      </c>
      <c r="M112" s="10">
        <v>7.974</v>
      </c>
      <c r="N112" s="11">
        <f t="shared" si="2"/>
        <v>7.971666667</v>
      </c>
      <c r="O112" s="11">
        <f t="shared" si="3"/>
        <v>25.40835889</v>
      </c>
      <c r="P112" s="12">
        <f>O112/O112</f>
        <v>1</v>
      </c>
    </row>
    <row r="113" ht="15.75" customHeight="1">
      <c r="A113" s="7" t="s">
        <v>33</v>
      </c>
      <c r="B113" s="7" t="s">
        <v>92</v>
      </c>
      <c r="C113" s="8">
        <v>4.0</v>
      </c>
      <c r="D113" s="7" t="s">
        <v>41</v>
      </c>
      <c r="E113" s="7" t="s">
        <v>36</v>
      </c>
      <c r="F113" s="7" t="str">
        <f t="shared" si="1"/>
        <v>E-HEAT</v>
      </c>
      <c r="G113" s="9">
        <v>3.13</v>
      </c>
      <c r="H113" s="9">
        <v>3.121</v>
      </c>
      <c r="I113" s="9">
        <v>3.112</v>
      </c>
      <c r="J113" s="9">
        <v>3.121</v>
      </c>
      <c r="K113" s="13">
        <v>7.939</v>
      </c>
      <c r="L113" s="13">
        <v>7.793</v>
      </c>
      <c r="M113" s="13">
        <v>7.944</v>
      </c>
      <c r="N113" s="11">
        <f t="shared" si="2"/>
        <v>7.892</v>
      </c>
      <c r="O113" s="11">
        <f t="shared" si="3"/>
        <v>24.630932</v>
      </c>
      <c r="P113" s="12">
        <f>O113/O112</f>
        <v>0.9694027114</v>
      </c>
    </row>
    <row r="114" ht="15.75" customHeight="1">
      <c r="A114" s="7" t="s">
        <v>29</v>
      </c>
      <c r="B114" s="7" t="s">
        <v>93</v>
      </c>
      <c r="C114" s="8">
        <v>4.0</v>
      </c>
      <c r="D114" s="7" t="s">
        <v>31</v>
      </c>
      <c r="E114" s="7" t="s">
        <v>36</v>
      </c>
      <c r="F114" s="7" t="str">
        <f t="shared" si="1"/>
        <v>C-HEAT</v>
      </c>
      <c r="G114" s="9">
        <v>2.593</v>
      </c>
      <c r="H114" s="9">
        <v>2.571</v>
      </c>
      <c r="I114" s="9">
        <v>2.615</v>
      </c>
      <c r="J114" s="9">
        <v>2.593</v>
      </c>
      <c r="K114" s="10">
        <v>6.119</v>
      </c>
      <c r="L114" s="10">
        <v>6.312</v>
      </c>
      <c r="M114" s="10">
        <v>6.287</v>
      </c>
      <c r="N114" s="11">
        <f t="shared" si="2"/>
        <v>6.239333333</v>
      </c>
      <c r="O114" s="11">
        <f t="shared" si="3"/>
        <v>16.17859133</v>
      </c>
      <c r="P114" s="12">
        <f>O114/O114</f>
        <v>1</v>
      </c>
    </row>
    <row r="115" ht="15.75" customHeight="1">
      <c r="A115" s="7" t="s">
        <v>33</v>
      </c>
      <c r="B115" s="7" t="s">
        <v>93</v>
      </c>
      <c r="C115" s="8">
        <v>4.0</v>
      </c>
      <c r="D115" s="7" t="s">
        <v>31</v>
      </c>
      <c r="E115" s="7" t="s">
        <v>36</v>
      </c>
      <c r="F115" s="7" t="str">
        <f t="shared" si="1"/>
        <v>C-HEAT</v>
      </c>
      <c r="G115" s="9">
        <v>2.565</v>
      </c>
      <c r="H115" s="9">
        <v>2.553</v>
      </c>
      <c r="I115" s="9">
        <v>2.583</v>
      </c>
      <c r="J115" s="9">
        <v>2.567</v>
      </c>
      <c r="K115" s="10">
        <v>5.951</v>
      </c>
      <c r="L115" s="10">
        <v>5.844</v>
      </c>
      <c r="M115" s="10">
        <v>5.943</v>
      </c>
      <c r="N115" s="11">
        <f t="shared" si="2"/>
        <v>5.912666667</v>
      </c>
      <c r="O115" s="11">
        <f t="shared" si="3"/>
        <v>15.17781533</v>
      </c>
      <c r="P115" s="12">
        <f>O115/O114</f>
        <v>0.9381419569</v>
      </c>
    </row>
    <row r="116" ht="15.75" customHeight="1">
      <c r="A116" s="7" t="s">
        <v>29</v>
      </c>
      <c r="B116" s="7" t="s">
        <v>94</v>
      </c>
      <c r="C116" s="8">
        <v>4.0</v>
      </c>
      <c r="D116" s="7" t="s">
        <v>35</v>
      </c>
      <c r="E116" s="7" t="s">
        <v>36</v>
      </c>
      <c r="F116" s="7" t="str">
        <f t="shared" si="1"/>
        <v>I-HEAT</v>
      </c>
      <c r="G116" s="9">
        <v>4.254</v>
      </c>
      <c r="H116" s="9">
        <v>4.266</v>
      </c>
      <c r="I116" s="9">
        <v>4.21</v>
      </c>
      <c r="J116" s="9">
        <v>4.243333333333333</v>
      </c>
      <c r="K116" s="10">
        <v>7.957</v>
      </c>
      <c r="L116" s="10">
        <v>7.854</v>
      </c>
      <c r="M116" s="10">
        <v>7.753</v>
      </c>
      <c r="N116" s="11">
        <f t="shared" si="2"/>
        <v>7.854666667</v>
      </c>
      <c r="O116" s="11">
        <f t="shared" si="3"/>
        <v>33.32996889</v>
      </c>
      <c r="P116" s="12">
        <f>O116/O116</f>
        <v>1</v>
      </c>
    </row>
    <row r="117" ht="15.75" customHeight="1">
      <c r="A117" s="7" t="s">
        <v>33</v>
      </c>
      <c r="B117" s="7" t="s">
        <v>94</v>
      </c>
      <c r="C117" s="8">
        <v>4.0</v>
      </c>
      <c r="D117" s="7" t="s">
        <v>35</v>
      </c>
      <c r="E117" s="7" t="s">
        <v>36</v>
      </c>
      <c r="F117" s="7" t="str">
        <f t="shared" si="1"/>
        <v>I-HEAT</v>
      </c>
      <c r="G117" s="9">
        <v>4.227</v>
      </c>
      <c r="H117" s="9">
        <v>4.169</v>
      </c>
      <c r="I117" s="9">
        <v>4.159</v>
      </c>
      <c r="J117" s="9">
        <v>4.185</v>
      </c>
      <c r="K117" s="13">
        <v>7.549</v>
      </c>
      <c r="L117" s="13">
        <v>7.58</v>
      </c>
      <c r="M117" s="13">
        <v>7.513</v>
      </c>
      <c r="N117" s="11">
        <f t="shared" si="2"/>
        <v>7.547333333</v>
      </c>
      <c r="O117" s="11">
        <f t="shared" si="3"/>
        <v>31.58559</v>
      </c>
      <c r="P117" s="12">
        <f>O117/O116</f>
        <v>0.9476633508</v>
      </c>
    </row>
    <row r="118" ht="15.75" customHeight="1">
      <c r="A118" s="7" t="s">
        <v>29</v>
      </c>
      <c r="B118" s="7" t="s">
        <v>95</v>
      </c>
      <c r="C118" s="8">
        <v>4.0</v>
      </c>
      <c r="D118" s="7" t="s">
        <v>38</v>
      </c>
      <c r="E118" s="7" t="s">
        <v>36</v>
      </c>
      <c r="F118" s="7" t="str">
        <f t="shared" si="1"/>
        <v>G-HEAT</v>
      </c>
      <c r="G118" s="9">
        <v>3.125</v>
      </c>
      <c r="H118" s="9">
        <v>3.135</v>
      </c>
      <c r="I118" s="9">
        <v>3.165</v>
      </c>
      <c r="J118" s="9">
        <v>3.141666666666667</v>
      </c>
      <c r="K118" s="10">
        <v>6.948</v>
      </c>
      <c r="L118" s="10">
        <v>6.894</v>
      </c>
      <c r="M118" s="10">
        <v>6.886</v>
      </c>
      <c r="N118" s="11">
        <f t="shared" si="2"/>
        <v>6.909333333</v>
      </c>
      <c r="O118" s="11">
        <f t="shared" si="3"/>
        <v>21.70682222</v>
      </c>
      <c r="P118" s="12">
        <f>O118/O118</f>
        <v>1</v>
      </c>
    </row>
    <row r="119" ht="15.75" customHeight="1">
      <c r="A119" s="7" t="s">
        <v>33</v>
      </c>
      <c r="B119" s="7" t="s">
        <v>95</v>
      </c>
      <c r="C119" s="8">
        <v>4.0</v>
      </c>
      <c r="D119" s="7" t="s">
        <v>38</v>
      </c>
      <c r="E119" s="7" t="s">
        <v>36</v>
      </c>
      <c r="F119" s="7" t="str">
        <f t="shared" si="1"/>
        <v>G-HEAT</v>
      </c>
      <c r="G119" s="9">
        <v>3.015</v>
      </c>
      <c r="H119" s="9">
        <v>2.967</v>
      </c>
      <c r="I119" s="9">
        <v>2.977</v>
      </c>
      <c r="J119" s="9">
        <v>2.986333333333333</v>
      </c>
      <c r="K119" s="13">
        <v>6.682</v>
      </c>
      <c r="L119" s="13">
        <v>6.637</v>
      </c>
      <c r="M119" s="13">
        <v>6.622</v>
      </c>
      <c r="N119" s="11">
        <f t="shared" si="2"/>
        <v>6.647</v>
      </c>
      <c r="O119" s="11">
        <f t="shared" si="3"/>
        <v>19.85015767</v>
      </c>
      <c r="P119" s="12">
        <f>O119/O118</f>
        <v>0.9144663122</v>
      </c>
    </row>
    <row r="120" ht="15.75" customHeight="1">
      <c r="A120" s="7" t="s">
        <v>29</v>
      </c>
      <c r="B120" s="7" t="s">
        <v>96</v>
      </c>
      <c r="C120" s="8">
        <v>4.0</v>
      </c>
      <c r="D120" s="7" t="s">
        <v>41</v>
      </c>
      <c r="E120" s="7" t="s">
        <v>36</v>
      </c>
      <c r="F120" s="7" t="str">
        <f t="shared" si="1"/>
        <v>E-HEAT</v>
      </c>
      <c r="G120" s="9">
        <v>3.23</v>
      </c>
      <c r="H120" s="9">
        <v>3.23</v>
      </c>
      <c r="I120" s="9">
        <v>3.25</v>
      </c>
      <c r="J120" s="9">
        <v>3.236666666666667</v>
      </c>
      <c r="K120" s="10">
        <v>6.941</v>
      </c>
      <c r="L120" s="10">
        <v>6.864</v>
      </c>
      <c r="M120" s="10">
        <v>6.743</v>
      </c>
      <c r="N120" s="11">
        <f t="shared" si="2"/>
        <v>6.849333333</v>
      </c>
      <c r="O120" s="11">
        <f t="shared" si="3"/>
        <v>22.16900889</v>
      </c>
      <c r="P120" s="12">
        <f>O120/O120</f>
        <v>1</v>
      </c>
    </row>
    <row r="121" ht="15.75" customHeight="1">
      <c r="A121" s="7" t="s">
        <v>33</v>
      </c>
      <c r="B121" s="7" t="s">
        <v>96</v>
      </c>
      <c r="C121" s="8">
        <v>4.0</v>
      </c>
      <c r="D121" s="7" t="s">
        <v>41</v>
      </c>
      <c r="E121" s="7" t="s">
        <v>36</v>
      </c>
      <c r="F121" s="7" t="str">
        <f t="shared" si="1"/>
        <v>E-HEAT</v>
      </c>
      <c r="G121" s="9">
        <v>3.357</v>
      </c>
      <c r="H121" s="9">
        <v>3.367</v>
      </c>
      <c r="I121" s="9">
        <v>3.337</v>
      </c>
      <c r="J121" s="9">
        <v>3.353666666666667</v>
      </c>
      <c r="K121" s="13">
        <v>6.613</v>
      </c>
      <c r="L121" s="13">
        <v>6.621</v>
      </c>
      <c r="M121" s="13">
        <v>6.722</v>
      </c>
      <c r="N121" s="11">
        <f t="shared" si="2"/>
        <v>6.652</v>
      </c>
      <c r="O121" s="11">
        <f t="shared" si="3"/>
        <v>22.30859067</v>
      </c>
      <c r="P121" s="12">
        <f>O121/O120</f>
        <v>1.006296257</v>
      </c>
    </row>
    <row r="122" ht="15.75" customHeight="1">
      <c r="A122" s="7" t="s">
        <v>29</v>
      </c>
      <c r="B122" s="7" t="s">
        <v>97</v>
      </c>
      <c r="C122" s="8">
        <v>4.0</v>
      </c>
      <c r="D122" s="7" t="s">
        <v>31</v>
      </c>
      <c r="E122" s="7" t="s">
        <v>36</v>
      </c>
      <c r="F122" s="7" t="str">
        <f t="shared" si="1"/>
        <v>C-HEAT</v>
      </c>
      <c r="G122" s="9">
        <v>3.825</v>
      </c>
      <c r="H122" s="9">
        <v>3.825</v>
      </c>
      <c r="I122" s="9">
        <v>3.795</v>
      </c>
      <c r="J122" s="9">
        <v>3.815</v>
      </c>
      <c r="K122" s="10">
        <v>7.633</v>
      </c>
      <c r="L122" s="10">
        <v>7.643</v>
      </c>
      <c r="M122" s="10">
        <v>7.618</v>
      </c>
      <c r="N122" s="11">
        <f t="shared" si="2"/>
        <v>7.631333333</v>
      </c>
      <c r="O122" s="11">
        <f t="shared" si="3"/>
        <v>29.11353667</v>
      </c>
      <c r="P122" s="12">
        <f>O122/O122</f>
        <v>1</v>
      </c>
    </row>
    <row r="123" ht="15.75" customHeight="1">
      <c r="A123" s="7" t="s">
        <v>33</v>
      </c>
      <c r="B123" s="7" t="s">
        <v>97</v>
      </c>
      <c r="C123" s="8">
        <v>4.0</v>
      </c>
      <c r="D123" s="7" t="s">
        <v>31</v>
      </c>
      <c r="E123" s="7" t="s">
        <v>36</v>
      </c>
      <c r="F123" s="7" t="str">
        <f t="shared" si="1"/>
        <v>C-HEAT</v>
      </c>
      <c r="G123" s="9">
        <v>3.922</v>
      </c>
      <c r="H123" s="9">
        <v>3.895</v>
      </c>
      <c r="I123" s="9">
        <v>3.922</v>
      </c>
      <c r="J123" s="9">
        <v>3.9130000000000003</v>
      </c>
      <c r="K123" s="10">
        <v>8.288</v>
      </c>
      <c r="L123" s="10">
        <v>7.984</v>
      </c>
      <c r="M123" s="10">
        <v>8.132</v>
      </c>
      <c r="N123" s="11">
        <f t="shared" si="2"/>
        <v>8.134666667</v>
      </c>
      <c r="O123" s="11">
        <f t="shared" si="3"/>
        <v>31.83095067</v>
      </c>
      <c r="P123" s="12">
        <f>O123/O122</f>
        <v>1.093338505</v>
      </c>
    </row>
    <row r="124" ht="15.75" customHeight="1">
      <c r="A124" s="7" t="s">
        <v>29</v>
      </c>
      <c r="B124" s="7" t="s">
        <v>98</v>
      </c>
      <c r="C124" s="8">
        <v>4.0</v>
      </c>
      <c r="D124" s="7" t="s">
        <v>35</v>
      </c>
      <c r="E124" s="7" t="s">
        <v>32</v>
      </c>
      <c r="F124" s="7" t="str">
        <f t="shared" si="1"/>
        <v>I-AMB</v>
      </c>
      <c r="G124" s="9">
        <v>3.589</v>
      </c>
      <c r="H124" s="9">
        <v>3.668</v>
      </c>
      <c r="I124" s="9">
        <v>3.638</v>
      </c>
      <c r="J124" s="9">
        <v>3.6316666666666664</v>
      </c>
      <c r="K124" s="10">
        <v>8.944</v>
      </c>
      <c r="L124" s="10">
        <v>8.964</v>
      </c>
      <c r="M124" s="10">
        <v>8.949</v>
      </c>
      <c r="N124" s="11">
        <f t="shared" si="2"/>
        <v>8.952333333</v>
      </c>
      <c r="O124" s="11">
        <f t="shared" si="3"/>
        <v>32.51189056</v>
      </c>
      <c r="P124" s="12">
        <f>O124/O124</f>
        <v>1</v>
      </c>
    </row>
    <row r="125" ht="15.75" customHeight="1">
      <c r="A125" s="7" t="s">
        <v>33</v>
      </c>
      <c r="B125" s="7" t="s">
        <v>98</v>
      </c>
      <c r="C125" s="8">
        <v>4.0</v>
      </c>
      <c r="D125" s="7" t="s">
        <v>35</v>
      </c>
      <c r="E125" s="7" t="s">
        <v>32</v>
      </c>
      <c r="F125" s="7" t="str">
        <f t="shared" si="1"/>
        <v>I-AMB</v>
      </c>
      <c r="G125" s="9">
        <v>3.768</v>
      </c>
      <c r="H125" s="9">
        <v>3.72</v>
      </c>
      <c r="I125" s="9">
        <v>3.729</v>
      </c>
      <c r="J125" s="9">
        <v>3.7389999999999994</v>
      </c>
      <c r="K125" s="13">
        <v>8.916</v>
      </c>
      <c r="L125" s="13">
        <v>8.868</v>
      </c>
      <c r="M125" s="13">
        <v>8.944</v>
      </c>
      <c r="N125" s="11">
        <f t="shared" si="2"/>
        <v>8.909333333</v>
      </c>
      <c r="O125" s="11">
        <f t="shared" si="3"/>
        <v>33.31199733</v>
      </c>
      <c r="P125" s="12">
        <f>O125/O124</f>
        <v>1.024609666</v>
      </c>
    </row>
    <row r="126" ht="15.75" customHeight="1">
      <c r="A126" s="7" t="s">
        <v>29</v>
      </c>
      <c r="B126" s="7" t="s">
        <v>99</v>
      </c>
      <c r="C126" s="8">
        <v>4.0</v>
      </c>
      <c r="D126" s="7" t="s">
        <v>35</v>
      </c>
      <c r="E126" s="7" t="s">
        <v>32</v>
      </c>
      <c r="F126" s="7" t="str">
        <f t="shared" si="1"/>
        <v>I-AMB</v>
      </c>
      <c r="G126" s="9">
        <v>2.552</v>
      </c>
      <c r="H126" s="9">
        <v>2.584</v>
      </c>
      <c r="I126" s="9">
        <v>2.552</v>
      </c>
      <c r="J126" s="9">
        <v>2.562666666666667</v>
      </c>
      <c r="K126" s="10">
        <v>5.968</v>
      </c>
      <c r="L126" s="10">
        <v>5.999</v>
      </c>
      <c r="M126" s="10">
        <v>5.938</v>
      </c>
      <c r="N126" s="11">
        <f t="shared" si="2"/>
        <v>5.968333333</v>
      </c>
      <c r="O126" s="11">
        <f t="shared" si="3"/>
        <v>15.29484889</v>
      </c>
      <c r="P126" s="12">
        <f>O126/O126</f>
        <v>1</v>
      </c>
    </row>
    <row r="127" ht="15.75" customHeight="1">
      <c r="A127" s="7" t="s">
        <v>33</v>
      </c>
      <c r="B127" s="7" t="s">
        <v>99</v>
      </c>
      <c r="C127" s="8">
        <v>4.0</v>
      </c>
      <c r="D127" s="7" t="s">
        <v>35</v>
      </c>
      <c r="E127" s="7" t="s">
        <v>32</v>
      </c>
      <c r="F127" s="7" t="str">
        <f t="shared" si="1"/>
        <v>I-AMB</v>
      </c>
      <c r="G127" s="9">
        <v>2.492</v>
      </c>
      <c r="H127" s="9">
        <v>2.544</v>
      </c>
      <c r="I127" s="9">
        <v>2.554</v>
      </c>
      <c r="J127" s="9">
        <v>2.53</v>
      </c>
      <c r="K127" s="14">
        <v>6.374</v>
      </c>
      <c r="L127" s="14">
        <v>6.215</v>
      </c>
      <c r="M127" s="14">
        <v>6.482</v>
      </c>
      <c r="N127" s="11">
        <f t="shared" si="2"/>
        <v>6.357</v>
      </c>
      <c r="O127" s="11">
        <f t="shared" si="3"/>
        <v>16.08321</v>
      </c>
      <c r="P127" s="12">
        <f>O127/O126</f>
        <v>1.051544224</v>
      </c>
    </row>
    <row r="128" ht="15.75" customHeight="1">
      <c r="A128" s="7" t="s">
        <v>29</v>
      </c>
      <c r="B128" s="7" t="s">
        <v>100</v>
      </c>
      <c r="C128" s="8">
        <v>5.0</v>
      </c>
      <c r="D128" s="7" t="s">
        <v>31</v>
      </c>
      <c r="E128" s="7" t="s">
        <v>32</v>
      </c>
      <c r="F128" s="7" t="str">
        <f t="shared" si="1"/>
        <v>C-AMB</v>
      </c>
      <c r="G128" s="9">
        <v>4.034</v>
      </c>
      <c r="H128" s="9">
        <v>4.014</v>
      </c>
      <c r="I128" s="9">
        <v>4.034</v>
      </c>
      <c r="J128" s="9">
        <v>4.027333333333334</v>
      </c>
      <c r="K128" s="10">
        <v>5.374</v>
      </c>
      <c r="L128" s="10">
        <v>5.345</v>
      </c>
      <c r="M128" s="10">
        <v>5.342</v>
      </c>
      <c r="N128" s="11">
        <f t="shared" si="2"/>
        <v>5.353666667</v>
      </c>
      <c r="O128" s="11">
        <f t="shared" si="3"/>
        <v>21.56100022</v>
      </c>
      <c r="P128" s="12">
        <f>O128/O128</f>
        <v>1</v>
      </c>
    </row>
    <row r="129" ht="15.75" customHeight="1">
      <c r="A129" s="7" t="s">
        <v>33</v>
      </c>
      <c r="B129" s="7" t="s">
        <v>100</v>
      </c>
      <c r="C129" s="8">
        <v>5.0</v>
      </c>
      <c r="D129" s="7" t="s">
        <v>31</v>
      </c>
      <c r="E129" s="7" t="s">
        <v>32</v>
      </c>
      <c r="F129" s="7" t="str">
        <f t="shared" si="1"/>
        <v>C-AMB</v>
      </c>
      <c r="G129" s="9">
        <v>4.287</v>
      </c>
      <c r="H129" s="9">
        <v>4.267</v>
      </c>
      <c r="I129" s="9">
        <v>4.317</v>
      </c>
      <c r="J129" s="9">
        <v>4.290333333333334</v>
      </c>
      <c r="K129" s="13">
        <v>5.619</v>
      </c>
      <c r="L129" s="13">
        <v>5.61</v>
      </c>
      <c r="M129" s="13">
        <v>5.638</v>
      </c>
      <c r="N129" s="11">
        <f t="shared" si="2"/>
        <v>5.622333333</v>
      </c>
      <c r="O129" s="11">
        <f t="shared" si="3"/>
        <v>24.12168411</v>
      </c>
      <c r="P129" s="12">
        <f>O129/O128</f>
        <v>1.118764615</v>
      </c>
    </row>
    <row r="130" ht="15.75" customHeight="1">
      <c r="A130" s="7" t="s">
        <v>29</v>
      </c>
      <c r="B130" s="7" t="s">
        <v>101</v>
      </c>
      <c r="C130" s="8">
        <v>5.0</v>
      </c>
      <c r="D130" s="7" t="s">
        <v>35</v>
      </c>
      <c r="E130" s="7" t="s">
        <v>36</v>
      </c>
      <c r="F130" s="7" t="str">
        <f t="shared" si="1"/>
        <v>I-HEAT</v>
      </c>
      <c r="G130" s="9">
        <v>2.559</v>
      </c>
      <c r="H130" s="9">
        <v>2.527</v>
      </c>
      <c r="I130" s="9">
        <v>2.516</v>
      </c>
      <c r="J130" s="9">
        <v>2.5340000000000003</v>
      </c>
      <c r="K130" s="10">
        <v>6.121</v>
      </c>
      <c r="L130" s="10">
        <v>6.247</v>
      </c>
      <c r="M130" s="10">
        <v>6.12</v>
      </c>
      <c r="N130" s="11">
        <f t="shared" si="2"/>
        <v>6.162666667</v>
      </c>
      <c r="O130" s="11">
        <f t="shared" si="3"/>
        <v>15.61619733</v>
      </c>
      <c r="P130" s="12">
        <f>O130/O130</f>
        <v>1</v>
      </c>
    </row>
    <row r="131" ht="15.75" customHeight="1">
      <c r="A131" s="7" t="s">
        <v>33</v>
      </c>
      <c r="B131" s="7" t="s">
        <v>101</v>
      </c>
      <c r="C131" s="8">
        <v>5.0</v>
      </c>
      <c r="D131" s="7" t="s">
        <v>35</v>
      </c>
      <c r="E131" s="7" t="s">
        <v>36</v>
      </c>
      <c r="F131" s="7" t="str">
        <f t="shared" si="1"/>
        <v>I-HEAT</v>
      </c>
      <c r="G131" s="9">
        <v>2.517</v>
      </c>
      <c r="H131" s="9">
        <v>2.479</v>
      </c>
      <c r="I131" s="9">
        <v>2.526</v>
      </c>
      <c r="J131" s="9">
        <v>2.5073333333333334</v>
      </c>
      <c r="K131" s="13">
        <v>5.797</v>
      </c>
      <c r="L131" s="13">
        <v>5.717</v>
      </c>
      <c r="M131" s="13">
        <v>5.863</v>
      </c>
      <c r="N131" s="11">
        <f t="shared" si="2"/>
        <v>5.792333333</v>
      </c>
      <c r="O131" s="11">
        <f t="shared" si="3"/>
        <v>14.52331044</v>
      </c>
      <c r="P131" s="12">
        <f>O131/O130</f>
        <v>0.9300158121</v>
      </c>
    </row>
    <row r="132" ht="15.75" customHeight="1">
      <c r="A132" s="7" t="s">
        <v>29</v>
      </c>
      <c r="B132" s="7" t="s">
        <v>102</v>
      </c>
      <c r="C132" s="8">
        <v>5.0</v>
      </c>
      <c r="D132" s="7" t="s">
        <v>38</v>
      </c>
      <c r="E132" s="7" t="s">
        <v>32</v>
      </c>
      <c r="F132" s="7" t="str">
        <f t="shared" si="1"/>
        <v>G-AMB</v>
      </c>
      <c r="G132" s="9">
        <v>2.881</v>
      </c>
      <c r="H132" s="9">
        <v>2.839</v>
      </c>
      <c r="I132" s="9">
        <v>2.859</v>
      </c>
      <c r="J132" s="9">
        <v>2.859666666666667</v>
      </c>
      <c r="K132" s="10">
        <v>11.096</v>
      </c>
      <c r="L132" s="10">
        <v>10.89</v>
      </c>
      <c r="M132" s="10">
        <v>10.887</v>
      </c>
      <c r="N132" s="11">
        <f t="shared" si="2"/>
        <v>10.95766667</v>
      </c>
      <c r="O132" s="11">
        <f t="shared" si="3"/>
        <v>31.33527411</v>
      </c>
      <c r="P132" s="12">
        <f>O132/O132</f>
        <v>1</v>
      </c>
    </row>
    <row r="133" ht="15.75" customHeight="1">
      <c r="A133" s="7" t="s">
        <v>33</v>
      </c>
      <c r="B133" s="7" t="s">
        <v>102</v>
      </c>
      <c r="C133" s="8">
        <v>5.0</v>
      </c>
      <c r="D133" s="7" t="s">
        <v>38</v>
      </c>
      <c r="E133" s="7" t="s">
        <v>32</v>
      </c>
      <c r="F133" s="7" t="str">
        <f t="shared" si="1"/>
        <v>G-AMB</v>
      </c>
      <c r="G133" s="9">
        <v>2.756</v>
      </c>
      <c r="H133" s="9">
        <v>2.838</v>
      </c>
      <c r="I133" s="9">
        <v>2.806</v>
      </c>
      <c r="J133" s="9">
        <v>2.7999999999999994</v>
      </c>
      <c r="K133" s="13">
        <v>11.074</v>
      </c>
      <c r="L133" s="13">
        <v>11.047</v>
      </c>
      <c r="M133" s="13">
        <v>10.862</v>
      </c>
      <c r="N133" s="11">
        <f t="shared" si="2"/>
        <v>10.99433333</v>
      </c>
      <c r="O133" s="11">
        <f t="shared" si="3"/>
        <v>30.78413333</v>
      </c>
      <c r="P133" s="12">
        <f>O133/O132</f>
        <v>0.9824114901</v>
      </c>
    </row>
    <row r="134" ht="15.75" customHeight="1">
      <c r="A134" s="7" t="s">
        <v>29</v>
      </c>
      <c r="B134" s="7" t="s">
        <v>103</v>
      </c>
      <c r="C134" s="8">
        <v>5.0</v>
      </c>
      <c r="D134" s="7" t="s">
        <v>38</v>
      </c>
      <c r="E134" s="7" t="s">
        <v>32</v>
      </c>
      <c r="F134" s="7" t="str">
        <f t="shared" si="1"/>
        <v>G-AMB</v>
      </c>
      <c r="G134" s="9">
        <v>4.906</v>
      </c>
      <c r="H134" s="9">
        <v>4.885</v>
      </c>
      <c r="I134" s="9">
        <v>4.854</v>
      </c>
      <c r="J134" s="9">
        <v>4.881666666666667</v>
      </c>
      <c r="K134" s="10">
        <v>5.286</v>
      </c>
      <c r="L134" s="10">
        <v>5.322</v>
      </c>
      <c r="M134" s="10">
        <v>5.398</v>
      </c>
      <c r="N134" s="11">
        <f t="shared" si="2"/>
        <v>5.335333333</v>
      </c>
      <c r="O134" s="11">
        <f t="shared" si="3"/>
        <v>26.04531889</v>
      </c>
      <c r="P134" s="12">
        <f>O134/O134</f>
        <v>1</v>
      </c>
    </row>
    <row r="135" ht="15.75" customHeight="1">
      <c r="A135" s="7" t="s">
        <v>33</v>
      </c>
      <c r="B135" s="7" t="s">
        <v>103</v>
      </c>
      <c r="C135" s="8">
        <v>5.0</v>
      </c>
      <c r="D135" s="7" t="s">
        <v>38</v>
      </c>
      <c r="E135" s="7" t="s">
        <v>32</v>
      </c>
      <c r="F135" s="7" t="str">
        <f t="shared" si="1"/>
        <v>G-AMB</v>
      </c>
      <c r="G135" s="9">
        <v>4.988</v>
      </c>
      <c r="H135" s="9">
        <v>4.931</v>
      </c>
      <c r="I135" s="9">
        <v>4.963</v>
      </c>
      <c r="J135" s="9">
        <v>4.9606666666666674</v>
      </c>
      <c r="K135" s="13">
        <v>6.07</v>
      </c>
      <c r="L135" s="13">
        <v>6.03</v>
      </c>
      <c r="M135" s="13">
        <v>6.126</v>
      </c>
      <c r="N135" s="11">
        <f t="shared" si="2"/>
        <v>6.075333333</v>
      </c>
      <c r="O135" s="11">
        <f t="shared" si="3"/>
        <v>30.13770356</v>
      </c>
      <c r="P135" s="12">
        <f>O135/O134</f>
        <v>1.157125535</v>
      </c>
    </row>
    <row r="136" ht="15.75" customHeight="1">
      <c r="A136" s="7" t="s">
        <v>29</v>
      </c>
      <c r="B136" s="7" t="s">
        <v>104</v>
      </c>
      <c r="C136" s="8">
        <v>5.0</v>
      </c>
      <c r="D136" s="7" t="s">
        <v>38</v>
      </c>
      <c r="E136" s="7" t="s">
        <v>36</v>
      </c>
      <c r="F136" s="7" t="str">
        <f t="shared" si="1"/>
        <v>G-HEAT</v>
      </c>
      <c r="G136" s="9">
        <v>3.529</v>
      </c>
      <c r="H136" s="9">
        <v>3.529</v>
      </c>
      <c r="I136" s="9">
        <v>3.539</v>
      </c>
      <c r="J136" s="9">
        <v>3.5323333333333333</v>
      </c>
      <c r="K136" s="10">
        <v>6.029</v>
      </c>
      <c r="L136" s="10">
        <v>5.876</v>
      </c>
      <c r="M136" s="10">
        <v>5.867</v>
      </c>
      <c r="N136" s="11">
        <f t="shared" si="2"/>
        <v>5.924</v>
      </c>
      <c r="O136" s="11">
        <f t="shared" si="3"/>
        <v>20.92554267</v>
      </c>
      <c r="P136" s="12">
        <f>O136/O136</f>
        <v>1</v>
      </c>
    </row>
    <row r="137" ht="15.75" customHeight="1">
      <c r="A137" s="7" t="s">
        <v>33</v>
      </c>
      <c r="B137" s="7" t="s">
        <v>104</v>
      </c>
      <c r="C137" s="8">
        <v>5.0</v>
      </c>
      <c r="D137" s="7" t="s">
        <v>38</v>
      </c>
      <c r="E137" s="7" t="s">
        <v>36</v>
      </c>
      <c r="F137" s="7" t="str">
        <f t="shared" si="1"/>
        <v>G-HEAT</v>
      </c>
      <c r="G137" s="9">
        <v>3.544</v>
      </c>
      <c r="H137" s="9">
        <v>3.514</v>
      </c>
      <c r="I137" s="9">
        <v>3.505</v>
      </c>
      <c r="J137" s="9">
        <v>3.5209999999999995</v>
      </c>
      <c r="K137" s="13">
        <v>5.476</v>
      </c>
      <c r="L137" s="13">
        <v>5.507</v>
      </c>
      <c r="M137" s="13">
        <v>5.625</v>
      </c>
      <c r="N137" s="11">
        <f t="shared" si="2"/>
        <v>5.536</v>
      </c>
      <c r="O137" s="11">
        <f t="shared" si="3"/>
        <v>19.492256</v>
      </c>
      <c r="P137" s="12">
        <f>O137/O136</f>
        <v>0.9315054004</v>
      </c>
    </row>
    <row r="138" ht="15.75" customHeight="1">
      <c r="A138" s="7" t="s">
        <v>29</v>
      </c>
      <c r="B138" s="7" t="s">
        <v>105</v>
      </c>
      <c r="C138" s="8">
        <v>5.0</v>
      </c>
      <c r="D138" s="7" t="s">
        <v>41</v>
      </c>
      <c r="E138" s="7" t="s">
        <v>32</v>
      </c>
      <c r="F138" s="7" t="str">
        <f t="shared" si="1"/>
        <v>E-AMB</v>
      </c>
      <c r="G138" s="9">
        <v>2.892</v>
      </c>
      <c r="H138" s="9">
        <v>2.843</v>
      </c>
      <c r="I138" s="9">
        <v>2.883</v>
      </c>
      <c r="J138" s="9">
        <v>2.872666666666666</v>
      </c>
      <c r="K138" s="10">
        <v>8.564</v>
      </c>
      <c r="L138" s="10">
        <v>8.429</v>
      </c>
      <c r="M138" s="10">
        <v>8.46</v>
      </c>
      <c r="N138" s="11">
        <f t="shared" si="2"/>
        <v>8.484333333</v>
      </c>
      <c r="O138" s="11">
        <f t="shared" si="3"/>
        <v>24.37266156</v>
      </c>
      <c r="P138" s="12">
        <f>O138/O138</f>
        <v>1</v>
      </c>
    </row>
    <row r="139" ht="15.75" customHeight="1">
      <c r="A139" s="7" t="s">
        <v>33</v>
      </c>
      <c r="B139" s="7" t="s">
        <v>105</v>
      </c>
      <c r="C139" s="8">
        <v>5.0</v>
      </c>
      <c r="D139" s="7" t="s">
        <v>41</v>
      </c>
      <c r="E139" s="7" t="s">
        <v>32</v>
      </c>
      <c r="F139" s="7" t="str">
        <f t="shared" si="1"/>
        <v>E-AMB</v>
      </c>
      <c r="G139" s="9">
        <v>3.523</v>
      </c>
      <c r="H139" s="9">
        <v>3.445</v>
      </c>
      <c r="I139" s="9">
        <v>3.435</v>
      </c>
      <c r="J139" s="9">
        <v>3.4676666666666667</v>
      </c>
      <c r="K139" s="13">
        <v>6.724</v>
      </c>
      <c r="L139" s="13">
        <v>6.693</v>
      </c>
      <c r="M139" s="13">
        <v>6.815</v>
      </c>
      <c r="N139" s="11">
        <f t="shared" si="2"/>
        <v>6.744</v>
      </c>
      <c r="O139" s="11">
        <f t="shared" si="3"/>
        <v>23.385944</v>
      </c>
      <c r="P139" s="12">
        <f>O139/O138</f>
        <v>0.9595153958</v>
      </c>
    </row>
    <row r="140" ht="15.75" customHeight="1">
      <c r="A140" s="7" t="s">
        <v>29</v>
      </c>
      <c r="B140" s="7" t="s">
        <v>106</v>
      </c>
      <c r="C140" s="8">
        <v>5.0</v>
      </c>
      <c r="D140" s="7" t="s">
        <v>41</v>
      </c>
      <c r="E140" s="7" t="s">
        <v>32</v>
      </c>
      <c r="F140" s="7" t="str">
        <f t="shared" si="1"/>
        <v>E-AMB</v>
      </c>
      <c r="G140" s="9">
        <v>4.299</v>
      </c>
      <c r="H140" s="9">
        <v>4.226</v>
      </c>
      <c r="I140" s="9">
        <v>4.268</v>
      </c>
      <c r="J140" s="9">
        <v>4.264333333333333</v>
      </c>
      <c r="K140" s="10">
        <v>7.031</v>
      </c>
      <c r="L140" s="10">
        <v>6.921</v>
      </c>
      <c r="M140" s="10">
        <v>6.889</v>
      </c>
      <c r="N140" s="11">
        <f t="shared" si="2"/>
        <v>6.947</v>
      </c>
      <c r="O140" s="11">
        <f t="shared" si="3"/>
        <v>29.62432367</v>
      </c>
      <c r="P140" s="12">
        <f>O140/O140</f>
        <v>1</v>
      </c>
    </row>
    <row r="141" ht="15.75" customHeight="1">
      <c r="A141" s="7" t="s">
        <v>33</v>
      </c>
      <c r="B141" s="7" t="s">
        <v>106</v>
      </c>
      <c r="C141" s="8">
        <v>5.0</v>
      </c>
      <c r="D141" s="7" t="s">
        <v>41</v>
      </c>
      <c r="E141" s="7" t="s">
        <v>32</v>
      </c>
      <c r="F141" s="7" t="str">
        <f t="shared" si="1"/>
        <v>E-AMB</v>
      </c>
      <c r="G141" s="9">
        <v>4.422</v>
      </c>
      <c r="H141" s="9">
        <v>4.386</v>
      </c>
      <c r="I141" s="9">
        <v>4.377</v>
      </c>
      <c r="J141" s="9">
        <v>4.395</v>
      </c>
      <c r="K141" s="13">
        <v>6.715</v>
      </c>
      <c r="L141" s="13">
        <v>6.736</v>
      </c>
      <c r="M141" s="13">
        <v>6.646</v>
      </c>
      <c r="N141" s="11">
        <f t="shared" si="2"/>
        <v>6.699</v>
      </c>
      <c r="O141" s="11">
        <f t="shared" si="3"/>
        <v>29.442105</v>
      </c>
      <c r="P141" s="12">
        <f>O141/O140</f>
        <v>0.9938490185</v>
      </c>
    </row>
    <row r="142" ht="15.75" customHeight="1">
      <c r="A142" s="7" t="s">
        <v>29</v>
      </c>
      <c r="B142" s="7" t="s">
        <v>107</v>
      </c>
      <c r="C142" s="8">
        <v>5.0</v>
      </c>
      <c r="D142" s="7" t="s">
        <v>31</v>
      </c>
      <c r="E142" s="7" t="s">
        <v>32</v>
      </c>
      <c r="F142" s="7" t="str">
        <f t="shared" si="1"/>
        <v>C-AMB</v>
      </c>
      <c r="G142" s="9">
        <v>3.292</v>
      </c>
      <c r="H142" s="9">
        <v>3.282</v>
      </c>
      <c r="I142" s="9">
        <v>3.292</v>
      </c>
      <c r="J142" s="9">
        <v>3.2886666666666664</v>
      </c>
      <c r="K142" s="10">
        <v>5.406</v>
      </c>
      <c r="L142" s="10">
        <v>5.405</v>
      </c>
      <c r="M142" s="10">
        <v>5.301</v>
      </c>
      <c r="N142" s="11">
        <f t="shared" si="2"/>
        <v>5.370666667</v>
      </c>
      <c r="O142" s="11">
        <f t="shared" si="3"/>
        <v>17.66233244</v>
      </c>
      <c r="P142" s="12">
        <f>O142/O142</f>
        <v>1</v>
      </c>
    </row>
    <row r="143" ht="15.75" customHeight="1">
      <c r="A143" s="7" t="s">
        <v>33</v>
      </c>
      <c r="B143" s="7" t="s">
        <v>107</v>
      </c>
      <c r="C143" s="8">
        <v>5.0</v>
      </c>
      <c r="D143" s="7" t="s">
        <v>31</v>
      </c>
      <c r="E143" s="7" t="s">
        <v>32</v>
      </c>
      <c r="F143" s="7" t="str">
        <f t="shared" si="1"/>
        <v>C-AMB</v>
      </c>
      <c r="G143" s="9">
        <v>3.351</v>
      </c>
      <c r="H143" s="9">
        <v>3.311</v>
      </c>
      <c r="I143" s="9">
        <v>3.341</v>
      </c>
      <c r="J143" s="9">
        <v>3.3343333333333334</v>
      </c>
      <c r="K143" s="13">
        <v>5.825</v>
      </c>
      <c r="L143" s="13">
        <v>5.822</v>
      </c>
      <c r="M143" s="13">
        <v>5.8</v>
      </c>
      <c r="N143" s="11">
        <f t="shared" si="2"/>
        <v>5.815666667</v>
      </c>
      <c r="O143" s="11">
        <f t="shared" si="3"/>
        <v>19.39137122</v>
      </c>
      <c r="P143" s="12">
        <f>O143/O142</f>
        <v>1.097894136</v>
      </c>
    </row>
    <row r="144" ht="15.75" customHeight="1">
      <c r="A144" s="7" t="s">
        <v>29</v>
      </c>
      <c r="B144" s="7" t="s">
        <v>108</v>
      </c>
      <c r="C144" s="8">
        <v>5.0</v>
      </c>
      <c r="D144" s="7" t="s">
        <v>41</v>
      </c>
      <c r="E144" s="7" t="s">
        <v>36</v>
      </c>
      <c r="F144" s="7" t="str">
        <f t="shared" si="1"/>
        <v>E-HEAT</v>
      </c>
      <c r="G144" s="9">
        <v>4.738</v>
      </c>
      <c r="H144" s="9">
        <v>4.738</v>
      </c>
      <c r="I144" s="9">
        <v>4.717</v>
      </c>
      <c r="J144" s="9">
        <v>4.731000000000001</v>
      </c>
      <c r="K144" s="10">
        <v>6.123</v>
      </c>
      <c r="L144" s="10">
        <v>6.176</v>
      </c>
      <c r="M144" s="10">
        <v>6.151</v>
      </c>
      <c r="N144" s="11">
        <f t="shared" si="2"/>
        <v>6.15</v>
      </c>
      <c r="O144" s="11">
        <f t="shared" si="3"/>
        <v>29.09565</v>
      </c>
      <c r="P144" s="12">
        <f>O144/O144</f>
        <v>1</v>
      </c>
    </row>
    <row r="145" ht="15.75" customHeight="1">
      <c r="A145" s="7" t="s">
        <v>33</v>
      </c>
      <c r="B145" s="7" t="s">
        <v>108</v>
      </c>
      <c r="C145" s="8">
        <v>5.0</v>
      </c>
      <c r="D145" s="7" t="s">
        <v>41</v>
      </c>
      <c r="E145" s="7" t="s">
        <v>36</v>
      </c>
      <c r="F145" s="7" t="str">
        <f t="shared" si="1"/>
        <v>E-HEAT</v>
      </c>
      <c r="G145" s="9">
        <v>4.921</v>
      </c>
      <c r="H145" s="9">
        <v>4.932</v>
      </c>
      <c r="I145" s="9">
        <v>4.91</v>
      </c>
      <c r="J145" s="9">
        <v>4.921</v>
      </c>
      <c r="K145" s="13">
        <v>6.727</v>
      </c>
      <c r="L145" s="13">
        <v>6.783</v>
      </c>
      <c r="M145" s="13">
        <v>6.703</v>
      </c>
      <c r="N145" s="11">
        <f t="shared" si="2"/>
        <v>6.737666667</v>
      </c>
      <c r="O145" s="11">
        <f t="shared" si="3"/>
        <v>33.15605767</v>
      </c>
      <c r="P145" s="12">
        <f>O145/O144</f>
        <v>1.139553771</v>
      </c>
    </row>
    <row r="146" ht="15.75" customHeight="1">
      <c r="A146" s="7" t="s">
        <v>29</v>
      </c>
      <c r="B146" s="7" t="s">
        <v>109</v>
      </c>
      <c r="C146" s="8">
        <v>5.0</v>
      </c>
      <c r="D146" s="7" t="s">
        <v>31</v>
      </c>
      <c r="E146" s="7" t="s">
        <v>36</v>
      </c>
      <c r="F146" s="7" t="str">
        <f t="shared" si="1"/>
        <v>C-HEAT</v>
      </c>
      <c r="G146" s="9">
        <v>4.564</v>
      </c>
      <c r="H146" s="9">
        <v>4.595</v>
      </c>
      <c r="I146" s="9">
        <v>4.616</v>
      </c>
      <c r="J146" s="9">
        <v>4.591666666666666</v>
      </c>
      <c r="K146" s="10">
        <v>7.703</v>
      </c>
      <c r="L146" s="10">
        <v>7.862</v>
      </c>
      <c r="M146" s="10">
        <v>7.92</v>
      </c>
      <c r="N146" s="11">
        <f t="shared" si="2"/>
        <v>7.828333333</v>
      </c>
      <c r="O146" s="11">
        <f t="shared" si="3"/>
        <v>35.94509722</v>
      </c>
      <c r="P146" s="12">
        <f>O146/O146</f>
        <v>1</v>
      </c>
    </row>
    <row r="147" ht="15.75" customHeight="1">
      <c r="A147" s="7" t="s">
        <v>33</v>
      </c>
      <c r="B147" s="7" t="s">
        <v>109</v>
      </c>
      <c r="C147" s="8">
        <v>5.0</v>
      </c>
      <c r="D147" s="7" t="s">
        <v>31</v>
      </c>
      <c r="E147" s="7" t="s">
        <v>36</v>
      </c>
      <c r="F147" s="7" t="str">
        <f t="shared" si="1"/>
        <v>C-HEAT</v>
      </c>
      <c r="G147" s="9">
        <v>4.857</v>
      </c>
      <c r="H147" s="9">
        <v>4.884</v>
      </c>
      <c r="I147" s="9">
        <v>4.875</v>
      </c>
      <c r="J147" s="9">
        <v>4.872</v>
      </c>
      <c r="K147" s="10">
        <v>8.447</v>
      </c>
      <c r="L147" s="10">
        <v>8.355</v>
      </c>
      <c r="M147" s="10">
        <v>8.348</v>
      </c>
      <c r="N147" s="11">
        <f t="shared" si="2"/>
        <v>8.383333333</v>
      </c>
      <c r="O147" s="11">
        <f t="shared" si="3"/>
        <v>40.8436</v>
      </c>
      <c r="P147" s="12">
        <f>O147/O146</f>
        <v>1.136277355</v>
      </c>
    </row>
    <row r="148" ht="15.75" customHeight="1">
      <c r="A148" s="7" t="s">
        <v>29</v>
      </c>
      <c r="B148" s="7" t="s">
        <v>110</v>
      </c>
      <c r="C148" s="8">
        <v>5.0</v>
      </c>
      <c r="D148" s="7" t="s">
        <v>35</v>
      </c>
      <c r="E148" s="7" t="s">
        <v>36</v>
      </c>
      <c r="F148" s="7" t="str">
        <f t="shared" si="1"/>
        <v>I-HEAT</v>
      </c>
      <c r="G148" s="9">
        <v>3.108</v>
      </c>
      <c r="H148" s="9">
        <v>3.097</v>
      </c>
      <c r="I148" s="9">
        <v>3.074</v>
      </c>
      <c r="J148" s="9">
        <v>3.093</v>
      </c>
      <c r="K148" s="13">
        <v>8.669</v>
      </c>
      <c r="L148" s="13">
        <v>8.493</v>
      </c>
      <c r="M148" s="13">
        <v>8.629</v>
      </c>
      <c r="N148" s="11">
        <f t="shared" si="2"/>
        <v>8.597</v>
      </c>
      <c r="O148" s="11">
        <f t="shared" si="3"/>
        <v>26.590521</v>
      </c>
      <c r="P148" s="12">
        <f>O148/O148</f>
        <v>1</v>
      </c>
    </row>
    <row r="149" ht="15.75" customHeight="1">
      <c r="A149" s="7" t="s">
        <v>33</v>
      </c>
      <c r="B149" s="7" t="s">
        <v>110</v>
      </c>
      <c r="C149" s="8">
        <v>5.0</v>
      </c>
      <c r="D149" s="7" t="s">
        <v>35</v>
      </c>
      <c r="E149" s="7" t="s">
        <v>36</v>
      </c>
      <c r="F149" s="7" t="str">
        <f t="shared" si="1"/>
        <v>I-HEAT</v>
      </c>
      <c r="G149" s="9">
        <v>3.231</v>
      </c>
      <c r="H149" s="9">
        <v>3.193</v>
      </c>
      <c r="I149" s="9">
        <v>3.146</v>
      </c>
      <c r="J149" s="9">
        <v>3.19</v>
      </c>
      <c r="K149" s="13">
        <v>8.742</v>
      </c>
      <c r="L149" s="13">
        <v>8.541</v>
      </c>
      <c r="M149" s="13">
        <v>8.728</v>
      </c>
      <c r="N149" s="11">
        <f t="shared" si="2"/>
        <v>8.670333333</v>
      </c>
      <c r="O149" s="11">
        <f t="shared" si="3"/>
        <v>27.65836333</v>
      </c>
      <c r="P149" s="12">
        <f>O149/O148</f>
        <v>1.040158759</v>
      </c>
    </row>
    <row r="150" ht="15.75" customHeight="1">
      <c r="A150" s="7" t="s">
        <v>29</v>
      </c>
      <c r="B150" s="7" t="s">
        <v>111</v>
      </c>
      <c r="C150" s="8">
        <v>5.0</v>
      </c>
      <c r="D150" s="7" t="s">
        <v>41</v>
      </c>
      <c r="E150" s="7" t="s">
        <v>36</v>
      </c>
      <c r="F150" s="7" t="str">
        <f t="shared" si="1"/>
        <v>E-HEAT</v>
      </c>
      <c r="G150" s="9">
        <v>3.3</v>
      </c>
      <c r="H150" s="9">
        <v>3.289</v>
      </c>
      <c r="I150" s="9">
        <v>3.3</v>
      </c>
      <c r="J150" s="9">
        <v>3.296333333333333</v>
      </c>
      <c r="K150" s="10">
        <v>5.058</v>
      </c>
      <c r="L150" s="10">
        <v>4.94</v>
      </c>
      <c r="M150" s="10">
        <v>5.035</v>
      </c>
      <c r="N150" s="11">
        <f t="shared" si="2"/>
        <v>5.011</v>
      </c>
      <c r="O150" s="11">
        <f t="shared" si="3"/>
        <v>16.51792633</v>
      </c>
      <c r="P150" s="12">
        <f>O150/O150</f>
        <v>1</v>
      </c>
    </row>
    <row r="151" ht="15.75" customHeight="1">
      <c r="A151" s="7" t="s">
        <v>33</v>
      </c>
      <c r="B151" s="7" t="s">
        <v>111</v>
      </c>
      <c r="C151" s="8">
        <v>5.0</v>
      </c>
      <c r="D151" s="7" t="s">
        <v>41</v>
      </c>
      <c r="E151" s="7" t="s">
        <v>36</v>
      </c>
      <c r="F151" s="7" t="str">
        <f t="shared" si="1"/>
        <v>E-HEAT</v>
      </c>
      <c r="G151" s="9">
        <v>3.346</v>
      </c>
      <c r="H151" s="9">
        <v>3.395</v>
      </c>
      <c r="I151" s="9">
        <v>3.337</v>
      </c>
      <c r="J151" s="9">
        <v>3.3593333333333333</v>
      </c>
      <c r="K151" s="13">
        <v>4.588</v>
      </c>
      <c r="L151" s="13">
        <v>4.59</v>
      </c>
      <c r="M151" s="13">
        <v>4.549</v>
      </c>
      <c r="N151" s="11">
        <f t="shared" si="2"/>
        <v>4.575666667</v>
      </c>
      <c r="O151" s="11">
        <f t="shared" si="3"/>
        <v>15.37118956</v>
      </c>
      <c r="P151" s="12">
        <f>O151/O150</f>
        <v>0.9305762264</v>
      </c>
    </row>
    <row r="152" ht="15.75" customHeight="1">
      <c r="A152" s="7" t="s">
        <v>29</v>
      </c>
      <c r="B152" s="7" t="s">
        <v>112</v>
      </c>
      <c r="C152" s="8">
        <v>5.0</v>
      </c>
      <c r="D152" s="7" t="s">
        <v>31</v>
      </c>
      <c r="E152" s="7" t="s">
        <v>36</v>
      </c>
      <c r="F152" s="7" t="str">
        <f t="shared" si="1"/>
        <v>C-HEAT</v>
      </c>
      <c r="G152" s="9">
        <v>3.354</v>
      </c>
      <c r="H152" s="9">
        <v>3.312</v>
      </c>
      <c r="I152" s="9">
        <v>3.376</v>
      </c>
      <c r="J152" s="9">
        <v>3.3473333333333333</v>
      </c>
      <c r="K152" s="10">
        <v>9.779</v>
      </c>
      <c r="L152" s="10">
        <v>9.715</v>
      </c>
      <c r="M152" s="10">
        <v>9.709</v>
      </c>
      <c r="N152" s="11">
        <f t="shared" si="2"/>
        <v>9.734333333</v>
      </c>
      <c r="O152" s="11">
        <f t="shared" si="3"/>
        <v>32.58405844</v>
      </c>
      <c r="P152" s="12">
        <f>O152/O152</f>
        <v>1</v>
      </c>
    </row>
    <row r="153" ht="15.75" customHeight="1">
      <c r="A153" s="7" t="s">
        <v>33</v>
      </c>
      <c r="B153" s="7" t="s">
        <v>112</v>
      </c>
      <c r="C153" s="8">
        <v>5.0</v>
      </c>
      <c r="D153" s="7" t="s">
        <v>31</v>
      </c>
      <c r="E153" s="7" t="s">
        <v>36</v>
      </c>
      <c r="F153" s="7" t="str">
        <f t="shared" si="1"/>
        <v>C-HEAT</v>
      </c>
      <c r="G153" s="9">
        <v>3.447</v>
      </c>
      <c r="H153" s="9">
        <v>3.466</v>
      </c>
      <c r="I153" s="9">
        <v>3.438</v>
      </c>
      <c r="J153" s="9">
        <v>3.4503333333333335</v>
      </c>
      <c r="K153" s="10">
        <v>8.918</v>
      </c>
      <c r="L153" s="10">
        <v>8.962</v>
      </c>
      <c r="M153" s="10">
        <v>9.129</v>
      </c>
      <c r="N153" s="11">
        <f t="shared" si="2"/>
        <v>9.003</v>
      </c>
      <c r="O153" s="11">
        <f t="shared" si="3"/>
        <v>31.063351</v>
      </c>
      <c r="P153" s="12">
        <f>O153/O152</f>
        <v>0.9533297104</v>
      </c>
    </row>
    <row r="154" ht="15.75" customHeight="1">
      <c r="A154" s="7" t="s">
        <v>29</v>
      </c>
      <c r="B154" s="7" t="s">
        <v>113</v>
      </c>
      <c r="C154" s="8">
        <v>5.0</v>
      </c>
      <c r="D154" s="7" t="s">
        <v>35</v>
      </c>
      <c r="E154" s="7" t="s">
        <v>32</v>
      </c>
      <c r="F154" s="7" t="str">
        <f t="shared" si="1"/>
        <v>I-AMB</v>
      </c>
      <c r="G154" s="9">
        <v>5.122</v>
      </c>
      <c r="H154" s="9">
        <v>5.163</v>
      </c>
      <c r="I154" s="9">
        <v>5.132</v>
      </c>
      <c r="J154" s="9">
        <v>5.139</v>
      </c>
      <c r="K154" s="10">
        <v>5.951</v>
      </c>
      <c r="L154" s="10">
        <v>6.185</v>
      </c>
      <c r="M154" s="10">
        <v>5.935</v>
      </c>
      <c r="N154" s="11">
        <f t="shared" si="2"/>
        <v>6.023666667</v>
      </c>
      <c r="O154" s="11">
        <f t="shared" si="3"/>
        <v>30.955623</v>
      </c>
      <c r="P154" s="12">
        <f>O154/O154</f>
        <v>1</v>
      </c>
    </row>
    <row r="155" ht="15.75" customHeight="1">
      <c r="A155" s="7" t="s">
        <v>33</v>
      </c>
      <c r="B155" s="7" t="s">
        <v>113</v>
      </c>
      <c r="C155" s="8">
        <v>5.0</v>
      </c>
      <c r="D155" s="7" t="s">
        <v>35</v>
      </c>
      <c r="E155" s="7" t="s">
        <v>32</v>
      </c>
      <c r="F155" s="7" t="str">
        <f t="shared" si="1"/>
        <v>I-AMB</v>
      </c>
      <c r="G155" s="9">
        <v>5.218</v>
      </c>
      <c r="H155" s="9">
        <v>5.227</v>
      </c>
      <c r="I155" s="9">
        <v>5.254</v>
      </c>
      <c r="J155" s="9">
        <v>5.233</v>
      </c>
      <c r="K155" s="13">
        <v>6.118</v>
      </c>
      <c r="L155" s="13">
        <v>6.286</v>
      </c>
      <c r="M155" s="13">
        <v>6.271</v>
      </c>
      <c r="N155" s="11">
        <f t="shared" si="2"/>
        <v>6.225</v>
      </c>
      <c r="O155" s="11">
        <f t="shared" si="3"/>
        <v>32.575425</v>
      </c>
      <c r="P155" s="12">
        <f>O155/O154</f>
        <v>1.052326584</v>
      </c>
    </row>
    <row r="156" ht="15.75" customHeight="1">
      <c r="A156" s="7" t="s">
        <v>29</v>
      </c>
      <c r="B156" s="7" t="s">
        <v>114</v>
      </c>
      <c r="C156" s="8">
        <v>5.0</v>
      </c>
      <c r="D156" s="7" t="s">
        <v>35</v>
      </c>
      <c r="E156" s="7" t="s">
        <v>32</v>
      </c>
      <c r="F156" s="7" t="str">
        <f t="shared" si="1"/>
        <v>I-AMB</v>
      </c>
      <c r="G156" s="9">
        <v>5.771</v>
      </c>
      <c r="H156" s="9">
        <v>5.782</v>
      </c>
      <c r="I156" s="9">
        <v>5.814</v>
      </c>
      <c r="J156" s="9">
        <v>5.789000000000001</v>
      </c>
      <c r="K156" s="10">
        <v>9.373</v>
      </c>
      <c r="L156" s="10">
        <v>9.34</v>
      </c>
      <c r="M156" s="10">
        <v>9.143</v>
      </c>
      <c r="N156" s="11">
        <f t="shared" si="2"/>
        <v>9.285333333</v>
      </c>
      <c r="O156" s="11">
        <f t="shared" si="3"/>
        <v>53.75279467</v>
      </c>
      <c r="P156" s="12">
        <f>O156/O156</f>
        <v>1</v>
      </c>
    </row>
    <row r="157" ht="15.75" customHeight="1">
      <c r="A157" s="7" t="s">
        <v>33</v>
      </c>
      <c r="B157" s="7" t="s">
        <v>114</v>
      </c>
      <c r="C157" s="8">
        <v>5.0</v>
      </c>
      <c r="D157" s="7" t="s">
        <v>35</v>
      </c>
      <c r="E157" s="7" t="s">
        <v>32</v>
      </c>
      <c r="F157" s="7" t="str">
        <f t="shared" si="1"/>
        <v>I-AMB</v>
      </c>
      <c r="G157" s="9">
        <v>5.964</v>
      </c>
      <c r="H157" s="9">
        <v>5.946</v>
      </c>
      <c r="I157" s="9">
        <v>5.918</v>
      </c>
      <c r="J157" s="9">
        <v>5.942666666666667</v>
      </c>
      <c r="K157" s="13">
        <v>9.53</v>
      </c>
      <c r="L157" s="13">
        <v>9.453</v>
      </c>
      <c r="M157" s="13">
        <v>9.45</v>
      </c>
      <c r="N157" s="11">
        <f t="shared" si="2"/>
        <v>9.477666667</v>
      </c>
      <c r="O157" s="11">
        <f t="shared" si="3"/>
        <v>56.32261378</v>
      </c>
      <c r="P157" s="12">
        <f>O157/O156</f>
        <v>1.047808102</v>
      </c>
    </row>
    <row r="158" ht="15.75" customHeight="1">
      <c r="A158" s="7" t="s">
        <v>29</v>
      </c>
      <c r="B158" s="7" t="s">
        <v>115</v>
      </c>
      <c r="C158" s="8">
        <v>6.0</v>
      </c>
      <c r="D158" s="7" t="s">
        <v>31</v>
      </c>
      <c r="E158" s="7" t="s">
        <v>32</v>
      </c>
      <c r="F158" s="7" t="str">
        <f t="shared" si="1"/>
        <v>C-AMB</v>
      </c>
      <c r="G158" s="9">
        <v>5.24</v>
      </c>
      <c r="H158" s="9">
        <v>5.251</v>
      </c>
      <c r="I158" s="9">
        <v>5.241</v>
      </c>
      <c r="J158" s="9">
        <v>5.244</v>
      </c>
      <c r="K158" s="10">
        <v>5.712</v>
      </c>
      <c r="L158" s="10">
        <v>5.595</v>
      </c>
      <c r="M158" s="10">
        <v>5.73</v>
      </c>
      <c r="N158" s="11">
        <f t="shared" si="2"/>
        <v>5.679</v>
      </c>
      <c r="O158" s="11">
        <f t="shared" si="3"/>
        <v>29.780676</v>
      </c>
      <c r="P158" s="12">
        <f>O158/O158</f>
        <v>1</v>
      </c>
    </row>
    <row r="159" ht="15.75" customHeight="1">
      <c r="A159" s="7" t="s">
        <v>33</v>
      </c>
      <c r="B159" s="7" t="s">
        <v>115</v>
      </c>
      <c r="C159" s="8">
        <v>6.0</v>
      </c>
      <c r="D159" s="7" t="s">
        <v>31</v>
      </c>
      <c r="E159" s="7" t="s">
        <v>32</v>
      </c>
      <c r="F159" s="7" t="str">
        <f t="shared" si="1"/>
        <v>C-AMB</v>
      </c>
      <c r="G159" s="9">
        <v>5.419</v>
      </c>
      <c r="H159" s="9">
        <v>5.398</v>
      </c>
      <c r="I159" s="9">
        <v>5.419</v>
      </c>
      <c r="J159" s="9">
        <v>5.412</v>
      </c>
      <c r="K159" s="13">
        <v>5.907</v>
      </c>
      <c r="L159" s="13">
        <v>5.875</v>
      </c>
      <c r="M159" s="13">
        <v>5.8</v>
      </c>
      <c r="N159" s="11">
        <f t="shared" si="2"/>
        <v>5.860666667</v>
      </c>
      <c r="O159" s="11">
        <f t="shared" si="3"/>
        <v>31.717928</v>
      </c>
      <c r="P159" s="12">
        <f>O159/O158</f>
        <v>1.065050639</v>
      </c>
    </row>
    <row r="160" ht="15.75" customHeight="1">
      <c r="A160" s="7" t="s">
        <v>29</v>
      </c>
      <c r="B160" s="7" t="s">
        <v>116</v>
      </c>
      <c r="C160" s="8">
        <v>6.0</v>
      </c>
      <c r="D160" s="7" t="s">
        <v>38</v>
      </c>
      <c r="E160" s="7" t="s">
        <v>32</v>
      </c>
      <c r="F160" s="7" t="str">
        <f t="shared" si="1"/>
        <v>G-AMB</v>
      </c>
      <c r="G160" s="9">
        <v>2.766</v>
      </c>
      <c r="H160" s="9">
        <v>2.705</v>
      </c>
      <c r="I160" s="9">
        <v>2.684</v>
      </c>
      <c r="J160" s="9">
        <v>2.7183333333333337</v>
      </c>
      <c r="K160" s="10">
        <v>9.656</v>
      </c>
      <c r="L160" s="10">
        <v>9.43</v>
      </c>
      <c r="M160" s="10">
        <v>9.567</v>
      </c>
      <c r="N160" s="11">
        <f t="shared" si="2"/>
        <v>9.551</v>
      </c>
      <c r="O160" s="11">
        <f t="shared" si="3"/>
        <v>25.96280167</v>
      </c>
      <c r="P160" s="12">
        <f>O160/O160</f>
        <v>1</v>
      </c>
    </row>
    <row r="161" ht="15.75" customHeight="1">
      <c r="A161" s="7" t="s">
        <v>33</v>
      </c>
      <c r="B161" s="7" t="s">
        <v>116</v>
      </c>
      <c r="C161" s="8">
        <v>6.0</v>
      </c>
      <c r="D161" s="7" t="s">
        <v>38</v>
      </c>
      <c r="E161" s="7" t="s">
        <v>32</v>
      </c>
      <c r="F161" s="7" t="str">
        <f t="shared" si="1"/>
        <v>G-AMB</v>
      </c>
      <c r="G161" s="9">
        <v>2.768</v>
      </c>
      <c r="H161" s="9">
        <v>2.8</v>
      </c>
      <c r="I161" s="9">
        <v>2.748</v>
      </c>
      <c r="J161" s="9">
        <v>2.772</v>
      </c>
      <c r="K161" s="13">
        <v>9.98</v>
      </c>
      <c r="L161" s="13">
        <v>9.833</v>
      </c>
      <c r="M161" s="13">
        <v>9.782</v>
      </c>
      <c r="N161" s="11">
        <f t="shared" si="2"/>
        <v>9.865</v>
      </c>
      <c r="O161" s="11">
        <f t="shared" si="3"/>
        <v>27.34578</v>
      </c>
      <c r="P161" s="12">
        <f>O161/O160</f>
        <v>1.053267685</v>
      </c>
      <c r="Q161" s="15"/>
      <c r="R161" s="15"/>
    </row>
    <row r="162" ht="15.75" customHeight="1">
      <c r="A162" s="7" t="s">
        <v>29</v>
      </c>
      <c r="B162" s="7" t="s">
        <v>117</v>
      </c>
      <c r="C162" s="8">
        <v>6.0</v>
      </c>
      <c r="D162" s="7" t="s">
        <v>38</v>
      </c>
      <c r="E162" s="7" t="s">
        <v>32</v>
      </c>
      <c r="F162" s="7" t="str">
        <f t="shared" si="1"/>
        <v>G-AMB</v>
      </c>
      <c r="G162" s="9">
        <v>5.415</v>
      </c>
      <c r="H162" s="9">
        <v>5.317</v>
      </c>
      <c r="I162" s="9">
        <v>5.257</v>
      </c>
      <c r="J162" s="9">
        <v>5.329666666666666</v>
      </c>
      <c r="K162" s="10">
        <v>7.594</v>
      </c>
      <c r="L162" s="10">
        <v>7.501</v>
      </c>
      <c r="M162" s="10">
        <v>7.39</v>
      </c>
      <c r="N162" s="11">
        <f t="shared" si="2"/>
        <v>7.495</v>
      </c>
      <c r="O162" s="11">
        <f t="shared" si="3"/>
        <v>39.94585167</v>
      </c>
      <c r="P162" s="12">
        <f>O162/O162</f>
        <v>1</v>
      </c>
      <c r="Q162" s="15"/>
      <c r="R162" s="15"/>
    </row>
    <row r="163" ht="15.75" customHeight="1">
      <c r="A163" s="7" t="s">
        <v>33</v>
      </c>
      <c r="B163" s="7" t="s">
        <v>117</v>
      </c>
      <c r="C163" s="8">
        <v>6.0</v>
      </c>
      <c r="D163" s="7" t="s">
        <v>38</v>
      </c>
      <c r="E163" s="7" t="s">
        <v>32</v>
      </c>
      <c r="F163" s="7" t="str">
        <f t="shared" si="1"/>
        <v>G-AMB</v>
      </c>
      <c r="G163" s="9">
        <v>5.456</v>
      </c>
      <c r="H163" s="9">
        <v>5.456</v>
      </c>
      <c r="I163" s="9">
        <v>5.434</v>
      </c>
      <c r="J163" s="9">
        <v>5.448666666666667</v>
      </c>
      <c r="K163" s="13">
        <v>7.663</v>
      </c>
      <c r="L163" s="13">
        <v>7.838</v>
      </c>
      <c r="M163" s="13">
        <v>7.759</v>
      </c>
      <c r="N163" s="11">
        <f t="shared" si="2"/>
        <v>7.753333333</v>
      </c>
      <c r="O163" s="11">
        <f t="shared" si="3"/>
        <v>42.24532889</v>
      </c>
      <c r="P163" s="12">
        <f>O163/O162</f>
        <v>1.057564857</v>
      </c>
      <c r="Q163" s="15"/>
      <c r="R163" s="15"/>
    </row>
    <row r="164" ht="15.75" customHeight="1">
      <c r="A164" s="7" t="s">
        <v>29</v>
      </c>
      <c r="B164" s="7" t="s">
        <v>118</v>
      </c>
      <c r="C164" s="8">
        <v>6.0</v>
      </c>
      <c r="D164" s="7" t="s">
        <v>41</v>
      </c>
      <c r="E164" s="7" t="s">
        <v>32</v>
      </c>
      <c r="F164" s="7" t="str">
        <f t="shared" si="1"/>
        <v>E-AMB</v>
      </c>
      <c r="G164" s="9">
        <v>3.665</v>
      </c>
      <c r="H164" s="9">
        <v>3.685</v>
      </c>
      <c r="I164" s="9">
        <v>3.726</v>
      </c>
      <c r="J164" s="9">
        <v>3.692</v>
      </c>
      <c r="K164" s="10">
        <v>9.121</v>
      </c>
      <c r="L164" s="10">
        <v>9.125</v>
      </c>
      <c r="M164" s="10">
        <v>9.219</v>
      </c>
      <c r="N164" s="11">
        <f t="shared" si="2"/>
        <v>9.155</v>
      </c>
      <c r="O164" s="11">
        <f t="shared" si="3"/>
        <v>33.80026</v>
      </c>
      <c r="P164" s="12">
        <f>O164/O164</f>
        <v>1</v>
      </c>
      <c r="Q164" s="15"/>
      <c r="R164" s="15"/>
    </row>
    <row r="165" ht="15.75" customHeight="1">
      <c r="A165" s="7" t="s">
        <v>33</v>
      </c>
      <c r="B165" s="7" t="s">
        <v>118</v>
      </c>
      <c r="C165" s="8">
        <v>6.0</v>
      </c>
      <c r="D165" s="7" t="s">
        <v>41</v>
      </c>
      <c r="E165" s="7" t="s">
        <v>32</v>
      </c>
      <c r="F165" s="7" t="str">
        <f t="shared" si="1"/>
        <v>E-AMB</v>
      </c>
      <c r="G165" s="9">
        <v>3.803</v>
      </c>
      <c r="H165" s="9">
        <v>3.767</v>
      </c>
      <c r="I165" s="9">
        <v>3.776</v>
      </c>
      <c r="J165" s="9">
        <v>3.782</v>
      </c>
      <c r="K165" s="13">
        <v>9.641</v>
      </c>
      <c r="L165" s="13">
        <v>9.629</v>
      </c>
      <c r="M165" s="13">
        <v>9.633</v>
      </c>
      <c r="N165" s="11">
        <f t="shared" si="2"/>
        <v>9.634333333</v>
      </c>
      <c r="O165" s="11">
        <f t="shared" si="3"/>
        <v>36.43704867</v>
      </c>
      <c r="P165" s="12">
        <f>O165/O164</f>
        <v>1.078010899</v>
      </c>
      <c r="Q165" s="15"/>
      <c r="R165" s="15"/>
    </row>
    <row r="166" ht="15.75" customHeight="1">
      <c r="A166" s="7" t="s">
        <v>29</v>
      </c>
      <c r="B166" s="7" t="s">
        <v>119</v>
      </c>
      <c r="C166" s="8">
        <v>6.0</v>
      </c>
      <c r="D166" s="7" t="s">
        <v>41</v>
      </c>
      <c r="E166" s="7" t="s">
        <v>32</v>
      </c>
      <c r="F166" s="7" t="str">
        <f t="shared" si="1"/>
        <v>E-AMB</v>
      </c>
      <c r="G166" s="9">
        <v>4.744</v>
      </c>
      <c r="H166" s="9">
        <v>4.744</v>
      </c>
      <c r="I166" s="9">
        <v>4.829</v>
      </c>
      <c r="J166" s="9">
        <v>4.772333333333333</v>
      </c>
      <c r="K166" s="10">
        <v>11.696</v>
      </c>
      <c r="L166" s="10">
        <v>11.621</v>
      </c>
      <c r="M166" s="10">
        <v>11.526</v>
      </c>
      <c r="N166" s="11">
        <f t="shared" si="2"/>
        <v>11.61433333</v>
      </c>
      <c r="O166" s="11">
        <f t="shared" si="3"/>
        <v>55.42747011</v>
      </c>
      <c r="P166" s="12">
        <f>O166/O166</f>
        <v>1</v>
      </c>
      <c r="Q166" s="15"/>
      <c r="R166" s="15"/>
    </row>
    <row r="167" ht="15.75" customHeight="1">
      <c r="A167" s="7" t="s">
        <v>33</v>
      </c>
      <c r="B167" s="7" t="s">
        <v>119</v>
      </c>
      <c r="C167" s="8">
        <v>6.0</v>
      </c>
      <c r="D167" s="7" t="s">
        <v>41</v>
      </c>
      <c r="E167" s="7" t="s">
        <v>32</v>
      </c>
      <c r="F167" s="7" t="str">
        <f t="shared" si="1"/>
        <v>E-AMB</v>
      </c>
      <c r="G167" s="9">
        <v>5.109</v>
      </c>
      <c r="H167" s="9">
        <v>5.119</v>
      </c>
      <c r="I167" s="9">
        <v>5.11</v>
      </c>
      <c r="J167" s="9">
        <v>5.112666666666667</v>
      </c>
      <c r="K167" s="13">
        <v>11.757</v>
      </c>
      <c r="L167" s="13">
        <v>11.717</v>
      </c>
      <c r="M167" s="13">
        <v>11.597</v>
      </c>
      <c r="N167" s="11">
        <f t="shared" si="2"/>
        <v>11.69033333</v>
      </c>
      <c r="O167" s="11">
        <f t="shared" si="3"/>
        <v>59.76877756</v>
      </c>
      <c r="P167" s="12">
        <f>O167/O166</f>
        <v>1.078324113</v>
      </c>
      <c r="Q167" s="15"/>
      <c r="R167" s="15"/>
    </row>
    <row r="168" ht="15.75" customHeight="1">
      <c r="A168" s="7" t="s">
        <v>29</v>
      </c>
      <c r="B168" s="7" t="s">
        <v>120</v>
      </c>
      <c r="C168" s="8">
        <v>6.0</v>
      </c>
      <c r="D168" s="7" t="s">
        <v>41</v>
      </c>
      <c r="E168" s="7" t="s">
        <v>36</v>
      </c>
      <c r="F168" s="7" t="str">
        <f t="shared" si="1"/>
        <v>E-HEAT</v>
      </c>
      <c r="G168" s="9">
        <v>5.838</v>
      </c>
      <c r="H168" s="9">
        <v>5.818</v>
      </c>
      <c r="I168" s="9">
        <v>5.848</v>
      </c>
      <c r="J168" s="9">
        <v>5.834666666666666</v>
      </c>
      <c r="K168" s="10">
        <v>5.147</v>
      </c>
      <c r="L168" s="10">
        <v>5.315</v>
      </c>
      <c r="M168" s="10">
        <v>5.006</v>
      </c>
      <c r="N168" s="11">
        <f t="shared" si="2"/>
        <v>5.156</v>
      </c>
      <c r="O168" s="11">
        <f t="shared" si="3"/>
        <v>30.08354133</v>
      </c>
      <c r="P168" s="12">
        <f>O168/O168</f>
        <v>1</v>
      </c>
      <c r="Q168" s="15"/>
      <c r="R168" s="15"/>
    </row>
    <row r="169" ht="15.75" customHeight="1">
      <c r="A169" s="7" t="s">
        <v>33</v>
      </c>
      <c r="B169" s="7" t="s">
        <v>120</v>
      </c>
      <c r="C169" s="8">
        <v>6.0</v>
      </c>
      <c r="D169" s="7" t="s">
        <v>41</v>
      </c>
      <c r="E169" s="7" t="s">
        <v>36</v>
      </c>
      <c r="F169" s="7" t="str">
        <f t="shared" si="1"/>
        <v>E-HEAT</v>
      </c>
      <c r="G169" s="9">
        <v>6.201</v>
      </c>
      <c r="H169" s="9">
        <v>6.231</v>
      </c>
      <c r="I169" s="9">
        <v>6.241</v>
      </c>
      <c r="J169" s="9">
        <v>6.224333333333333</v>
      </c>
      <c r="K169" s="13">
        <v>5.948</v>
      </c>
      <c r="L169" s="13">
        <v>6.059</v>
      </c>
      <c r="M169" s="13">
        <v>5.96</v>
      </c>
      <c r="N169" s="11">
        <f t="shared" si="2"/>
        <v>5.989</v>
      </c>
      <c r="O169" s="11">
        <f t="shared" si="3"/>
        <v>37.27753233</v>
      </c>
      <c r="P169" s="12">
        <f>O169/O168</f>
        <v>1.239133782</v>
      </c>
    </row>
    <row r="170" ht="15.75" customHeight="1">
      <c r="A170" s="7" t="s">
        <v>29</v>
      </c>
      <c r="B170" s="7" t="s">
        <v>121</v>
      </c>
      <c r="C170" s="8">
        <v>6.0</v>
      </c>
      <c r="D170" s="7" t="s">
        <v>35</v>
      </c>
      <c r="E170" s="7" t="s">
        <v>36</v>
      </c>
      <c r="F170" s="7" t="str">
        <f t="shared" si="1"/>
        <v>I-HEAT</v>
      </c>
      <c r="G170" s="9">
        <v>6.206</v>
      </c>
      <c r="H170" s="9">
        <v>6.185</v>
      </c>
      <c r="I170" s="9">
        <v>6.228</v>
      </c>
      <c r="J170" s="9">
        <v>6.206333333333333</v>
      </c>
      <c r="K170" s="13">
        <v>5.566</v>
      </c>
      <c r="L170" s="13">
        <v>5.535</v>
      </c>
      <c r="M170" s="13">
        <v>5.578</v>
      </c>
      <c r="N170" s="11">
        <f t="shared" si="2"/>
        <v>5.559666667</v>
      </c>
      <c r="O170" s="11">
        <f t="shared" si="3"/>
        <v>34.50514456</v>
      </c>
      <c r="P170" s="12">
        <f>O170/O170</f>
        <v>1</v>
      </c>
    </row>
    <row r="171" ht="15.75" customHeight="1">
      <c r="A171" s="7" t="s">
        <v>33</v>
      </c>
      <c r="B171" s="7" t="s">
        <v>121</v>
      </c>
      <c r="C171" s="8">
        <v>6.0</v>
      </c>
      <c r="D171" s="7" t="s">
        <v>35</v>
      </c>
      <c r="E171" s="7" t="s">
        <v>36</v>
      </c>
      <c r="F171" s="7" t="str">
        <f t="shared" si="1"/>
        <v>I-HEAT</v>
      </c>
      <c r="G171" s="9">
        <v>6.597</v>
      </c>
      <c r="H171" s="9">
        <v>6.544</v>
      </c>
      <c r="I171" s="9">
        <v>6.579</v>
      </c>
      <c r="J171" s="9">
        <v>6.573333333333333</v>
      </c>
      <c r="K171" s="13">
        <v>5.958</v>
      </c>
      <c r="L171" s="13">
        <v>5.879</v>
      </c>
      <c r="M171" s="13">
        <v>5.911</v>
      </c>
      <c r="N171" s="11">
        <f t="shared" si="2"/>
        <v>5.916</v>
      </c>
      <c r="O171" s="11">
        <f t="shared" si="3"/>
        <v>38.88784</v>
      </c>
      <c r="P171" s="12">
        <f>O171/O170</f>
        <v>1.12701571</v>
      </c>
    </row>
    <row r="172" ht="15.75" customHeight="1">
      <c r="A172" s="7" t="s">
        <v>29</v>
      </c>
      <c r="B172" s="7" t="s">
        <v>122</v>
      </c>
      <c r="C172" s="8">
        <v>6.0</v>
      </c>
      <c r="D172" s="7" t="s">
        <v>41</v>
      </c>
      <c r="E172" s="7" t="s">
        <v>36</v>
      </c>
      <c r="F172" s="7" t="str">
        <f t="shared" si="1"/>
        <v>E-HEAT</v>
      </c>
      <c r="G172" s="9">
        <v>5.411</v>
      </c>
      <c r="H172" s="9">
        <v>5.453</v>
      </c>
      <c r="I172" s="9">
        <v>5.453</v>
      </c>
      <c r="J172" s="9">
        <v>5.439</v>
      </c>
      <c r="K172" s="10">
        <v>6.927</v>
      </c>
      <c r="L172" s="10">
        <v>6.972</v>
      </c>
      <c r="M172" s="10">
        <v>6.91</v>
      </c>
      <c r="N172" s="11">
        <f t="shared" si="2"/>
        <v>6.936333333</v>
      </c>
      <c r="O172" s="11">
        <f t="shared" si="3"/>
        <v>37.726717</v>
      </c>
      <c r="P172" s="12">
        <f>O172/O172</f>
        <v>1</v>
      </c>
    </row>
    <row r="173" ht="15.75" customHeight="1">
      <c r="A173" s="7" t="s">
        <v>33</v>
      </c>
      <c r="B173" s="7" t="s">
        <v>122</v>
      </c>
      <c r="C173" s="8">
        <v>6.0</v>
      </c>
      <c r="D173" s="7" t="s">
        <v>41</v>
      </c>
      <c r="E173" s="7" t="s">
        <v>36</v>
      </c>
      <c r="F173" s="7" t="str">
        <f t="shared" si="1"/>
        <v>E-HEAT</v>
      </c>
      <c r="G173" s="9">
        <v>5.705</v>
      </c>
      <c r="H173" s="9">
        <v>5.714</v>
      </c>
      <c r="I173" s="9">
        <v>5.705</v>
      </c>
      <c r="J173" s="9">
        <v>5.708000000000001</v>
      </c>
      <c r="K173" s="13">
        <v>7.203</v>
      </c>
      <c r="L173" s="13">
        <v>7.159</v>
      </c>
      <c r="M173" s="13">
        <v>7.199</v>
      </c>
      <c r="N173" s="11">
        <f t="shared" si="2"/>
        <v>7.187</v>
      </c>
      <c r="O173" s="11">
        <f t="shared" si="3"/>
        <v>41.023396</v>
      </c>
      <c r="P173" s="12">
        <f>O173/O172</f>
        <v>1.08738314</v>
      </c>
    </row>
    <row r="174" ht="15.75" customHeight="1">
      <c r="A174" s="7" t="s">
        <v>29</v>
      </c>
      <c r="B174" s="7" t="s">
        <v>123</v>
      </c>
      <c r="C174" s="8">
        <v>6.0</v>
      </c>
      <c r="D174" s="7" t="s">
        <v>35</v>
      </c>
      <c r="E174" s="7" t="s">
        <v>32</v>
      </c>
      <c r="F174" s="7" t="str">
        <f t="shared" si="1"/>
        <v>I-AMB</v>
      </c>
      <c r="G174" s="9">
        <v>2.922</v>
      </c>
      <c r="H174" s="9">
        <v>2.944</v>
      </c>
      <c r="I174" s="9">
        <v>2.933</v>
      </c>
      <c r="J174" s="9">
        <v>2.933</v>
      </c>
      <c r="K174" s="10">
        <v>14.586</v>
      </c>
      <c r="L174" s="10">
        <v>14.564</v>
      </c>
      <c r="M174" s="10">
        <v>14.722</v>
      </c>
      <c r="N174" s="11">
        <f t="shared" si="2"/>
        <v>14.624</v>
      </c>
      <c r="O174" s="11">
        <f t="shared" si="3"/>
        <v>42.892192</v>
      </c>
      <c r="P174" s="12">
        <f>O174/O174</f>
        <v>1</v>
      </c>
    </row>
    <row r="175" ht="15.75" customHeight="1">
      <c r="A175" s="7" t="s">
        <v>33</v>
      </c>
      <c r="B175" s="7" t="s">
        <v>123</v>
      </c>
      <c r="C175" s="8">
        <v>6.0</v>
      </c>
      <c r="D175" s="7" t="s">
        <v>35</v>
      </c>
      <c r="E175" s="7" t="s">
        <v>32</v>
      </c>
      <c r="F175" s="7" t="str">
        <f t="shared" si="1"/>
        <v>I-AMB</v>
      </c>
      <c r="G175" s="9">
        <v>3.045</v>
      </c>
      <c r="H175" s="9">
        <v>3.084</v>
      </c>
      <c r="I175" s="9">
        <v>3.025</v>
      </c>
      <c r="J175" s="9">
        <v>3.0513333333333335</v>
      </c>
      <c r="K175" s="13">
        <v>15.499</v>
      </c>
      <c r="L175" s="13">
        <v>15.269</v>
      </c>
      <c r="M175" s="13">
        <v>15.389</v>
      </c>
      <c r="N175" s="11">
        <f t="shared" si="2"/>
        <v>15.38566667</v>
      </c>
      <c r="O175" s="11">
        <f t="shared" si="3"/>
        <v>46.94679756</v>
      </c>
      <c r="P175" s="12">
        <f>O175/O174</f>
        <v>1.094530155</v>
      </c>
    </row>
    <row r="176" ht="15.75" customHeight="1">
      <c r="A176" s="7" t="s">
        <v>29</v>
      </c>
      <c r="B176" s="7" t="s">
        <v>124</v>
      </c>
      <c r="C176" s="8">
        <v>7.0</v>
      </c>
      <c r="D176" s="7" t="s">
        <v>31</v>
      </c>
      <c r="E176" s="7" t="s">
        <v>32</v>
      </c>
      <c r="F176" s="7" t="str">
        <f t="shared" si="1"/>
        <v>C-AMB</v>
      </c>
      <c r="G176" s="9">
        <v>3.579</v>
      </c>
      <c r="H176" s="9">
        <v>3.557</v>
      </c>
      <c r="I176" s="9">
        <v>3.568</v>
      </c>
      <c r="J176" s="9">
        <v>3.568</v>
      </c>
      <c r="K176" s="10">
        <v>5.5</v>
      </c>
      <c r="L176" s="10">
        <v>5.537</v>
      </c>
      <c r="M176" s="10">
        <v>5.53</v>
      </c>
      <c r="N176" s="11">
        <f t="shared" si="2"/>
        <v>5.522333333</v>
      </c>
      <c r="O176" s="11">
        <f t="shared" si="3"/>
        <v>19.70368533</v>
      </c>
      <c r="P176" s="12">
        <f>O176/O176</f>
        <v>1</v>
      </c>
    </row>
    <row r="177" ht="15.75" customHeight="1">
      <c r="A177" s="7" t="s">
        <v>33</v>
      </c>
      <c r="B177" s="7" t="s">
        <v>124</v>
      </c>
      <c r="C177" s="8">
        <v>7.0</v>
      </c>
      <c r="D177" s="7" t="s">
        <v>31</v>
      </c>
      <c r="E177" s="7" t="s">
        <v>32</v>
      </c>
      <c r="F177" s="7" t="str">
        <f t="shared" si="1"/>
        <v>C-AMB</v>
      </c>
      <c r="G177" s="9">
        <v>3.677</v>
      </c>
      <c r="H177" s="9">
        <v>3.687</v>
      </c>
      <c r="I177" s="9">
        <v>3.706</v>
      </c>
      <c r="J177" s="9">
        <v>3.69</v>
      </c>
      <c r="K177" s="13">
        <v>6.11</v>
      </c>
      <c r="L177" s="13">
        <v>6.085</v>
      </c>
      <c r="M177" s="13">
        <v>6.03</v>
      </c>
      <c r="N177" s="11">
        <f t="shared" si="2"/>
        <v>6.075</v>
      </c>
      <c r="O177" s="11">
        <f t="shared" si="3"/>
        <v>22.41675</v>
      </c>
      <c r="P177" s="12">
        <f>O177/O176</f>
        <v>1.13769326</v>
      </c>
    </row>
    <row r="178" ht="15.75" customHeight="1">
      <c r="A178" s="7" t="s">
        <v>29</v>
      </c>
      <c r="B178" s="7" t="s">
        <v>125</v>
      </c>
      <c r="C178" s="8">
        <v>7.0</v>
      </c>
      <c r="D178" s="7" t="s">
        <v>35</v>
      </c>
      <c r="E178" s="7" t="s">
        <v>36</v>
      </c>
      <c r="F178" s="7" t="str">
        <f t="shared" si="1"/>
        <v>I-HEAT</v>
      </c>
      <c r="G178" s="9">
        <v>3.682</v>
      </c>
      <c r="H178" s="9">
        <v>3.659</v>
      </c>
      <c r="I178" s="9">
        <v>3.637</v>
      </c>
      <c r="J178" s="9">
        <v>3.659333333333333</v>
      </c>
      <c r="K178" s="13">
        <v>11.444</v>
      </c>
      <c r="L178" s="13">
        <v>11.399</v>
      </c>
      <c r="M178" s="13">
        <v>11.344</v>
      </c>
      <c r="N178" s="11">
        <f t="shared" si="2"/>
        <v>11.39566667</v>
      </c>
      <c r="O178" s="11">
        <f t="shared" si="3"/>
        <v>41.70054289</v>
      </c>
      <c r="P178" s="12">
        <f>O178/O178</f>
        <v>1</v>
      </c>
    </row>
    <row r="179" ht="15.75" customHeight="1">
      <c r="A179" s="7" t="s">
        <v>33</v>
      </c>
      <c r="B179" s="7" t="s">
        <v>125</v>
      </c>
      <c r="C179" s="8">
        <v>7.0</v>
      </c>
      <c r="D179" s="7" t="s">
        <v>35</v>
      </c>
      <c r="E179" s="7" t="s">
        <v>36</v>
      </c>
      <c r="F179" s="7" t="str">
        <f t="shared" si="1"/>
        <v>I-HEAT</v>
      </c>
      <c r="G179" s="9">
        <v>3.559</v>
      </c>
      <c r="H179" s="9">
        <v>3.54</v>
      </c>
      <c r="I179" s="9">
        <v>3.521</v>
      </c>
      <c r="J179" s="9">
        <v>3.5400000000000005</v>
      </c>
      <c r="K179" s="13">
        <v>10.894</v>
      </c>
      <c r="L179" s="13">
        <v>10.826</v>
      </c>
      <c r="M179" s="13">
        <v>10.858</v>
      </c>
      <c r="N179" s="11">
        <f t="shared" si="2"/>
        <v>10.85933333</v>
      </c>
      <c r="O179" s="11">
        <f t="shared" si="3"/>
        <v>38.44204</v>
      </c>
      <c r="P179" s="12">
        <f>O179/O178</f>
        <v>0.9218594612</v>
      </c>
    </row>
    <row r="180" ht="15.75" customHeight="1">
      <c r="A180" s="7" t="s">
        <v>29</v>
      </c>
      <c r="B180" s="7" t="s">
        <v>126</v>
      </c>
      <c r="C180" s="8">
        <v>7.0</v>
      </c>
      <c r="D180" s="7" t="s">
        <v>38</v>
      </c>
      <c r="E180" s="7" t="s">
        <v>32</v>
      </c>
      <c r="F180" s="7" t="str">
        <f t="shared" si="1"/>
        <v>G-AMB</v>
      </c>
      <c r="G180" s="9">
        <v>3.429</v>
      </c>
      <c r="H180" s="9">
        <v>3.429</v>
      </c>
      <c r="I180" s="9">
        <v>3.429</v>
      </c>
      <c r="J180" s="9">
        <v>3.429</v>
      </c>
      <c r="K180" s="10">
        <v>7.273</v>
      </c>
      <c r="L180" s="10">
        <v>7.442</v>
      </c>
      <c r="M180" s="10">
        <v>7.618</v>
      </c>
      <c r="N180" s="11">
        <f t="shared" si="2"/>
        <v>7.444333333</v>
      </c>
      <c r="O180" s="11">
        <f t="shared" si="3"/>
        <v>25.526619</v>
      </c>
      <c r="P180" s="12">
        <f>O180/O180</f>
        <v>1</v>
      </c>
    </row>
    <row r="181" ht="15.75" customHeight="1">
      <c r="A181" s="7" t="s">
        <v>33</v>
      </c>
      <c r="B181" s="7" t="s">
        <v>126</v>
      </c>
      <c r="C181" s="8">
        <v>7.0</v>
      </c>
      <c r="D181" s="7" t="s">
        <v>38</v>
      </c>
      <c r="E181" s="7" t="s">
        <v>32</v>
      </c>
      <c r="F181" s="7" t="str">
        <f t="shared" si="1"/>
        <v>G-AMB</v>
      </c>
      <c r="G181" s="9">
        <v>3.442</v>
      </c>
      <c r="H181" s="9">
        <v>3.442</v>
      </c>
      <c r="I181" s="9">
        <v>3.453</v>
      </c>
      <c r="J181" s="9">
        <v>3.4456666666666664</v>
      </c>
      <c r="K181" s="13">
        <v>7.81</v>
      </c>
      <c r="L181" s="13">
        <v>7.666</v>
      </c>
      <c r="M181" s="13">
        <v>7.761</v>
      </c>
      <c r="N181" s="11">
        <f t="shared" si="2"/>
        <v>7.745666667</v>
      </c>
      <c r="O181" s="11">
        <f t="shared" si="3"/>
        <v>26.68898544</v>
      </c>
      <c r="P181" s="12">
        <f>O181/O180</f>
        <v>1.045535464</v>
      </c>
    </row>
    <row r="182" ht="15.75" customHeight="1">
      <c r="A182" s="7" t="s">
        <v>29</v>
      </c>
      <c r="B182" s="7" t="s">
        <v>127</v>
      </c>
      <c r="C182" s="8">
        <v>7.0</v>
      </c>
      <c r="D182" s="7" t="s">
        <v>38</v>
      </c>
      <c r="E182" s="7" t="s">
        <v>32</v>
      </c>
      <c r="F182" s="7" t="str">
        <f t="shared" si="1"/>
        <v>G-AMB</v>
      </c>
      <c r="G182" s="9">
        <v>3.012</v>
      </c>
      <c r="H182" s="9">
        <v>3.002</v>
      </c>
      <c r="I182" s="9">
        <v>3.033</v>
      </c>
      <c r="J182" s="9">
        <v>3.0156666666666663</v>
      </c>
      <c r="K182" s="10">
        <v>8.966</v>
      </c>
      <c r="L182" s="10">
        <v>8.899</v>
      </c>
      <c r="M182" s="10">
        <v>8.906</v>
      </c>
      <c r="N182" s="11">
        <f t="shared" si="2"/>
        <v>8.923666667</v>
      </c>
      <c r="O182" s="11">
        <f t="shared" si="3"/>
        <v>26.91080411</v>
      </c>
      <c r="P182" s="12">
        <f>O182/O182</f>
        <v>1</v>
      </c>
    </row>
    <row r="183" ht="15.75" customHeight="1">
      <c r="A183" s="7" t="s">
        <v>33</v>
      </c>
      <c r="B183" s="7" t="s">
        <v>127</v>
      </c>
      <c r="C183" s="8">
        <v>7.0</v>
      </c>
      <c r="D183" s="7" t="s">
        <v>38</v>
      </c>
      <c r="E183" s="7" t="s">
        <v>32</v>
      </c>
      <c r="F183" s="7" t="str">
        <f t="shared" si="1"/>
        <v>G-AMB</v>
      </c>
      <c r="G183" s="9">
        <v>3.052</v>
      </c>
      <c r="H183" s="9">
        <v>3.022</v>
      </c>
      <c r="I183" s="9">
        <v>2.972</v>
      </c>
      <c r="J183" s="9">
        <v>3.015333333333333</v>
      </c>
      <c r="K183" s="13">
        <v>8.889</v>
      </c>
      <c r="L183" s="13">
        <v>8.8</v>
      </c>
      <c r="M183" s="13">
        <v>8.759</v>
      </c>
      <c r="N183" s="11">
        <f t="shared" si="2"/>
        <v>8.816</v>
      </c>
      <c r="O183" s="11">
        <f t="shared" si="3"/>
        <v>26.58317867</v>
      </c>
      <c r="P183" s="12">
        <f>O183/O182</f>
        <v>0.9878255052</v>
      </c>
    </row>
    <row r="184" ht="15.75" customHeight="1">
      <c r="A184" s="7" t="s">
        <v>29</v>
      </c>
      <c r="B184" s="7" t="s">
        <v>128</v>
      </c>
      <c r="C184" s="8">
        <v>7.0</v>
      </c>
      <c r="D184" s="7" t="s">
        <v>41</v>
      </c>
      <c r="E184" s="7" t="s">
        <v>32</v>
      </c>
      <c r="F184" s="7" t="str">
        <f t="shared" si="1"/>
        <v>E-AMB</v>
      </c>
      <c r="G184" s="9">
        <v>2.995</v>
      </c>
      <c r="H184" s="9">
        <v>3.026</v>
      </c>
      <c r="I184" s="9">
        <v>2.995</v>
      </c>
      <c r="J184" s="9">
        <v>3.005333333333333</v>
      </c>
      <c r="K184" s="10">
        <v>6.487</v>
      </c>
      <c r="L184" s="10">
        <v>6.492</v>
      </c>
      <c r="M184" s="10">
        <v>6.513</v>
      </c>
      <c r="N184" s="11">
        <f t="shared" si="2"/>
        <v>6.497333333</v>
      </c>
      <c r="O184" s="11">
        <f t="shared" si="3"/>
        <v>19.52665244</v>
      </c>
      <c r="P184" s="12">
        <f>O184/O184</f>
        <v>1</v>
      </c>
    </row>
    <row r="185" ht="15.75" customHeight="1">
      <c r="A185" s="7" t="s">
        <v>33</v>
      </c>
      <c r="B185" s="7" t="s">
        <v>128</v>
      </c>
      <c r="C185" s="8">
        <v>7.0</v>
      </c>
      <c r="D185" s="7" t="s">
        <v>41</v>
      </c>
      <c r="E185" s="7" t="s">
        <v>32</v>
      </c>
      <c r="F185" s="7" t="str">
        <f t="shared" si="1"/>
        <v>E-AMB</v>
      </c>
      <c r="G185" s="9">
        <v>3.021</v>
      </c>
      <c r="H185" s="9">
        <v>3.03</v>
      </c>
      <c r="I185" s="9">
        <v>2.982</v>
      </c>
      <c r="J185" s="9">
        <v>3.0110000000000006</v>
      </c>
      <c r="K185" s="13">
        <v>6.337</v>
      </c>
      <c r="L185" s="13">
        <v>6.106</v>
      </c>
      <c r="M185" s="13">
        <v>6.293</v>
      </c>
      <c r="N185" s="11">
        <f t="shared" si="2"/>
        <v>6.245333333</v>
      </c>
      <c r="O185" s="11">
        <f t="shared" si="3"/>
        <v>18.80469867</v>
      </c>
      <c r="P185" s="12">
        <f>O185/O184</f>
        <v>0.9630272634</v>
      </c>
    </row>
    <row r="186" ht="15.75" customHeight="1">
      <c r="A186" s="7" t="s">
        <v>29</v>
      </c>
      <c r="B186" s="7" t="s">
        <v>129</v>
      </c>
      <c r="C186" s="8">
        <v>7.0</v>
      </c>
      <c r="D186" s="7" t="s">
        <v>41</v>
      </c>
      <c r="E186" s="7" t="s">
        <v>32</v>
      </c>
      <c r="F186" s="7" t="str">
        <f t="shared" si="1"/>
        <v>E-AMB</v>
      </c>
      <c r="G186" s="9">
        <v>3.05</v>
      </c>
      <c r="H186" s="9">
        <v>3.027</v>
      </c>
      <c r="I186" s="9">
        <v>3.073</v>
      </c>
      <c r="J186" s="9">
        <v>3.0500000000000003</v>
      </c>
      <c r="K186" s="10">
        <v>9.506</v>
      </c>
      <c r="L186" s="10">
        <v>9.372</v>
      </c>
      <c r="M186" s="10">
        <v>9.374</v>
      </c>
      <c r="N186" s="11">
        <f t="shared" si="2"/>
        <v>9.417333333</v>
      </c>
      <c r="O186" s="11">
        <f t="shared" si="3"/>
        <v>28.72286667</v>
      </c>
      <c r="P186" s="12">
        <f>O186/O186</f>
        <v>1</v>
      </c>
    </row>
    <row r="187" ht="15.75" customHeight="1">
      <c r="A187" s="7" t="s">
        <v>33</v>
      </c>
      <c r="B187" s="7" t="s">
        <v>129</v>
      </c>
      <c r="C187" s="8">
        <v>7.0</v>
      </c>
      <c r="D187" s="7" t="s">
        <v>41</v>
      </c>
      <c r="E187" s="7" t="s">
        <v>32</v>
      </c>
      <c r="F187" s="7" t="str">
        <f t="shared" si="1"/>
        <v>E-AMB</v>
      </c>
      <c r="G187" s="9">
        <v>3.172</v>
      </c>
      <c r="H187" s="9">
        <v>3.126</v>
      </c>
      <c r="I187" s="9">
        <v>3.126</v>
      </c>
      <c r="J187" s="9">
        <v>3.1413333333333333</v>
      </c>
      <c r="K187" s="13">
        <v>9.113</v>
      </c>
      <c r="L187" s="13">
        <v>8.99</v>
      </c>
      <c r="M187" s="13">
        <v>8.973</v>
      </c>
      <c r="N187" s="11">
        <f t="shared" si="2"/>
        <v>9.025333333</v>
      </c>
      <c r="O187" s="11">
        <f t="shared" si="3"/>
        <v>28.35158044</v>
      </c>
      <c r="P187" s="12">
        <f>O187/O186</f>
        <v>0.987073497</v>
      </c>
    </row>
    <row r="188" ht="15.75" customHeight="1">
      <c r="A188" s="7" t="s">
        <v>29</v>
      </c>
      <c r="B188" s="7" t="s">
        <v>130</v>
      </c>
      <c r="C188" s="8">
        <v>7.0</v>
      </c>
      <c r="D188" s="7" t="s">
        <v>31</v>
      </c>
      <c r="E188" s="7" t="s">
        <v>32</v>
      </c>
      <c r="F188" s="7" t="str">
        <f t="shared" si="1"/>
        <v>C-AMB</v>
      </c>
      <c r="G188" s="9">
        <v>3.155</v>
      </c>
      <c r="H188" s="9">
        <v>3.135</v>
      </c>
      <c r="I188" s="9">
        <v>3.114</v>
      </c>
      <c r="J188" s="9">
        <v>3.1346666666666665</v>
      </c>
      <c r="K188" s="10">
        <v>6.732</v>
      </c>
      <c r="L188" s="10">
        <v>6.647</v>
      </c>
      <c r="M188" s="10">
        <v>6.554</v>
      </c>
      <c r="N188" s="11">
        <f t="shared" si="2"/>
        <v>6.644333333</v>
      </c>
      <c r="O188" s="11">
        <f t="shared" si="3"/>
        <v>20.82777022</v>
      </c>
      <c r="P188" s="12">
        <f>O188/O188</f>
        <v>1</v>
      </c>
    </row>
    <row r="189" ht="15.75" customHeight="1">
      <c r="A189" s="7" t="s">
        <v>33</v>
      </c>
      <c r="B189" s="7" t="s">
        <v>130</v>
      </c>
      <c r="C189" s="8">
        <v>7.0</v>
      </c>
      <c r="D189" s="7" t="s">
        <v>31</v>
      </c>
      <c r="E189" s="7" t="s">
        <v>32</v>
      </c>
      <c r="F189" s="7" t="str">
        <f t="shared" si="1"/>
        <v>C-AMB</v>
      </c>
      <c r="G189" s="9">
        <v>3.117</v>
      </c>
      <c r="H189" s="9">
        <v>3.127</v>
      </c>
      <c r="I189" s="9">
        <v>3.137</v>
      </c>
      <c r="J189" s="9">
        <v>3.1270000000000002</v>
      </c>
      <c r="K189" s="13">
        <v>6.625</v>
      </c>
      <c r="L189" s="13">
        <v>6.626</v>
      </c>
      <c r="M189" s="13">
        <v>6.589</v>
      </c>
      <c r="N189" s="11">
        <f t="shared" si="2"/>
        <v>6.613333333</v>
      </c>
      <c r="O189" s="11">
        <f t="shared" si="3"/>
        <v>20.67989333</v>
      </c>
      <c r="P189" s="12">
        <f>O189/O188</f>
        <v>0.9929000134</v>
      </c>
    </row>
    <row r="190" ht="15.75" customHeight="1">
      <c r="A190" s="7" t="s">
        <v>29</v>
      </c>
      <c r="B190" s="7" t="s">
        <v>131</v>
      </c>
      <c r="C190" s="8">
        <v>7.0</v>
      </c>
      <c r="D190" s="7" t="s">
        <v>41</v>
      </c>
      <c r="E190" s="7" t="s">
        <v>36</v>
      </c>
      <c r="F190" s="7" t="str">
        <f t="shared" si="1"/>
        <v>E-HEAT</v>
      </c>
      <c r="G190" s="9">
        <v>4.067</v>
      </c>
      <c r="H190" s="9">
        <v>4.067</v>
      </c>
      <c r="I190" s="9">
        <v>4.047</v>
      </c>
      <c r="J190" s="9">
        <v>4.060333333333333</v>
      </c>
      <c r="K190" s="10">
        <v>8.548</v>
      </c>
      <c r="L190" s="10">
        <v>8.714</v>
      </c>
      <c r="M190" s="10">
        <v>8.49</v>
      </c>
      <c r="N190" s="11">
        <f t="shared" si="2"/>
        <v>8.584</v>
      </c>
      <c r="O190" s="11">
        <f t="shared" si="3"/>
        <v>34.85390133</v>
      </c>
      <c r="P190" s="12">
        <f>O190/O190</f>
        <v>1</v>
      </c>
    </row>
    <row r="191" ht="15.75" customHeight="1">
      <c r="A191" s="7" t="s">
        <v>33</v>
      </c>
      <c r="B191" s="7" t="s">
        <v>131</v>
      </c>
      <c r="C191" s="8">
        <v>7.0</v>
      </c>
      <c r="D191" s="7" t="s">
        <v>41</v>
      </c>
      <c r="E191" s="7" t="s">
        <v>36</v>
      </c>
      <c r="F191" s="7" t="str">
        <f t="shared" si="1"/>
        <v>E-HEAT</v>
      </c>
      <c r="G191" s="9">
        <v>4.074</v>
      </c>
      <c r="H191" s="9">
        <v>4.103</v>
      </c>
      <c r="I191" s="9">
        <v>4.074</v>
      </c>
      <c r="J191" s="9">
        <v>4.083666666666667</v>
      </c>
      <c r="K191" s="13">
        <v>8.646</v>
      </c>
      <c r="L191" s="13">
        <v>8.617</v>
      </c>
      <c r="M191" s="13">
        <v>8.632</v>
      </c>
      <c r="N191" s="11">
        <f t="shared" si="2"/>
        <v>8.631666667</v>
      </c>
      <c r="O191" s="11">
        <f t="shared" si="3"/>
        <v>35.24884944</v>
      </c>
      <c r="P191" s="12">
        <f>O191/O190</f>
        <v>1.011331532</v>
      </c>
    </row>
    <row r="192" ht="15.75" customHeight="1">
      <c r="A192" s="7" t="s">
        <v>29</v>
      </c>
      <c r="B192" s="7" t="s">
        <v>132</v>
      </c>
      <c r="C192" s="8">
        <v>7.0</v>
      </c>
      <c r="D192" s="7" t="s">
        <v>31</v>
      </c>
      <c r="E192" s="7" t="s">
        <v>36</v>
      </c>
      <c r="F192" s="7" t="str">
        <f t="shared" si="1"/>
        <v>C-HEAT</v>
      </c>
      <c r="G192" s="9">
        <v>3.325</v>
      </c>
      <c r="H192" s="9">
        <v>3.325</v>
      </c>
      <c r="I192" s="9">
        <v>3.348</v>
      </c>
      <c r="J192" s="9">
        <v>3.332666666666667</v>
      </c>
      <c r="K192" s="10">
        <v>8.731</v>
      </c>
      <c r="L192" s="10">
        <v>8.621</v>
      </c>
      <c r="M192" s="10">
        <v>8.857</v>
      </c>
      <c r="N192" s="11">
        <f t="shared" si="2"/>
        <v>8.736333333</v>
      </c>
      <c r="O192" s="11">
        <f t="shared" si="3"/>
        <v>29.11528689</v>
      </c>
      <c r="P192" s="12">
        <f>O192/O192</f>
        <v>1</v>
      </c>
    </row>
    <row r="193" ht="15.75" customHeight="1">
      <c r="A193" s="7" t="s">
        <v>33</v>
      </c>
      <c r="B193" s="7" t="s">
        <v>132</v>
      </c>
      <c r="C193" s="8">
        <v>7.0</v>
      </c>
      <c r="D193" s="7" t="s">
        <v>31</v>
      </c>
      <c r="E193" s="7" t="s">
        <v>36</v>
      </c>
      <c r="F193" s="7" t="str">
        <f t="shared" si="1"/>
        <v>C-HEAT</v>
      </c>
      <c r="G193" s="9">
        <v>3.339</v>
      </c>
      <c r="H193" s="9">
        <v>3.436</v>
      </c>
      <c r="I193" s="9">
        <v>3.404</v>
      </c>
      <c r="J193" s="9">
        <v>3.3930000000000002</v>
      </c>
      <c r="K193" s="10">
        <v>6.976</v>
      </c>
      <c r="L193" s="10">
        <v>6.881</v>
      </c>
      <c r="M193" s="10">
        <v>6.891</v>
      </c>
      <c r="N193" s="11">
        <f t="shared" si="2"/>
        <v>6.916</v>
      </c>
      <c r="O193" s="11">
        <f t="shared" si="3"/>
        <v>23.465988</v>
      </c>
      <c r="P193" s="12">
        <f>O193/O192</f>
        <v>0.805967947</v>
      </c>
    </row>
    <row r="194" ht="15.75" customHeight="1">
      <c r="A194" s="7" t="s">
        <v>29</v>
      </c>
      <c r="B194" s="7" t="s">
        <v>133</v>
      </c>
      <c r="C194" s="8">
        <v>7.0</v>
      </c>
      <c r="D194" s="7" t="s">
        <v>31</v>
      </c>
      <c r="E194" s="7" t="s">
        <v>36</v>
      </c>
      <c r="F194" s="7" t="str">
        <f t="shared" si="1"/>
        <v>C-HEAT</v>
      </c>
      <c r="G194" s="9">
        <v>3.274</v>
      </c>
      <c r="H194" s="9">
        <v>3.295</v>
      </c>
      <c r="I194" s="9">
        <v>3.305</v>
      </c>
      <c r="J194" s="9">
        <v>3.2913333333333337</v>
      </c>
      <c r="K194" s="10">
        <v>12.234</v>
      </c>
      <c r="L194" s="10">
        <v>12.173</v>
      </c>
      <c r="M194" s="10">
        <v>12.014</v>
      </c>
      <c r="N194" s="11">
        <f t="shared" si="2"/>
        <v>12.14033333</v>
      </c>
      <c r="O194" s="11">
        <f t="shared" si="3"/>
        <v>39.95788378</v>
      </c>
      <c r="P194" s="12">
        <f>O194/O194</f>
        <v>1</v>
      </c>
    </row>
    <row r="195" ht="15.75" customHeight="1">
      <c r="A195" s="7" t="s">
        <v>33</v>
      </c>
      <c r="B195" s="7" t="s">
        <v>133</v>
      </c>
      <c r="C195" s="8">
        <v>7.0</v>
      </c>
      <c r="D195" s="7" t="s">
        <v>31</v>
      </c>
      <c r="E195" s="7" t="s">
        <v>36</v>
      </c>
      <c r="F195" s="7" t="str">
        <f t="shared" si="1"/>
        <v>C-HEAT</v>
      </c>
      <c r="G195" s="9">
        <v>3.366</v>
      </c>
      <c r="H195" s="9">
        <v>3.366</v>
      </c>
      <c r="I195" s="9">
        <v>3.357</v>
      </c>
      <c r="J195" s="9">
        <v>3.363</v>
      </c>
      <c r="K195" s="10">
        <v>12.117</v>
      </c>
      <c r="L195" s="10">
        <v>12.023</v>
      </c>
      <c r="M195" s="10">
        <v>12.221</v>
      </c>
      <c r="N195" s="11">
        <f t="shared" si="2"/>
        <v>12.12033333</v>
      </c>
      <c r="O195" s="11">
        <f t="shared" si="3"/>
        <v>40.760681</v>
      </c>
      <c r="P195" s="12">
        <f>O195/O194</f>
        <v>1.020091085</v>
      </c>
    </row>
    <row r="196" ht="15.75" customHeight="1">
      <c r="A196" s="7" t="s">
        <v>29</v>
      </c>
      <c r="B196" s="7" t="s">
        <v>134</v>
      </c>
      <c r="C196" s="8">
        <v>7.0</v>
      </c>
      <c r="D196" s="7" t="s">
        <v>35</v>
      </c>
      <c r="E196" s="7" t="s">
        <v>32</v>
      </c>
      <c r="F196" s="7" t="str">
        <f t="shared" si="1"/>
        <v>I-AMB</v>
      </c>
      <c r="G196" s="9">
        <v>3.321</v>
      </c>
      <c r="H196" s="9">
        <v>3.311</v>
      </c>
      <c r="I196" s="9">
        <v>3.301</v>
      </c>
      <c r="J196" s="9">
        <v>3.311</v>
      </c>
      <c r="K196" s="10">
        <v>9.523</v>
      </c>
      <c r="L196" s="10">
        <v>9.257</v>
      </c>
      <c r="M196" s="10">
        <v>9.277</v>
      </c>
      <c r="N196" s="11">
        <f t="shared" si="2"/>
        <v>9.352333333</v>
      </c>
      <c r="O196" s="11">
        <f t="shared" si="3"/>
        <v>30.96557567</v>
      </c>
      <c r="P196" s="12">
        <f>O196/O196</f>
        <v>1</v>
      </c>
    </row>
    <row r="197" ht="15.75" customHeight="1">
      <c r="A197" s="7" t="s">
        <v>33</v>
      </c>
      <c r="B197" s="7" t="s">
        <v>134</v>
      </c>
      <c r="C197" s="8">
        <v>7.0</v>
      </c>
      <c r="D197" s="7" t="s">
        <v>35</v>
      </c>
      <c r="E197" s="7" t="s">
        <v>32</v>
      </c>
      <c r="F197" s="7" t="str">
        <f t="shared" si="1"/>
        <v>I-AMB</v>
      </c>
      <c r="G197" s="9">
        <v>3.348</v>
      </c>
      <c r="H197" s="9">
        <v>3.348</v>
      </c>
      <c r="I197" s="9">
        <v>3.294</v>
      </c>
      <c r="J197" s="9">
        <v>3.33</v>
      </c>
      <c r="K197" s="13">
        <v>9.343</v>
      </c>
      <c r="L197" s="13">
        <v>9.205</v>
      </c>
      <c r="M197" s="13">
        <v>9.211</v>
      </c>
      <c r="N197" s="11">
        <f t="shared" si="2"/>
        <v>9.253</v>
      </c>
      <c r="O197" s="11">
        <f t="shared" si="3"/>
        <v>30.81249</v>
      </c>
      <c r="P197" s="12">
        <f>O197/O196</f>
        <v>0.9950562629</v>
      </c>
    </row>
    <row r="198" ht="15.75" customHeight="1">
      <c r="A198" s="7" t="s">
        <v>29</v>
      </c>
      <c r="B198" s="7" t="s">
        <v>135</v>
      </c>
      <c r="C198" s="8">
        <v>7.0</v>
      </c>
      <c r="D198" s="7" t="s">
        <v>35</v>
      </c>
      <c r="E198" s="7" t="s">
        <v>32</v>
      </c>
      <c r="F198" s="7" t="str">
        <f t="shared" si="1"/>
        <v>I-AMB</v>
      </c>
      <c r="G198" s="9">
        <v>2.861</v>
      </c>
      <c r="H198" s="9">
        <v>2.934</v>
      </c>
      <c r="I198" s="9">
        <v>2.913</v>
      </c>
      <c r="J198" s="9">
        <v>2.9026666666666667</v>
      </c>
      <c r="K198" s="10">
        <v>7.815</v>
      </c>
      <c r="L198" s="10">
        <v>7.632</v>
      </c>
      <c r="M198" s="10">
        <v>7.698</v>
      </c>
      <c r="N198" s="11">
        <f t="shared" si="2"/>
        <v>7.715</v>
      </c>
      <c r="O198" s="11">
        <f t="shared" si="3"/>
        <v>22.39407333</v>
      </c>
      <c r="P198" s="12">
        <f>O198/O198</f>
        <v>1</v>
      </c>
    </row>
    <row r="199" ht="15.75" customHeight="1">
      <c r="A199" s="7" t="s">
        <v>33</v>
      </c>
      <c r="B199" s="7" t="s">
        <v>135</v>
      </c>
      <c r="C199" s="8">
        <v>7.0</v>
      </c>
      <c r="D199" s="7" t="s">
        <v>35</v>
      </c>
      <c r="E199" s="7" t="s">
        <v>32</v>
      </c>
      <c r="F199" s="7" t="str">
        <f t="shared" si="1"/>
        <v>I-AMB</v>
      </c>
      <c r="G199" s="9">
        <v>2.752</v>
      </c>
      <c r="H199" s="9">
        <v>2.792</v>
      </c>
      <c r="I199" s="9">
        <v>2.792</v>
      </c>
      <c r="J199" s="9">
        <v>2.778666666666666</v>
      </c>
      <c r="K199" s="13">
        <v>7.625</v>
      </c>
      <c r="L199" s="13">
        <v>7.558</v>
      </c>
      <c r="M199" s="13">
        <v>7.563</v>
      </c>
      <c r="N199" s="11">
        <f t="shared" si="2"/>
        <v>7.582</v>
      </c>
      <c r="O199" s="11">
        <f t="shared" si="3"/>
        <v>21.06785067</v>
      </c>
      <c r="P199" s="12">
        <f>O199/O198</f>
        <v>0.9407779618</v>
      </c>
    </row>
    <row r="200" ht="15.75" customHeight="1">
      <c r="A200" s="7" t="s">
        <v>29</v>
      </c>
      <c r="B200" s="7" t="s">
        <v>136</v>
      </c>
      <c r="C200" s="8">
        <v>8.0</v>
      </c>
      <c r="D200" s="7" t="s">
        <v>31</v>
      </c>
      <c r="E200" s="7" t="s">
        <v>32</v>
      </c>
      <c r="F200" s="7" t="str">
        <f t="shared" si="1"/>
        <v>C-AMB</v>
      </c>
      <c r="G200" s="9">
        <v>6.212</v>
      </c>
      <c r="H200" s="9">
        <v>6.201</v>
      </c>
      <c r="I200" s="9">
        <v>6.243</v>
      </c>
      <c r="J200" s="9">
        <v>6.218666666666667</v>
      </c>
      <c r="K200" s="10">
        <v>6.358</v>
      </c>
      <c r="L200" s="10">
        <v>6.07</v>
      </c>
      <c r="M200" s="10">
        <v>6.137</v>
      </c>
      <c r="N200" s="11">
        <f t="shared" si="2"/>
        <v>6.188333333</v>
      </c>
      <c r="O200" s="11">
        <f t="shared" si="3"/>
        <v>38.48318222</v>
      </c>
      <c r="P200" s="12">
        <f>O200/O200</f>
        <v>1</v>
      </c>
    </row>
    <row r="201" ht="15.75" customHeight="1">
      <c r="A201" s="7" t="s">
        <v>33</v>
      </c>
      <c r="B201" s="7" t="s">
        <v>136</v>
      </c>
      <c r="C201" s="8">
        <v>8.0</v>
      </c>
      <c r="D201" s="7" t="s">
        <v>31</v>
      </c>
      <c r="E201" s="7" t="s">
        <v>32</v>
      </c>
      <c r="F201" s="7" t="str">
        <f t="shared" si="1"/>
        <v>C-AMB</v>
      </c>
      <c r="G201" s="9">
        <v>6.311</v>
      </c>
      <c r="H201" s="9">
        <v>6.174</v>
      </c>
      <c r="I201" s="9">
        <v>6.253</v>
      </c>
      <c r="J201" s="9">
        <v>6.2459999999999996</v>
      </c>
      <c r="K201" s="13">
        <v>7.581</v>
      </c>
      <c r="L201" s="13">
        <v>7.493</v>
      </c>
      <c r="M201" s="13">
        <v>7.394</v>
      </c>
      <c r="N201" s="11">
        <f t="shared" si="2"/>
        <v>7.489333333</v>
      </c>
      <c r="O201" s="11">
        <f t="shared" si="3"/>
        <v>46.778376</v>
      </c>
      <c r="P201" s="12">
        <f>O201/O200</f>
        <v>1.215553738</v>
      </c>
    </row>
    <row r="202" ht="15.75" customHeight="1">
      <c r="A202" s="7" t="s">
        <v>29</v>
      </c>
      <c r="B202" s="7" t="s">
        <v>137</v>
      </c>
      <c r="C202" s="8">
        <v>8.0</v>
      </c>
      <c r="D202" s="7" t="s">
        <v>35</v>
      </c>
      <c r="E202" s="7" t="s">
        <v>36</v>
      </c>
      <c r="F202" s="7" t="str">
        <f t="shared" si="1"/>
        <v>I-HEAT</v>
      </c>
      <c r="G202" s="9">
        <v>4.749</v>
      </c>
      <c r="H202" s="9">
        <v>4.751</v>
      </c>
      <c r="I202" s="9">
        <v>4.741</v>
      </c>
      <c r="J202" s="9">
        <v>4.747</v>
      </c>
      <c r="K202" s="13">
        <v>10.198</v>
      </c>
      <c r="L202" s="13">
        <v>10.31</v>
      </c>
      <c r="M202" s="13">
        <v>10.1</v>
      </c>
      <c r="N202" s="11">
        <f t="shared" si="2"/>
        <v>10.20266667</v>
      </c>
      <c r="O202" s="11">
        <f t="shared" si="3"/>
        <v>48.43205867</v>
      </c>
      <c r="P202" s="12">
        <f>O202/O202</f>
        <v>1</v>
      </c>
    </row>
    <row r="203" ht="15.75" customHeight="1">
      <c r="A203" s="7" t="s">
        <v>33</v>
      </c>
      <c r="B203" s="7" t="s">
        <v>137</v>
      </c>
      <c r="C203" s="8">
        <v>8.0</v>
      </c>
      <c r="D203" s="7" t="s">
        <v>35</v>
      </c>
      <c r="E203" s="7" t="s">
        <v>36</v>
      </c>
      <c r="F203" s="7" t="str">
        <f t="shared" si="1"/>
        <v>I-HEAT</v>
      </c>
      <c r="G203" s="9">
        <v>5.033</v>
      </c>
      <c r="H203" s="9">
        <v>5.024</v>
      </c>
      <c r="I203" s="9">
        <v>4.978</v>
      </c>
      <c r="J203" s="9">
        <v>5.011666666666667</v>
      </c>
      <c r="K203" s="13">
        <v>11.165</v>
      </c>
      <c r="L203" s="13">
        <v>11.194</v>
      </c>
      <c r="M203" s="13">
        <v>11.313</v>
      </c>
      <c r="N203" s="11">
        <f t="shared" si="2"/>
        <v>11.224</v>
      </c>
      <c r="O203" s="11">
        <f t="shared" si="3"/>
        <v>56.25094667</v>
      </c>
      <c r="P203" s="12">
        <f>O203/O202</f>
        <v>1.16144034</v>
      </c>
    </row>
    <row r="204" ht="15.75" customHeight="1">
      <c r="A204" s="7" t="s">
        <v>29</v>
      </c>
      <c r="B204" s="7" t="s">
        <v>138</v>
      </c>
      <c r="C204" s="8">
        <v>8.0</v>
      </c>
      <c r="D204" s="7" t="s">
        <v>38</v>
      </c>
      <c r="E204" s="7" t="s">
        <v>32</v>
      </c>
      <c r="F204" s="7" t="str">
        <f t="shared" si="1"/>
        <v>G-AMB</v>
      </c>
      <c r="G204" s="9">
        <v>5.423</v>
      </c>
      <c r="H204" s="9">
        <v>5.455</v>
      </c>
      <c r="I204" s="9">
        <v>5.423</v>
      </c>
      <c r="J204" s="9">
        <v>5.433666666666667</v>
      </c>
      <c r="K204" s="10">
        <v>8.619</v>
      </c>
      <c r="L204" s="10">
        <v>8.429</v>
      </c>
      <c r="M204" s="10">
        <v>8.51</v>
      </c>
      <c r="N204" s="11">
        <f t="shared" si="2"/>
        <v>8.519333333</v>
      </c>
      <c r="O204" s="11">
        <f t="shared" si="3"/>
        <v>46.29121756</v>
      </c>
      <c r="P204" s="12">
        <f>O204/O204</f>
        <v>1</v>
      </c>
    </row>
    <row r="205" ht="15.75" customHeight="1">
      <c r="A205" s="7" t="s">
        <v>33</v>
      </c>
      <c r="B205" s="7" t="s">
        <v>138</v>
      </c>
      <c r="C205" s="8">
        <v>8.0</v>
      </c>
      <c r="D205" s="7" t="s">
        <v>38</v>
      </c>
      <c r="E205" s="7" t="s">
        <v>32</v>
      </c>
      <c r="F205" s="7" t="str">
        <f t="shared" si="1"/>
        <v>G-AMB</v>
      </c>
      <c r="G205" s="9">
        <v>5.629</v>
      </c>
      <c r="H205" s="9">
        <v>5.607</v>
      </c>
      <c r="I205" s="9">
        <v>5.618</v>
      </c>
      <c r="J205" s="9">
        <v>5.617999999999999</v>
      </c>
      <c r="K205" s="13">
        <v>9.412</v>
      </c>
      <c r="L205" s="13">
        <v>9.398</v>
      </c>
      <c r="M205" s="13">
        <v>9.431</v>
      </c>
      <c r="N205" s="11">
        <f t="shared" si="2"/>
        <v>9.413666667</v>
      </c>
      <c r="O205" s="11">
        <f t="shared" si="3"/>
        <v>52.88597933</v>
      </c>
      <c r="P205" s="12">
        <f>O205/O204</f>
        <v>1.142462483</v>
      </c>
    </row>
    <row r="206" ht="15.75" customHeight="1">
      <c r="A206" s="7" t="s">
        <v>29</v>
      </c>
      <c r="B206" s="7" t="s">
        <v>139</v>
      </c>
      <c r="C206" s="8">
        <v>8.0</v>
      </c>
      <c r="D206" s="7" t="s">
        <v>38</v>
      </c>
      <c r="E206" s="7" t="s">
        <v>32</v>
      </c>
      <c r="F206" s="7" t="str">
        <f t="shared" si="1"/>
        <v>G-AMB</v>
      </c>
      <c r="G206" s="9">
        <v>5.0</v>
      </c>
      <c r="H206" s="9">
        <v>4.927</v>
      </c>
      <c r="I206" s="9">
        <v>4.885</v>
      </c>
      <c r="J206" s="9">
        <v>4.937333333333333</v>
      </c>
      <c r="K206" s="10">
        <v>7.102</v>
      </c>
      <c r="L206" s="10">
        <v>6.943</v>
      </c>
      <c r="M206" s="10">
        <v>6.794</v>
      </c>
      <c r="N206" s="11">
        <f t="shared" si="2"/>
        <v>6.946333333</v>
      </c>
      <c r="O206" s="11">
        <f t="shared" si="3"/>
        <v>34.29636311</v>
      </c>
      <c r="P206" s="12">
        <f>O206/O206</f>
        <v>1</v>
      </c>
    </row>
    <row r="207" ht="15.75" customHeight="1">
      <c r="A207" s="7" t="s">
        <v>33</v>
      </c>
      <c r="B207" s="7" t="s">
        <v>139</v>
      </c>
      <c r="C207" s="8">
        <v>8.0</v>
      </c>
      <c r="D207" s="7" t="s">
        <v>38</v>
      </c>
      <c r="E207" s="7" t="s">
        <v>32</v>
      </c>
      <c r="F207" s="7" t="str">
        <f t="shared" si="1"/>
        <v>G-AMB</v>
      </c>
      <c r="G207" s="9">
        <v>5.09</v>
      </c>
      <c r="H207" s="9">
        <v>5.048</v>
      </c>
      <c r="I207" s="9">
        <v>5.059</v>
      </c>
      <c r="J207" s="9">
        <v>5.065666666666666</v>
      </c>
      <c r="K207" s="13">
        <v>7.756</v>
      </c>
      <c r="L207" s="13">
        <v>7.736</v>
      </c>
      <c r="M207" s="13">
        <v>7.645</v>
      </c>
      <c r="N207" s="11">
        <f t="shared" si="2"/>
        <v>7.712333333</v>
      </c>
      <c r="O207" s="11">
        <f t="shared" si="3"/>
        <v>39.06810989</v>
      </c>
      <c r="P207" s="12">
        <f>O207/O206</f>
        <v>1.139132734</v>
      </c>
    </row>
    <row r="208" ht="15.75" customHeight="1">
      <c r="A208" s="7" t="s">
        <v>29</v>
      </c>
      <c r="B208" s="7" t="s">
        <v>140</v>
      </c>
      <c r="C208" s="8">
        <v>8.0</v>
      </c>
      <c r="D208" s="7" t="s">
        <v>38</v>
      </c>
      <c r="E208" s="7" t="s">
        <v>36</v>
      </c>
      <c r="F208" s="7" t="str">
        <f t="shared" si="1"/>
        <v>G-HEAT</v>
      </c>
      <c r="G208" s="9">
        <v>4.936</v>
      </c>
      <c r="H208" s="9">
        <v>4.946</v>
      </c>
      <c r="I208" s="9">
        <v>4.926</v>
      </c>
      <c r="J208" s="9">
        <v>4.936</v>
      </c>
      <c r="K208" s="10">
        <v>6.244</v>
      </c>
      <c r="L208" s="10">
        <v>6.341</v>
      </c>
      <c r="M208" s="10">
        <v>6.277</v>
      </c>
      <c r="N208" s="11">
        <f t="shared" si="2"/>
        <v>6.287333333</v>
      </c>
      <c r="O208" s="11">
        <f t="shared" si="3"/>
        <v>31.03427733</v>
      </c>
      <c r="P208" s="12">
        <f>O208/O208</f>
        <v>1</v>
      </c>
    </row>
    <row r="209" ht="15.75" customHeight="1">
      <c r="A209" s="7" t="s">
        <v>33</v>
      </c>
      <c r="B209" s="7" t="s">
        <v>140</v>
      </c>
      <c r="C209" s="8">
        <v>8.0</v>
      </c>
      <c r="D209" s="7" t="s">
        <v>38</v>
      </c>
      <c r="E209" s="7" t="s">
        <v>36</v>
      </c>
      <c r="F209" s="7" t="str">
        <f t="shared" si="1"/>
        <v>G-HEAT</v>
      </c>
      <c r="G209" s="9">
        <v>4.995</v>
      </c>
      <c r="H209" s="9">
        <v>5.024</v>
      </c>
      <c r="I209" s="9">
        <v>5.053</v>
      </c>
      <c r="J209" s="9">
        <v>5.024</v>
      </c>
      <c r="K209" s="13">
        <v>7.348</v>
      </c>
      <c r="L209" s="13">
        <v>7.339</v>
      </c>
      <c r="M209" s="13">
        <v>7.343</v>
      </c>
      <c r="N209" s="11">
        <f t="shared" si="2"/>
        <v>7.343333333</v>
      </c>
      <c r="O209" s="11">
        <f t="shared" si="3"/>
        <v>36.89290667</v>
      </c>
      <c r="P209" s="12">
        <f>O209/O208</f>
        <v>1.188779306</v>
      </c>
    </row>
    <row r="210" ht="15.75" customHeight="1">
      <c r="A210" s="7" t="s">
        <v>29</v>
      </c>
      <c r="B210" s="7" t="s">
        <v>141</v>
      </c>
      <c r="C210" s="8">
        <v>8.0</v>
      </c>
      <c r="D210" s="7" t="s">
        <v>41</v>
      </c>
      <c r="E210" s="7" t="s">
        <v>32</v>
      </c>
      <c r="F210" s="7" t="str">
        <f t="shared" si="1"/>
        <v>E-AMB</v>
      </c>
      <c r="G210" s="9">
        <v>5.501</v>
      </c>
      <c r="H210" s="9">
        <v>5.501</v>
      </c>
      <c r="I210" s="9">
        <v>5.512</v>
      </c>
      <c r="J210" s="9">
        <v>5.504666666666666</v>
      </c>
      <c r="K210" s="10">
        <v>9.056</v>
      </c>
      <c r="L210" s="10">
        <v>9.026</v>
      </c>
      <c r="M210" s="10">
        <v>9.088</v>
      </c>
      <c r="N210" s="11">
        <f t="shared" si="2"/>
        <v>9.056666667</v>
      </c>
      <c r="O210" s="11">
        <f t="shared" si="3"/>
        <v>49.85393111</v>
      </c>
      <c r="P210" s="12">
        <f>O210/O210</f>
        <v>1</v>
      </c>
    </row>
    <row r="211" ht="15.75" customHeight="1">
      <c r="A211" s="7" t="s">
        <v>33</v>
      </c>
      <c r="B211" s="7" t="s">
        <v>141</v>
      </c>
      <c r="C211" s="8">
        <v>8.0</v>
      </c>
      <c r="D211" s="7" t="s">
        <v>41</v>
      </c>
      <c r="E211" s="7" t="s">
        <v>32</v>
      </c>
      <c r="F211" s="7" t="str">
        <f t="shared" si="1"/>
        <v>E-AMB</v>
      </c>
      <c r="G211" s="9">
        <v>5.841</v>
      </c>
      <c r="H211" s="9">
        <v>5.811</v>
      </c>
      <c r="I211" s="9">
        <v>5.811</v>
      </c>
      <c r="J211" s="9">
        <v>5.821000000000001</v>
      </c>
      <c r="K211" s="13">
        <v>9.971</v>
      </c>
      <c r="L211" s="13">
        <v>9.949</v>
      </c>
      <c r="M211" s="13">
        <v>9.982</v>
      </c>
      <c r="N211" s="11">
        <f t="shared" si="2"/>
        <v>9.967333333</v>
      </c>
      <c r="O211" s="11">
        <f t="shared" si="3"/>
        <v>58.01984733</v>
      </c>
      <c r="P211" s="12">
        <f>O211/O210</f>
        <v>1.163796837</v>
      </c>
    </row>
    <row r="212" ht="15.75" customHeight="1">
      <c r="A212" s="7" t="s">
        <v>29</v>
      </c>
      <c r="B212" s="7" t="s">
        <v>142</v>
      </c>
      <c r="C212" s="8">
        <v>8.0</v>
      </c>
      <c r="D212" s="7" t="s">
        <v>41</v>
      </c>
      <c r="E212" s="7" t="s">
        <v>32</v>
      </c>
      <c r="F212" s="7" t="str">
        <f t="shared" si="1"/>
        <v>E-AMB</v>
      </c>
      <c r="G212" s="9">
        <v>4.631</v>
      </c>
      <c r="H212" s="9">
        <v>4.681</v>
      </c>
      <c r="I212" s="9">
        <v>4.672</v>
      </c>
      <c r="J212" s="9">
        <v>4.661333333333334</v>
      </c>
      <c r="K212" s="10">
        <v>8.376</v>
      </c>
      <c r="L212" s="10">
        <v>8.531</v>
      </c>
      <c r="M212" s="10">
        <v>8.495</v>
      </c>
      <c r="N212" s="11">
        <f t="shared" si="2"/>
        <v>8.467333333</v>
      </c>
      <c r="O212" s="11">
        <f t="shared" si="3"/>
        <v>39.46906311</v>
      </c>
      <c r="P212" s="12">
        <f>O212/O212</f>
        <v>1</v>
      </c>
    </row>
    <row r="213" ht="15.75" customHeight="1">
      <c r="A213" s="7" t="s">
        <v>33</v>
      </c>
      <c r="B213" s="7" t="s">
        <v>142</v>
      </c>
      <c r="C213" s="8">
        <v>8.0</v>
      </c>
      <c r="D213" s="7" t="s">
        <v>41</v>
      </c>
      <c r="E213" s="7" t="s">
        <v>32</v>
      </c>
      <c r="F213" s="7" t="str">
        <f t="shared" si="1"/>
        <v>E-AMB</v>
      </c>
      <c r="G213" s="9">
        <v>4.907</v>
      </c>
      <c r="H213" s="9">
        <v>4.927</v>
      </c>
      <c r="I213" s="9">
        <v>4.908</v>
      </c>
      <c r="J213" s="9">
        <v>4.914000000000001</v>
      </c>
      <c r="K213" s="13">
        <v>9.284</v>
      </c>
      <c r="L213" s="13">
        <v>9.349</v>
      </c>
      <c r="M213" s="13">
        <v>9.326</v>
      </c>
      <c r="N213" s="11">
        <f t="shared" si="2"/>
        <v>9.319666667</v>
      </c>
      <c r="O213" s="11">
        <f t="shared" si="3"/>
        <v>45.796842</v>
      </c>
      <c r="P213" s="12">
        <f>O213/O212</f>
        <v>1.1603225</v>
      </c>
    </row>
    <row r="214" ht="15.75" customHeight="1">
      <c r="A214" s="7" t="s">
        <v>29</v>
      </c>
      <c r="B214" s="7" t="s">
        <v>143</v>
      </c>
      <c r="C214" s="8">
        <v>8.0</v>
      </c>
      <c r="D214" s="7" t="s">
        <v>31</v>
      </c>
      <c r="E214" s="7" t="s">
        <v>32</v>
      </c>
      <c r="F214" s="7" t="str">
        <f t="shared" si="1"/>
        <v>C-AMB</v>
      </c>
      <c r="G214" s="9">
        <v>5.467</v>
      </c>
      <c r="H214" s="9">
        <v>5.413</v>
      </c>
      <c r="I214" s="9">
        <v>5.445</v>
      </c>
      <c r="J214" s="9">
        <v>5.441666666666666</v>
      </c>
      <c r="K214" s="10">
        <v>6.216</v>
      </c>
      <c r="L214" s="10">
        <v>6.109</v>
      </c>
      <c r="M214" s="10">
        <v>6.15</v>
      </c>
      <c r="N214" s="11">
        <f t="shared" si="2"/>
        <v>6.158333333</v>
      </c>
      <c r="O214" s="11">
        <f t="shared" si="3"/>
        <v>33.51159722</v>
      </c>
      <c r="P214" s="12">
        <f>O214/O214</f>
        <v>1</v>
      </c>
    </row>
    <row r="215" ht="15.75" customHeight="1">
      <c r="A215" s="7" t="s">
        <v>33</v>
      </c>
      <c r="B215" s="7" t="s">
        <v>143</v>
      </c>
      <c r="C215" s="8">
        <v>8.0</v>
      </c>
      <c r="D215" s="7" t="s">
        <v>31</v>
      </c>
      <c r="E215" s="7" t="s">
        <v>32</v>
      </c>
      <c r="F215" s="7" t="str">
        <f t="shared" si="1"/>
        <v>C-AMB</v>
      </c>
      <c r="G215" s="9">
        <v>5.576</v>
      </c>
      <c r="H215" s="9">
        <v>5.55</v>
      </c>
      <c r="I215" s="9">
        <v>5.531</v>
      </c>
      <c r="J215" s="9">
        <v>5.552333333333333</v>
      </c>
      <c r="K215" s="13">
        <v>6.078</v>
      </c>
      <c r="L215" s="13">
        <v>6.021</v>
      </c>
      <c r="M215" s="13">
        <v>6.014</v>
      </c>
      <c r="N215" s="11">
        <f t="shared" si="2"/>
        <v>6.037666667</v>
      </c>
      <c r="O215" s="11">
        <f t="shared" si="3"/>
        <v>33.52313789</v>
      </c>
      <c r="P215" s="12">
        <f>O215/O214</f>
        <v>1.000344378</v>
      </c>
    </row>
    <row r="216" ht="15.75" customHeight="1">
      <c r="A216" s="7" t="s">
        <v>29</v>
      </c>
      <c r="B216" s="7" t="s">
        <v>144</v>
      </c>
      <c r="C216" s="8">
        <v>8.0</v>
      </c>
      <c r="D216" s="7" t="s">
        <v>41</v>
      </c>
      <c r="E216" s="7" t="s">
        <v>36</v>
      </c>
      <c r="F216" s="7" t="str">
        <f t="shared" si="1"/>
        <v>E-HEAT</v>
      </c>
      <c r="G216" s="9">
        <v>4.047</v>
      </c>
      <c r="H216" s="9">
        <v>4.087</v>
      </c>
      <c r="I216" s="9">
        <v>4.097</v>
      </c>
      <c r="J216" s="9">
        <v>4.077000000000001</v>
      </c>
      <c r="K216" s="10">
        <v>6.343</v>
      </c>
      <c r="L216" s="10">
        <v>6.344</v>
      </c>
      <c r="M216" s="10">
        <v>6.164</v>
      </c>
      <c r="N216" s="11">
        <f t="shared" si="2"/>
        <v>6.283666667</v>
      </c>
      <c r="O216" s="11">
        <f t="shared" si="3"/>
        <v>25.618509</v>
      </c>
      <c r="P216" s="12">
        <f>O216/O216</f>
        <v>1</v>
      </c>
    </row>
    <row r="217" ht="15.75" customHeight="1">
      <c r="A217" s="7" t="s">
        <v>33</v>
      </c>
      <c r="B217" s="7" t="s">
        <v>144</v>
      </c>
      <c r="C217" s="8">
        <v>8.0</v>
      </c>
      <c r="D217" s="7" t="s">
        <v>41</v>
      </c>
      <c r="E217" s="7" t="s">
        <v>36</v>
      </c>
      <c r="F217" s="7" t="str">
        <f t="shared" si="1"/>
        <v>E-HEAT</v>
      </c>
      <c r="G217" s="9">
        <v>4.219</v>
      </c>
      <c r="H217" s="9">
        <v>4.21</v>
      </c>
      <c r="I217" s="9">
        <v>4.21</v>
      </c>
      <c r="J217" s="9">
        <v>4.213</v>
      </c>
      <c r="K217" s="13">
        <v>6.147</v>
      </c>
      <c r="L217" s="13">
        <v>6.203</v>
      </c>
      <c r="M217" s="13">
        <v>6.214</v>
      </c>
      <c r="N217" s="11">
        <f t="shared" si="2"/>
        <v>6.188</v>
      </c>
      <c r="O217" s="11">
        <f t="shared" si="3"/>
        <v>26.070044</v>
      </c>
      <c r="P217" s="12">
        <f>O217/O216</f>
        <v>1.017625343</v>
      </c>
    </row>
    <row r="218" ht="15.75" customHeight="1">
      <c r="A218" s="7" t="s">
        <v>29</v>
      </c>
      <c r="B218" s="7" t="s">
        <v>145</v>
      </c>
      <c r="C218" s="8">
        <v>8.0</v>
      </c>
      <c r="D218" s="7" t="s">
        <v>31</v>
      </c>
      <c r="E218" s="7" t="s">
        <v>36</v>
      </c>
      <c r="F218" s="7" t="str">
        <f t="shared" si="1"/>
        <v>C-HEAT</v>
      </c>
      <c r="G218" s="9">
        <v>4.052</v>
      </c>
      <c r="H218" s="9">
        <v>4.042</v>
      </c>
      <c r="I218" s="9">
        <v>4.063</v>
      </c>
      <c r="J218" s="9">
        <v>4.052333333333333</v>
      </c>
      <c r="K218" s="10">
        <v>6.417</v>
      </c>
      <c r="L218" s="10">
        <v>6.365</v>
      </c>
      <c r="M218" s="10">
        <v>6.395</v>
      </c>
      <c r="N218" s="11">
        <f t="shared" si="2"/>
        <v>6.392333333</v>
      </c>
      <c r="O218" s="11">
        <f t="shared" si="3"/>
        <v>25.90386544</v>
      </c>
      <c r="P218" s="12">
        <f>O218/O218</f>
        <v>1</v>
      </c>
    </row>
    <row r="219" ht="15.75" customHeight="1">
      <c r="A219" s="7" t="s">
        <v>33</v>
      </c>
      <c r="B219" s="7" t="s">
        <v>145</v>
      </c>
      <c r="C219" s="8">
        <v>8.0</v>
      </c>
      <c r="D219" s="7" t="s">
        <v>31</v>
      </c>
      <c r="E219" s="7" t="s">
        <v>36</v>
      </c>
      <c r="F219" s="7" t="str">
        <f t="shared" si="1"/>
        <v>C-HEAT</v>
      </c>
      <c r="G219" s="9">
        <v>4.167</v>
      </c>
      <c r="H219" s="9">
        <v>4.185</v>
      </c>
      <c r="I219" s="9">
        <v>4.222</v>
      </c>
      <c r="J219" s="9">
        <v>4.191333333333334</v>
      </c>
      <c r="K219" s="10">
        <v>7.088</v>
      </c>
      <c r="L219" s="10">
        <v>7.049</v>
      </c>
      <c r="M219" s="10">
        <v>7.12</v>
      </c>
      <c r="N219" s="11">
        <f t="shared" si="2"/>
        <v>7.085666667</v>
      </c>
      <c r="O219" s="11">
        <f t="shared" si="3"/>
        <v>29.69839089</v>
      </c>
      <c r="P219" s="12">
        <f>O219/O218</f>
        <v>1.146484912</v>
      </c>
    </row>
    <row r="220" ht="15.75" customHeight="1">
      <c r="A220" s="7" t="s">
        <v>29</v>
      </c>
      <c r="B220" s="7" t="s">
        <v>146</v>
      </c>
      <c r="C220" s="8">
        <v>8.0</v>
      </c>
      <c r="D220" s="7" t="s">
        <v>35</v>
      </c>
      <c r="E220" s="7" t="s">
        <v>36</v>
      </c>
      <c r="F220" s="7" t="str">
        <f t="shared" si="1"/>
        <v>I-HEAT</v>
      </c>
      <c r="G220" s="9">
        <v>4.47</v>
      </c>
      <c r="H220" s="9">
        <v>4.429</v>
      </c>
      <c r="I220" s="9">
        <v>4.46</v>
      </c>
      <c r="J220" s="9">
        <v>4.453</v>
      </c>
      <c r="K220" s="13">
        <v>7.952</v>
      </c>
      <c r="L220" s="13">
        <v>7.917</v>
      </c>
      <c r="M220" s="13">
        <v>8.017</v>
      </c>
      <c r="N220" s="11">
        <f t="shared" si="2"/>
        <v>7.962</v>
      </c>
      <c r="O220" s="11">
        <f t="shared" si="3"/>
        <v>35.454786</v>
      </c>
      <c r="P220" s="12">
        <f>O220/O220</f>
        <v>1</v>
      </c>
    </row>
    <row r="221" ht="15.75" customHeight="1">
      <c r="A221" s="7" t="s">
        <v>33</v>
      </c>
      <c r="B221" s="7" t="s">
        <v>146</v>
      </c>
      <c r="C221" s="8">
        <v>8.0</v>
      </c>
      <c r="D221" s="7" t="s">
        <v>35</v>
      </c>
      <c r="E221" s="7" t="s">
        <v>36</v>
      </c>
      <c r="F221" s="7" t="str">
        <f t="shared" si="1"/>
        <v>I-HEAT</v>
      </c>
      <c r="G221" s="9">
        <v>4.971</v>
      </c>
      <c r="H221" s="9">
        <v>4.979</v>
      </c>
      <c r="I221" s="9">
        <v>5.006</v>
      </c>
      <c r="J221" s="9">
        <v>4.985333333333333</v>
      </c>
      <c r="K221" s="13">
        <v>9.777</v>
      </c>
      <c r="L221" s="13">
        <v>9.683</v>
      </c>
      <c r="M221" s="13">
        <v>9.649</v>
      </c>
      <c r="N221" s="11">
        <f t="shared" si="2"/>
        <v>9.703</v>
      </c>
      <c r="O221" s="11">
        <f t="shared" si="3"/>
        <v>48.37268933</v>
      </c>
      <c r="P221" s="12">
        <f>O221/O220</f>
        <v>1.364348648</v>
      </c>
    </row>
    <row r="222" ht="15.75" customHeight="1">
      <c r="A222" s="7" t="s">
        <v>29</v>
      </c>
      <c r="B222" s="7" t="s">
        <v>147</v>
      </c>
      <c r="C222" s="8">
        <v>8.0</v>
      </c>
      <c r="D222" s="7" t="s">
        <v>38</v>
      </c>
      <c r="E222" s="7" t="s">
        <v>36</v>
      </c>
      <c r="F222" s="7" t="str">
        <f t="shared" si="1"/>
        <v>G-HEAT</v>
      </c>
      <c r="G222" s="9">
        <v>4.634</v>
      </c>
      <c r="H222" s="9">
        <v>4.592</v>
      </c>
      <c r="I222" s="9">
        <v>4.602</v>
      </c>
      <c r="J222" s="9">
        <v>4.609333333333333</v>
      </c>
      <c r="K222" s="10">
        <v>4.767</v>
      </c>
      <c r="L222" s="10">
        <v>4.56</v>
      </c>
      <c r="M222" s="10">
        <v>4.664</v>
      </c>
      <c r="N222" s="11">
        <f t="shared" si="2"/>
        <v>4.663666667</v>
      </c>
      <c r="O222" s="11">
        <f t="shared" si="3"/>
        <v>21.49639422</v>
      </c>
      <c r="P222" s="12">
        <f>O222/O222</f>
        <v>1</v>
      </c>
    </row>
    <row r="223" ht="15.75" customHeight="1">
      <c r="A223" s="7" t="s">
        <v>33</v>
      </c>
      <c r="B223" s="7" t="s">
        <v>147</v>
      </c>
      <c r="C223" s="8">
        <v>8.0</v>
      </c>
      <c r="D223" s="7" t="s">
        <v>38</v>
      </c>
      <c r="E223" s="7" t="s">
        <v>36</v>
      </c>
      <c r="F223" s="7" t="str">
        <f t="shared" si="1"/>
        <v>G-HEAT</v>
      </c>
      <c r="G223" s="9">
        <v>4.628</v>
      </c>
      <c r="H223" s="9">
        <v>4.638</v>
      </c>
      <c r="I223" s="9">
        <v>4.704</v>
      </c>
      <c r="J223" s="9">
        <v>4.656666666666666</v>
      </c>
      <c r="K223" s="13">
        <v>4.865</v>
      </c>
      <c r="L223" s="13">
        <v>4.865</v>
      </c>
      <c r="M223" s="13">
        <v>4.827</v>
      </c>
      <c r="N223" s="11">
        <f t="shared" si="2"/>
        <v>4.852333333</v>
      </c>
      <c r="O223" s="11">
        <f t="shared" si="3"/>
        <v>22.59569889</v>
      </c>
      <c r="P223" s="12">
        <f>O223/O222</f>
        <v>1.051139026</v>
      </c>
    </row>
    <row r="224" ht="15.75" customHeight="1">
      <c r="A224" s="7" t="s">
        <v>29</v>
      </c>
      <c r="B224" s="7" t="s">
        <v>148</v>
      </c>
      <c r="C224" s="8">
        <v>8.0</v>
      </c>
      <c r="D224" s="7" t="s">
        <v>31</v>
      </c>
      <c r="E224" s="7" t="s">
        <v>36</v>
      </c>
      <c r="F224" s="7" t="str">
        <f t="shared" si="1"/>
        <v>C-HEAT</v>
      </c>
      <c r="G224" s="9">
        <v>5.323</v>
      </c>
      <c r="H224" s="9">
        <v>5.261</v>
      </c>
      <c r="I224" s="9">
        <v>5.282</v>
      </c>
      <c r="J224" s="9">
        <v>5.288666666666667</v>
      </c>
      <c r="K224" s="10">
        <v>10.541</v>
      </c>
      <c r="L224" s="10">
        <v>10.636</v>
      </c>
      <c r="M224" s="10">
        <v>10.637</v>
      </c>
      <c r="N224" s="11">
        <f t="shared" si="2"/>
        <v>10.60466667</v>
      </c>
      <c r="O224" s="11">
        <f t="shared" si="3"/>
        <v>56.08454711</v>
      </c>
      <c r="P224" s="12">
        <f>O224/O224</f>
        <v>1</v>
      </c>
    </row>
    <row r="225" ht="15.75" customHeight="1">
      <c r="A225" s="7" t="s">
        <v>33</v>
      </c>
      <c r="B225" s="7" t="s">
        <v>148</v>
      </c>
      <c r="C225" s="8">
        <v>8.0</v>
      </c>
      <c r="D225" s="7" t="s">
        <v>31</v>
      </c>
      <c r="E225" s="7" t="s">
        <v>36</v>
      </c>
      <c r="F225" s="7" t="str">
        <f t="shared" si="1"/>
        <v>C-HEAT</v>
      </c>
      <c r="G225" s="9">
        <v>5.533</v>
      </c>
      <c r="H225" s="9">
        <v>5.523</v>
      </c>
      <c r="I225" s="9">
        <v>5.605</v>
      </c>
      <c r="J225" s="9">
        <v>5.553666666666667</v>
      </c>
      <c r="K225" s="10">
        <v>11.583</v>
      </c>
      <c r="L225" s="10">
        <v>11.421</v>
      </c>
      <c r="M225" s="10">
        <v>11.299</v>
      </c>
      <c r="N225" s="11">
        <f t="shared" si="2"/>
        <v>11.43433333</v>
      </c>
      <c r="O225" s="11">
        <f t="shared" si="3"/>
        <v>63.50247589</v>
      </c>
      <c r="P225" s="12">
        <f>O225/O224</f>
        <v>1.132263327</v>
      </c>
    </row>
    <row r="226" ht="15.75" customHeight="1">
      <c r="A226" s="7" t="s">
        <v>29</v>
      </c>
      <c r="B226" s="7" t="s">
        <v>149</v>
      </c>
      <c r="C226" s="8">
        <v>8.0</v>
      </c>
      <c r="D226" s="7" t="s">
        <v>35</v>
      </c>
      <c r="E226" s="7" t="s">
        <v>32</v>
      </c>
      <c r="F226" s="7" t="str">
        <f t="shared" si="1"/>
        <v>I-AMB</v>
      </c>
      <c r="G226" s="9">
        <v>5.092</v>
      </c>
      <c r="H226" s="9">
        <v>5.05</v>
      </c>
      <c r="I226" s="9">
        <v>5.05</v>
      </c>
      <c r="J226" s="9">
        <v>5.064</v>
      </c>
      <c r="K226" s="10">
        <v>9.325</v>
      </c>
      <c r="L226" s="10">
        <v>9.382</v>
      </c>
      <c r="M226" s="10">
        <v>9.36</v>
      </c>
      <c r="N226" s="11">
        <f t="shared" si="2"/>
        <v>9.355666667</v>
      </c>
      <c r="O226" s="11">
        <f t="shared" si="3"/>
        <v>47.377096</v>
      </c>
      <c r="P226" s="12">
        <f>O226/O226</f>
        <v>1</v>
      </c>
    </row>
    <row r="227" ht="15.75" customHeight="1">
      <c r="A227" s="7" t="s">
        <v>33</v>
      </c>
      <c r="B227" s="7" t="s">
        <v>149</v>
      </c>
      <c r="C227" s="8">
        <v>8.0</v>
      </c>
      <c r="D227" s="7" t="s">
        <v>35</v>
      </c>
      <c r="E227" s="7" t="s">
        <v>32</v>
      </c>
      <c r="F227" s="7" t="str">
        <f t="shared" si="1"/>
        <v>I-AMB</v>
      </c>
      <c r="G227" s="9">
        <v>5.345</v>
      </c>
      <c r="H227" s="9">
        <v>5.317</v>
      </c>
      <c r="I227" s="9">
        <v>5.299</v>
      </c>
      <c r="J227" s="9">
        <v>5.320333333333333</v>
      </c>
      <c r="K227" s="13">
        <v>9.243</v>
      </c>
      <c r="L227" s="13">
        <v>9.173</v>
      </c>
      <c r="M227" s="13">
        <v>9.174</v>
      </c>
      <c r="N227" s="11">
        <f t="shared" si="2"/>
        <v>9.196666667</v>
      </c>
      <c r="O227" s="11">
        <f t="shared" si="3"/>
        <v>48.92933222</v>
      </c>
      <c r="P227" s="12">
        <f>O227/O226</f>
        <v>1.032763431</v>
      </c>
    </row>
    <row r="228" ht="15.75" customHeight="1">
      <c r="A228" s="7" t="s">
        <v>29</v>
      </c>
      <c r="B228" s="7" t="s">
        <v>150</v>
      </c>
      <c r="C228" s="8">
        <v>8.0</v>
      </c>
      <c r="D228" s="7" t="s">
        <v>35</v>
      </c>
      <c r="E228" s="7" t="s">
        <v>32</v>
      </c>
      <c r="F228" s="7" t="str">
        <f t="shared" si="1"/>
        <v>I-AMB</v>
      </c>
      <c r="G228" s="9">
        <v>5.694</v>
      </c>
      <c r="H228" s="9">
        <v>5.757</v>
      </c>
      <c r="I228" s="9">
        <v>5.726</v>
      </c>
      <c r="J228" s="9">
        <v>5.725666666666666</v>
      </c>
      <c r="K228" s="10">
        <v>8.152</v>
      </c>
      <c r="L228" s="10">
        <v>8.2</v>
      </c>
      <c r="M228" s="10">
        <v>8.311</v>
      </c>
      <c r="N228" s="11">
        <f t="shared" si="2"/>
        <v>8.221</v>
      </c>
      <c r="O228" s="11">
        <f t="shared" si="3"/>
        <v>47.07070567</v>
      </c>
      <c r="P228" s="12">
        <f>O228/O228</f>
        <v>1</v>
      </c>
    </row>
    <row r="229" ht="15.75" customHeight="1">
      <c r="A229" s="7" t="s">
        <v>33</v>
      </c>
      <c r="B229" s="7" t="s">
        <v>150</v>
      </c>
      <c r="C229" s="8">
        <v>8.0</v>
      </c>
      <c r="D229" s="7" t="s">
        <v>35</v>
      </c>
      <c r="E229" s="7" t="s">
        <v>32</v>
      </c>
      <c r="F229" s="7" t="str">
        <f t="shared" si="1"/>
        <v>I-AMB</v>
      </c>
      <c r="G229" s="9">
        <v>5.869</v>
      </c>
      <c r="H229" s="9">
        <v>5.869</v>
      </c>
      <c r="I229" s="9">
        <v>5.842</v>
      </c>
      <c r="J229" s="9">
        <v>5.859999999999999</v>
      </c>
      <c r="K229" s="13">
        <v>9.414</v>
      </c>
      <c r="L229" s="13">
        <v>9.374</v>
      </c>
      <c r="M229" s="13">
        <v>9.42</v>
      </c>
      <c r="N229" s="11">
        <f t="shared" si="2"/>
        <v>9.402666667</v>
      </c>
      <c r="O229" s="11">
        <f t="shared" si="3"/>
        <v>55.09962667</v>
      </c>
      <c r="P229" s="12">
        <f>O229/O228</f>
        <v>1.170571503</v>
      </c>
    </row>
    <row r="230" ht="15.75" customHeight="1">
      <c r="A230" s="7" t="s">
        <v>29</v>
      </c>
      <c r="B230" s="7" t="s">
        <v>151</v>
      </c>
      <c r="C230" s="8">
        <v>9.0</v>
      </c>
      <c r="D230" s="7" t="s">
        <v>31</v>
      </c>
      <c r="E230" s="7" t="s">
        <v>32</v>
      </c>
      <c r="F230" s="7" t="str">
        <f t="shared" si="1"/>
        <v>C-AMB</v>
      </c>
      <c r="G230" s="9">
        <v>4.865</v>
      </c>
      <c r="H230" s="9">
        <v>4.948</v>
      </c>
      <c r="I230" s="9">
        <v>4.926</v>
      </c>
      <c r="J230" s="9">
        <v>4.913</v>
      </c>
      <c r="K230" s="10">
        <v>7.669</v>
      </c>
      <c r="L230" s="10">
        <v>7.627</v>
      </c>
      <c r="M230" s="10">
        <v>7.542</v>
      </c>
      <c r="N230" s="11">
        <f t="shared" si="2"/>
        <v>7.612666667</v>
      </c>
      <c r="O230" s="11">
        <f t="shared" si="3"/>
        <v>37.40103133</v>
      </c>
      <c r="P230" s="12">
        <f>O230/O230</f>
        <v>1</v>
      </c>
    </row>
    <row r="231" ht="15.75" customHeight="1">
      <c r="A231" s="7" t="s">
        <v>33</v>
      </c>
      <c r="B231" s="7" t="s">
        <v>151</v>
      </c>
      <c r="C231" s="8">
        <v>9.0</v>
      </c>
      <c r="D231" s="7" t="s">
        <v>31</v>
      </c>
      <c r="E231" s="7" t="s">
        <v>32</v>
      </c>
      <c r="F231" s="7" t="str">
        <f t="shared" si="1"/>
        <v>C-AMB</v>
      </c>
      <c r="G231" s="9">
        <v>5.036</v>
      </c>
      <c r="H231" s="9">
        <v>5.036</v>
      </c>
      <c r="I231" s="9">
        <v>5.036</v>
      </c>
      <c r="J231" s="9">
        <v>5.036</v>
      </c>
      <c r="K231" s="13">
        <v>7.406</v>
      </c>
      <c r="L231" s="13">
        <v>7.448</v>
      </c>
      <c r="M231" s="13">
        <v>7.35</v>
      </c>
      <c r="N231" s="11">
        <f t="shared" si="2"/>
        <v>7.401333333</v>
      </c>
      <c r="O231" s="11">
        <f t="shared" si="3"/>
        <v>37.27311467</v>
      </c>
      <c r="P231" s="12">
        <f>O231/O230</f>
        <v>0.9965798626</v>
      </c>
    </row>
    <row r="232" ht="15.75" customHeight="1">
      <c r="A232" s="7" t="s">
        <v>29</v>
      </c>
      <c r="B232" s="7" t="s">
        <v>152</v>
      </c>
      <c r="C232" s="8">
        <v>9.0</v>
      </c>
      <c r="D232" s="7" t="s">
        <v>35</v>
      </c>
      <c r="E232" s="7" t="s">
        <v>36</v>
      </c>
      <c r="F232" s="7" t="str">
        <f t="shared" si="1"/>
        <v>I-HEAT</v>
      </c>
      <c r="G232" s="9">
        <v>4.033</v>
      </c>
      <c r="H232" s="9">
        <v>4.043</v>
      </c>
      <c r="I232" s="9">
        <v>4.033</v>
      </c>
      <c r="J232" s="9">
        <v>4.036333333333334</v>
      </c>
      <c r="K232" s="13">
        <v>6.632</v>
      </c>
      <c r="L232" s="13">
        <v>6.677</v>
      </c>
      <c r="M232" s="13">
        <v>6.599</v>
      </c>
      <c r="N232" s="11">
        <f t="shared" si="2"/>
        <v>6.636</v>
      </c>
      <c r="O232" s="11">
        <f t="shared" si="3"/>
        <v>26.785108</v>
      </c>
      <c r="P232" s="12">
        <f>O232/O232</f>
        <v>1</v>
      </c>
    </row>
    <row r="233" ht="15.75" customHeight="1">
      <c r="A233" s="7" t="s">
        <v>33</v>
      </c>
      <c r="B233" s="7" t="s">
        <v>152</v>
      </c>
      <c r="C233" s="8">
        <v>9.0</v>
      </c>
      <c r="D233" s="7" t="s">
        <v>35</v>
      </c>
      <c r="E233" s="7" t="s">
        <v>36</v>
      </c>
      <c r="F233" s="7" t="str">
        <f t="shared" si="1"/>
        <v>I-HEAT</v>
      </c>
      <c r="G233" s="9">
        <v>4.306</v>
      </c>
      <c r="H233" s="9">
        <v>4.296</v>
      </c>
      <c r="I233" s="9">
        <v>4.258</v>
      </c>
      <c r="J233" s="9">
        <v>4.286666666666666</v>
      </c>
      <c r="K233" s="13">
        <v>5.998</v>
      </c>
      <c r="L233" s="13">
        <v>6.034</v>
      </c>
      <c r="M233" s="13">
        <v>6.048</v>
      </c>
      <c r="N233" s="11">
        <f t="shared" si="2"/>
        <v>6.026666667</v>
      </c>
      <c r="O233" s="11">
        <f t="shared" si="3"/>
        <v>25.83431111</v>
      </c>
      <c r="P233" s="12">
        <f>O233/O232</f>
        <v>0.9645027793</v>
      </c>
    </row>
    <row r="234" ht="15.75" customHeight="1">
      <c r="A234" s="7" t="s">
        <v>29</v>
      </c>
      <c r="B234" s="7" t="s">
        <v>153</v>
      </c>
      <c r="C234" s="8">
        <v>9.0</v>
      </c>
      <c r="D234" s="7" t="s">
        <v>38</v>
      </c>
      <c r="E234" s="7" t="s">
        <v>32</v>
      </c>
      <c r="F234" s="7" t="str">
        <f t="shared" si="1"/>
        <v>G-AMB</v>
      </c>
      <c r="G234" s="9">
        <v>5.022</v>
      </c>
      <c r="H234" s="9">
        <v>5.053</v>
      </c>
      <c r="I234" s="9">
        <v>5.021</v>
      </c>
      <c r="J234" s="9">
        <v>5.032</v>
      </c>
      <c r="K234" s="10">
        <v>5.928</v>
      </c>
      <c r="L234" s="10">
        <v>5.765</v>
      </c>
      <c r="M234" s="10">
        <v>5.864</v>
      </c>
      <c r="N234" s="11">
        <f t="shared" si="2"/>
        <v>5.852333333</v>
      </c>
      <c r="O234" s="11">
        <f t="shared" si="3"/>
        <v>29.44894133</v>
      </c>
      <c r="P234" s="12">
        <f>O234/O234</f>
        <v>1</v>
      </c>
    </row>
    <row r="235" ht="15.75" customHeight="1">
      <c r="A235" s="7" t="s">
        <v>33</v>
      </c>
      <c r="B235" s="7" t="s">
        <v>153</v>
      </c>
      <c r="C235" s="8">
        <v>9.0</v>
      </c>
      <c r="D235" s="7" t="s">
        <v>38</v>
      </c>
      <c r="E235" s="7" t="s">
        <v>32</v>
      </c>
      <c r="F235" s="7" t="str">
        <f t="shared" si="1"/>
        <v>G-AMB</v>
      </c>
      <c r="G235" s="9">
        <v>5.359</v>
      </c>
      <c r="H235" s="9">
        <v>5.338</v>
      </c>
      <c r="I235" s="9">
        <v>5.358</v>
      </c>
      <c r="J235" s="9">
        <v>5.351666666666667</v>
      </c>
      <c r="K235" s="13">
        <v>5.29</v>
      </c>
      <c r="L235" s="13">
        <v>5.238</v>
      </c>
      <c r="M235" s="13">
        <v>5.303</v>
      </c>
      <c r="N235" s="11">
        <f t="shared" si="2"/>
        <v>5.277</v>
      </c>
      <c r="O235" s="11">
        <f t="shared" si="3"/>
        <v>28.240745</v>
      </c>
      <c r="P235" s="12">
        <f>O235/O234</f>
        <v>0.9589731828</v>
      </c>
    </row>
    <row r="236" ht="15.75" customHeight="1">
      <c r="A236" s="7" t="s">
        <v>29</v>
      </c>
      <c r="B236" s="7" t="s">
        <v>154</v>
      </c>
      <c r="C236" s="8">
        <v>9.0</v>
      </c>
      <c r="D236" s="7" t="s">
        <v>38</v>
      </c>
      <c r="E236" s="7" t="s">
        <v>32</v>
      </c>
      <c r="F236" s="7" t="str">
        <f t="shared" si="1"/>
        <v>G-AMB</v>
      </c>
      <c r="G236" s="9">
        <v>5.12</v>
      </c>
      <c r="H236" s="9">
        <v>5.197</v>
      </c>
      <c r="I236" s="9">
        <v>5.187</v>
      </c>
      <c r="J236" s="9">
        <v>5.168</v>
      </c>
      <c r="K236" s="10">
        <v>9.994</v>
      </c>
      <c r="L236" s="10">
        <v>9.72</v>
      </c>
      <c r="M236" s="10">
        <v>9.836</v>
      </c>
      <c r="N236" s="11">
        <f t="shared" si="2"/>
        <v>9.85</v>
      </c>
      <c r="O236" s="11">
        <f t="shared" si="3"/>
        <v>50.9048</v>
      </c>
      <c r="P236" s="12">
        <f>O236/O236</f>
        <v>1</v>
      </c>
    </row>
    <row r="237" ht="15.75" customHeight="1">
      <c r="A237" s="7" t="s">
        <v>33</v>
      </c>
      <c r="B237" s="7" t="s">
        <v>154</v>
      </c>
      <c r="C237" s="8">
        <v>9.0</v>
      </c>
      <c r="D237" s="7" t="s">
        <v>38</v>
      </c>
      <c r="E237" s="7" t="s">
        <v>32</v>
      </c>
      <c r="F237" s="7" t="str">
        <f t="shared" si="1"/>
        <v>G-AMB</v>
      </c>
      <c r="G237" s="9">
        <v>5.297</v>
      </c>
      <c r="H237" s="9">
        <v>5.249</v>
      </c>
      <c r="I237" s="9">
        <v>5.307</v>
      </c>
      <c r="J237" s="9">
        <v>5.2843333333333335</v>
      </c>
      <c r="K237" s="13">
        <v>10.475</v>
      </c>
      <c r="L237" s="13">
        <v>10.356</v>
      </c>
      <c r="M237" s="13">
        <v>10.249</v>
      </c>
      <c r="N237" s="11">
        <f t="shared" si="2"/>
        <v>10.36</v>
      </c>
      <c r="O237" s="11">
        <f t="shared" si="3"/>
        <v>54.74569333</v>
      </c>
      <c r="P237" s="12">
        <f>O237/O236</f>
        <v>1.075452479</v>
      </c>
    </row>
    <row r="238" ht="15.75" customHeight="1">
      <c r="A238" s="7" t="s">
        <v>29</v>
      </c>
      <c r="B238" s="7" t="s">
        <v>155</v>
      </c>
      <c r="C238" s="8">
        <v>9.0</v>
      </c>
      <c r="D238" s="7" t="s">
        <v>38</v>
      </c>
      <c r="E238" s="7" t="s">
        <v>36</v>
      </c>
      <c r="F238" s="7" t="str">
        <f t="shared" si="1"/>
        <v>G-HEAT</v>
      </c>
      <c r="G238" s="9">
        <v>3.426</v>
      </c>
      <c r="H238" s="9">
        <v>3.447</v>
      </c>
      <c r="I238" s="9">
        <v>3.447</v>
      </c>
      <c r="J238" s="9">
        <v>3.44</v>
      </c>
      <c r="K238" s="10">
        <v>4.786</v>
      </c>
      <c r="L238" s="10">
        <v>4.544</v>
      </c>
      <c r="M238" s="10">
        <v>4.698</v>
      </c>
      <c r="N238" s="11">
        <f t="shared" si="2"/>
        <v>4.676</v>
      </c>
      <c r="O238" s="11">
        <f t="shared" si="3"/>
        <v>16.08544</v>
      </c>
      <c r="P238" s="12">
        <f>O238/O238</f>
        <v>1</v>
      </c>
    </row>
    <row r="239" ht="15.75" customHeight="1">
      <c r="A239" s="7" t="s">
        <v>33</v>
      </c>
      <c r="B239" s="7" t="s">
        <v>155</v>
      </c>
      <c r="C239" s="8">
        <v>9.0</v>
      </c>
      <c r="D239" s="7" t="s">
        <v>38</v>
      </c>
      <c r="E239" s="7" t="s">
        <v>36</v>
      </c>
      <c r="F239" s="7" t="str">
        <f t="shared" si="1"/>
        <v>G-HEAT</v>
      </c>
      <c r="G239" s="9">
        <v>3.367</v>
      </c>
      <c r="H239" s="9">
        <v>3.394</v>
      </c>
      <c r="I239" s="9">
        <v>3.385</v>
      </c>
      <c r="J239" s="9">
        <v>3.382</v>
      </c>
      <c r="K239" s="13">
        <v>3.46</v>
      </c>
      <c r="L239" s="13">
        <v>3.518</v>
      </c>
      <c r="M239" s="13">
        <v>3.612</v>
      </c>
      <c r="N239" s="11">
        <f t="shared" si="2"/>
        <v>3.53</v>
      </c>
      <c r="O239" s="11">
        <f t="shared" si="3"/>
        <v>11.93846</v>
      </c>
      <c r="P239" s="12">
        <f>O239/O238</f>
        <v>0.742190453</v>
      </c>
    </row>
    <row r="240" ht="15.75" customHeight="1">
      <c r="A240" s="7" t="s">
        <v>29</v>
      </c>
      <c r="B240" s="7" t="s">
        <v>156</v>
      </c>
      <c r="C240" s="8">
        <v>9.0</v>
      </c>
      <c r="D240" s="7" t="s">
        <v>41</v>
      </c>
      <c r="E240" s="7" t="s">
        <v>32</v>
      </c>
      <c r="F240" s="7" t="str">
        <f t="shared" si="1"/>
        <v>E-AMB</v>
      </c>
      <c r="G240" s="9">
        <v>4.281</v>
      </c>
      <c r="H240" s="9">
        <v>4.238</v>
      </c>
      <c r="I240" s="9">
        <v>4.251</v>
      </c>
      <c r="J240" s="9">
        <v>4.256666666666667</v>
      </c>
      <c r="K240" s="10">
        <v>10.994</v>
      </c>
      <c r="L240" s="10">
        <v>10.46</v>
      </c>
      <c r="M240" s="10">
        <v>10.918</v>
      </c>
      <c r="N240" s="11">
        <f t="shared" si="2"/>
        <v>10.79066667</v>
      </c>
      <c r="O240" s="11">
        <f t="shared" si="3"/>
        <v>45.93227111</v>
      </c>
      <c r="P240" s="12">
        <f>O240/O240</f>
        <v>1</v>
      </c>
    </row>
    <row r="241" ht="15.75" customHeight="1">
      <c r="A241" s="7" t="s">
        <v>33</v>
      </c>
      <c r="B241" s="7" t="s">
        <v>156</v>
      </c>
      <c r="C241" s="8">
        <v>9.0</v>
      </c>
      <c r="D241" s="7" t="s">
        <v>41</v>
      </c>
      <c r="E241" s="7" t="s">
        <v>32</v>
      </c>
      <c r="F241" s="7" t="str">
        <f t="shared" si="1"/>
        <v>E-AMB</v>
      </c>
      <c r="G241" s="9">
        <v>4.448</v>
      </c>
      <c r="H241" s="9">
        <v>4.475</v>
      </c>
      <c r="I241" s="9">
        <v>4.521</v>
      </c>
      <c r="J241" s="9">
        <v>4.481333333333333</v>
      </c>
      <c r="K241" s="13">
        <v>10.352</v>
      </c>
      <c r="L241" s="13">
        <v>10.357</v>
      </c>
      <c r="M241" s="13">
        <v>10.55</v>
      </c>
      <c r="N241" s="11">
        <f t="shared" si="2"/>
        <v>10.41966667</v>
      </c>
      <c r="O241" s="11">
        <f t="shared" si="3"/>
        <v>46.69399956</v>
      </c>
      <c r="P241" s="12">
        <f>O241/O240</f>
        <v>1.016583731</v>
      </c>
    </row>
    <row r="242" ht="15.75" customHeight="1">
      <c r="A242" s="7" t="s">
        <v>29</v>
      </c>
      <c r="B242" s="7" t="s">
        <v>157</v>
      </c>
      <c r="C242" s="8">
        <v>9.0</v>
      </c>
      <c r="D242" s="7" t="s">
        <v>31</v>
      </c>
      <c r="E242" s="7" t="s">
        <v>32</v>
      </c>
      <c r="F242" s="7" t="str">
        <f t="shared" si="1"/>
        <v>C-AMB</v>
      </c>
      <c r="G242" s="9">
        <v>3.721</v>
      </c>
      <c r="H242" s="9">
        <v>3.788</v>
      </c>
      <c r="I242" s="9">
        <v>3.743</v>
      </c>
      <c r="J242" s="9">
        <v>3.750666666666667</v>
      </c>
      <c r="K242" s="10">
        <v>6.071</v>
      </c>
      <c r="L242" s="10">
        <v>5.895</v>
      </c>
      <c r="M242" s="10">
        <v>5.848</v>
      </c>
      <c r="N242" s="11">
        <f t="shared" si="2"/>
        <v>5.938</v>
      </c>
      <c r="O242" s="11">
        <f t="shared" si="3"/>
        <v>22.27145867</v>
      </c>
      <c r="P242" s="12">
        <f>O242/O242</f>
        <v>1</v>
      </c>
    </row>
    <row r="243" ht="15.75" customHeight="1">
      <c r="A243" s="7" t="s">
        <v>33</v>
      </c>
      <c r="B243" s="7" t="s">
        <v>157</v>
      </c>
      <c r="C243" s="8">
        <v>9.0</v>
      </c>
      <c r="D243" s="7" t="s">
        <v>31</v>
      </c>
      <c r="E243" s="7" t="s">
        <v>32</v>
      </c>
      <c r="F243" s="7" t="str">
        <f t="shared" si="1"/>
        <v>C-AMB</v>
      </c>
      <c r="G243" s="9">
        <v>3.844</v>
      </c>
      <c r="H243" s="9">
        <v>3.813</v>
      </c>
      <c r="I243" s="9">
        <v>3.823</v>
      </c>
      <c r="J243" s="9">
        <v>3.8266666666666667</v>
      </c>
      <c r="K243" s="13">
        <v>6.113</v>
      </c>
      <c r="L243" s="13">
        <v>6.119</v>
      </c>
      <c r="M243" s="13">
        <v>6.097</v>
      </c>
      <c r="N243" s="11">
        <f t="shared" si="2"/>
        <v>6.109666667</v>
      </c>
      <c r="O243" s="11">
        <f t="shared" si="3"/>
        <v>23.37965778</v>
      </c>
      <c r="P243" s="12">
        <f>O243/O242</f>
        <v>1.049758713</v>
      </c>
    </row>
    <row r="244" ht="15.75" customHeight="1">
      <c r="A244" s="7" t="s">
        <v>29</v>
      </c>
      <c r="B244" s="7" t="s">
        <v>158</v>
      </c>
      <c r="C244" s="8">
        <v>9.0</v>
      </c>
      <c r="D244" s="7" t="s">
        <v>31</v>
      </c>
      <c r="E244" s="7" t="s">
        <v>36</v>
      </c>
      <c r="F244" s="7" t="str">
        <f t="shared" si="1"/>
        <v>C-HEAT</v>
      </c>
      <c r="G244" s="9">
        <v>5.72</v>
      </c>
      <c r="H244" s="9">
        <v>5.675</v>
      </c>
      <c r="I244" s="9">
        <v>5.653</v>
      </c>
      <c r="J244" s="9">
        <v>5.682666666666666</v>
      </c>
      <c r="K244" s="10">
        <v>10.236</v>
      </c>
      <c r="L244" s="10">
        <v>10.229</v>
      </c>
      <c r="M244" s="10">
        <v>10.201</v>
      </c>
      <c r="N244" s="11">
        <f t="shared" si="2"/>
        <v>10.222</v>
      </c>
      <c r="O244" s="11">
        <f t="shared" si="3"/>
        <v>58.08821867</v>
      </c>
      <c r="P244" s="12">
        <f>O244/O244</f>
        <v>1</v>
      </c>
    </row>
    <row r="245" ht="15.75" customHeight="1">
      <c r="A245" s="7" t="s">
        <v>33</v>
      </c>
      <c r="B245" s="7" t="s">
        <v>158</v>
      </c>
      <c r="C245" s="8">
        <v>9.0</v>
      </c>
      <c r="D245" s="7" t="s">
        <v>31</v>
      </c>
      <c r="E245" s="7" t="s">
        <v>36</v>
      </c>
      <c r="F245" s="7" t="str">
        <f t="shared" si="1"/>
        <v>C-HEAT</v>
      </c>
      <c r="G245" s="9">
        <v>5.815</v>
      </c>
      <c r="H245" s="9">
        <v>5.76</v>
      </c>
      <c r="I245" s="9">
        <v>5.687</v>
      </c>
      <c r="J245" s="9">
        <v>5.7540000000000004</v>
      </c>
      <c r="K245" s="10">
        <v>10.752</v>
      </c>
      <c r="L245" s="10">
        <v>10.762</v>
      </c>
      <c r="M245" s="10">
        <v>10.775</v>
      </c>
      <c r="N245" s="11">
        <f t="shared" si="2"/>
        <v>10.763</v>
      </c>
      <c r="O245" s="11">
        <f t="shared" si="3"/>
        <v>61.930302</v>
      </c>
      <c r="P245" s="12">
        <f>O245/O244</f>
        <v>1.066142213</v>
      </c>
    </row>
    <row r="246" ht="15.75" customHeight="1">
      <c r="A246" s="7" t="s">
        <v>29</v>
      </c>
      <c r="B246" s="7" t="s">
        <v>159</v>
      </c>
      <c r="C246" s="8">
        <v>9.0</v>
      </c>
      <c r="D246" s="7" t="s">
        <v>35</v>
      </c>
      <c r="E246" s="7" t="s">
        <v>36</v>
      </c>
      <c r="F246" s="7" t="str">
        <f t="shared" si="1"/>
        <v>I-HEAT</v>
      </c>
      <c r="G246" s="9">
        <v>5.374</v>
      </c>
      <c r="H246" s="9">
        <v>5.27</v>
      </c>
      <c r="I246" s="9">
        <v>5.363</v>
      </c>
      <c r="J246" s="9">
        <v>5.335666666666666</v>
      </c>
      <c r="K246" s="13">
        <v>7.989</v>
      </c>
      <c r="L246" s="13">
        <v>7.957</v>
      </c>
      <c r="M246" s="13">
        <v>7.848</v>
      </c>
      <c r="N246" s="11">
        <f t="shared" si="2"/>
        <v>7.931333333</v>
      </c>
      <c r="O246" s="11">
        <f t="shared" si="3"/>
        <v>42.31895089</v>
      </c>
      <c r="P246" s="12">
        <f>O246/O246</f>
        <v>1</v>
      </c>
    </row>
    <row r="247" ht="15.75" customHeight="1">
      <c r="A247" s="7" t="s">
        <v>33</v>
      </c>
      <c r="B247" s="7" t="s">
        <v>159</v>
      </c>
      <c r="C247" s="8">
        <v>9.0</v>
      </c>
      <c r="D247" s="7" t="s">
        <v>35</v>
      </c>
      <c r="E247" s="7" t="s">
        <v>36</v>
      </c>
      <c r="F247" s="7" t="str">
        <f t="shared" si="1"/>
        <v>I-HEAT</v>
      </c>
      <c r="G247" s="9">
        <v>5.292</v>
      </c>
      <c r="H247" s="9">
        <v>5.338</v>
      </c>
      <c r="I247" s="9">
        <v>5.357</v>
      </c>
      <c r="J247" s="9">
        <v>5.329</v>
      </c>
      <c r="K247" s="13">
        <v>9.249</v>
      </c>
      <c r="L247" s="13">
        <v>9.236</v>
      </c>
      <c r="M247" s="13">
        <v>9.16</v>
      </c>
      <c r="N247" s="11">
        <f t="shared" si="2"/>
        <v>9.215</v>
      </c>
      <c r="O247" s="11">
        <f t="shared" si="3"/>
        <v>49.106735</v>
      </c>
      <c r="P247" s="12">
        <f>O247/O246</f>
        <v>1.16039585</v>
      </c>
    </row>
    <row r="248" ht="15.75" customHeight="1">
      <c r="A248" s="7" t="s">
        <v>29</v>
      </c>
      <c r="B248" s="7" t="s">
        <v>160</v>
      </c>
      <c r="C248" s="8">
        <v>9.0</v>
      </c>
      <c r="D248" s="7" t="s">
        <v>38</v>
      </c>
      <c r="E248" s="7" t="s">
        <v>36</v>
      </c>
      <c r="F248" s="7" t="str">
        <f t="shared" si="1"/>
        <v>G-HEAT</v>
      </c>
      <c r="G248" s="9">
        <v>4.352</v>
      </c>
      <c r="H248" s="9">
        <v>4.361</v>
      </c>
      <c r="I248" s="9">
        <v>4.33</v>
      </c>
      <c r="J248" s="9">
        <v>4.347666666666667</v>
      </c>
      <c r="K248" s="10">
        <v>6.955</v>
      </c>
      <c r="L248" s="10">
        <v>6.961</v>
      </c>
      <c r="M248" s="10">
        <v>6.92</v>
      </c>
      <c r="N248" s="11">
        <f t="shared" si="2"/>
        <v>6.945333333</v>
      </c>
      <c r="O248" s="11">
        <f t="shared" si="3"/>
        <v>30.19599422</v>
      </c>
      <c r="P248" s="12">
        <f>O248/O248</f>
        <v>1</v>
      </c>
    </row>
    <row r="249" ht="15.75" customHeight="1">
      <c r="A249" s="7" t="s">
        <v>33</v>
      </c>
      <c r="B249" s="7" t="s">
        <v>160</v>
      </c>
      <c r="C249" s="8">
        <v>9.0</v>
      </c>
      <c r="D249" s="7" t="s">
        <v>38</v>
      </c>
      <c r="E249" s="7" t="s">
        <v>36</v>
      </c>
      <c r="F249" s="7" t="str">
        <f t="shared" si="1"/>
        <v>G-HEAT</v>
      </c>
      <c r="G249" s="9">
        <v>4.547</v>
      </c>
      <c r="H249" s="9">
        <v>4.528</v>
      </c>
      <c r="I249" s="9">
        <v>4.594</v>
      </c>
      <c r="J249" s="9">
        <v>4.556333333333334</v>
      </c>
      <c r="K249" s="13">
        <v>7.656</v>
      </c>
      <c r="L249" s="13">
        <v>7.117</v>
      </c>
      <c r="M249" s="13">
        <v>7.044</v>
      </c>
      <c r="N249" s="11">
        <f t="shared" si="2"/>
        <v>7.272333333</v>
      </c>
      <c r="O249" s="11">
        <f t="shared" si="3"/>
        <v>33.13517478</v>
      </c>
      <c r="P249" s="12">
        <f>O249/O248</f>
        <v>1.09733677</v>
      </c>
    </row>
    <row r="250" ht="15.75" customHeight="1">
      <c r="A250" s="7" t="s">
        <v>29</v>
      </c>
      <c r="B250" s="7" t="s">
        <v>161</v>
      </c>
      <c r="C250" s="8">
        <v>9.0</v>
      </c>
      <c r="D250" s="7" t="s">
        <v>31</v>
      </c>
      <c r="E250" s="7" t="s">
        <v>36</v>
      </c>
      <c r="F250" s="7" t="str">
        <f t="shared" si="1"/>
        <v>C-HEAT</v>
      </c>
      <c r="G250" s="9">
        <v>4.541</v>
      </c>
      <c r="H250" s="9">
        <v>4.552</v>
      </c>
      <c r="I250" s="9">
        <v>4.552</v>
      </c>
      <c r="J250" s="9">
        <v>4.548333333333333</v>
      </c>
      <c r="K250" s="10">
        <v>10.847</v>
      </c>
      <c r="L250" s="10">
        <v>10.59</v>
      </c>
      <c r="M250" s="10">
        <v>10.576</v>
      </c>
      <c r="N250" s="11">
        <f t="shared" si="2"/>
        <v>10.671</v>
      </c>
      <c r="O250" s="11">
        <f t="shared" si="3"/>
        <v>48.535265</v>
      </c>
      <c r="P250" s="12">
        <f>O250/O250</f>
        <v>1</v>
      </c>
    </row>
    <row r="251" ht="15.75" customHeight="1">
      <c r="A251" s="7" t="s">
        <v>33</v>
      </c>
      <c r="B251" s="7" t="s">
        <v>161</v>
      </c>
      <c r="C251" s="8">
        <v>9.0</v>
      </c>
      <c r="D251" s="7" t="s">
        <v>31</v>
      </c>
      <c r="E251" s="7" t="s">
        <v>36</v>
      </c>
      <c r="F251" s="7" t="str">
        <f t="shared" si="1"/>
        <v>C-HEAT</v>
      </c>
      <c r="G251" s="9">
        <v>4.967</v>
      </c>
      <c r="H251" s="9">
        <v>4.967</v>
      </c>
      <c r="I251" s="9">
        <v>4.957</v>
      </c>
      <c r="J251" s="9">
        <v>4.963666666666666</v>
      </c>
      <c r="K251" s="10">
        <v>9.866</v>
      </c>
      <c r="L251" s="10">
        <v>9.89</v>
      </c>
      <c r="M251" s="10">
        <v>9.962</v>
      </c>
      <c r="N251" s="11">
        <f t="shared" si="2"/>
        <v>9.906</v>
      </c>
      <c r="O251" s="11">
        <f t="shared" si="3"/>
        <v>49.170082</v>
      </c>
      <c r="P251" s="12">
        <f>O251/O250</f>
        <v>1.0130795</v>
      </c>
    </row>
    <row r="252" ht="15.75" customHeight="1">
      <c r="A252" s="7" t="s">
        <v>29</v>
      </c>
      <c r="B252" s="7" t="s">
        <v>162</v>
      </c>
      <c r="C252" s="8">
        <v>9.0</v>
      </c>
      <c r="D252" s="7" t="s">
        <v>35</v>
      </c>
      <c r="E252" s="7" t="s">
        <v>32</v>
      </c>
      <c r="F252" s="7" t="str">
        <f t="shared" si="1"/>
        <v>I-AMB</v>
      </c>
      <c r="G252" s="9">
        <v>4.438</v>
      </c>
      <c r="H252" s="9">
        <v>4.418</v>
      </c>
      <c r="I252" s="9">
        <v>4.396</v>
      </c>
      <c r="J252" s="9">
        <v>4.417333333333333</v>
      </c>
      <c r="K252" s="10">
        <v>13.724</v>
      </c>
      <c r="L252" s="10">
        <v>13.574</v>
      </c>
      <c r="M252" s="10">
        <v>13.64</v>
      </c>
      <c r="N252" s="11">
        <f t="shared" si="2"/>
        <v>13.646</v>
      </c>
      <c r="O252" s="11">
        <f t="shared" si="3"/>
        <v>60.27893067</v>
      </c>
      <c r="P252" s="12">
        <f>O252/O252</f>
        <v>1</v>
      </c>
    </row>
    <row r="253" ht="15.75" customHeight="1">
      <c r="A253" s="7" t="s">
        <v>33</v>
      </c>
      <c r="B253" s="7" t="s">
        <v>162</v>
      </c>
      <c r="C253" s="8">
        <v>9.0</v>
      </c>
      <c r="D253" s="7" t="s">
        <v>35</v>
      </c>
      <c r="E253" s="7" t="s">
        <v>32</v>
      </c>
      <c r="F253" s="7" t="str">
        <f t="shared" si="1"/>
        <v>I-AMB</v>
      </c>
      <c r="G253" s="9">
        <v>4.807</v>
      </c>
      <c r="H253" s="9">
        <v>4.752</v>
      </c>
      <c r="I253" s="9">
        <v>4.835</v>
      </c>
      <c r="J253" s="9">
        <v>4.798000000000001</v>
      </c>
      <c r="K253" s="13">
        <v>14.979</v>
      </c>
      <c r="L253" s="13">
        <v>14.832</v>
      </c>
      <c r="M253" s="13">
        <v>14.706</v>
      </c>
      <c r="N253" s="11">
        <f t="shared" si="2"/>
        <v>14.839</v>
      </c>
      <c r="O253" s="11">
        <f t="shared" si="3"/>
        <v>71.197522</v>
      </c>
      <c r="P253" s="12">
        <f>O253/O252</f>
        <v>1.181134456</v>
      </c>
    </row>
    <row r="254" ht="15.75" customHeight="1">
      <c r="A254" s="7" t="s">
        <v>29</v>
      </c>
      <c r="B254" s="7" t="s">
        <v>163</v>
      </c>
      <c r="C254" s="8">
        <v>9.0</v>
      </c>
      <c r="D254" s="7" t="s">
        <v>35</v>
      </c>
      <c r="E254" s="7" t="s">
        <v>32</v>
      </c>
      <c r="F254" s="7" t="str">
        <f t="shared" si="1"/>
        <v>I-AMB</v>
      </c>
      <c r="G254" s="9">
        <v>4.349</v>
      </c>
      <c r="H254" s="9">
        <v>4.328</v>
      </c>
      <c r="I254" s="9">
        <v>4.349</v>
      </c>
      <c r="J254" s="9">
        <v>4.342</v>
      </c>
      <c r="K254" s="10">
        <v>6.128</v>
      </c>
      <c r="L254" s="10">
        <v>6.109</v>
      </c>
      <c r="M254" s="10">
        <v>6.152</v>
      </c>
      <c r="N254" s="11">
        <f t="shared" si="2"/>
        <v>6.129666667</v>
      </c>
      <c r="O254" s="11">
        <f t="shared" si="3"/>
        <v>26.61501267</v>
      </c>
      <c r="P254" s="12">
        <f>O254/O254</f>
        <v>1</v>
      </c>
    </row>
    <row r="255" ht="15.75" customHeight="1">
      <c r="A255" s="7" t="s">
        <v>33</v>
      </c>
      <c r="B255" s="7" t="s">
        <v>163</v>
      </c>
      <c r="C255" s="8">
        <v>9.0</v>
      </c>
      <c r="D255" s="7" t="s">
        <v>35</v>
      </c>
      <c r="E255" s="7" t="s">
        <v>32</v>
      </c>
      <c r="F255" s="7" t="str">
        <f t="shared" si="1"/>
        <v>I-AMB</v>
      </c>
      <c r="G255" s="9">
        <v>4.635</v>
      </c>
      <c r="H255" s="9">
        <v>4.596</v>
      </c>
      <c r="I255" s="9">
        <v>4.606</v>
      </c>
      <c r="J255" s="9">
        <v>4.612333333333333</v>
      </c>
      <c r="K255" s="13">
        <v>6.483</v>
      </c>
      <c r="L255" s="13">
        <v>6.482</v>
      </c>
      <c r="M255" s="13">
        <v>6.484</v>
      </c>
      <c r="N255" s="11">
        <f t="shared" si="2"/>
        <v>6.483</v>
      </c>
      <c r="O255" s="11">
        <f t="shared" si="3"/>
        <v>29.901757</v>
      </c>
      <c r="P255" s="12">
        <f>O255/O254</f>
        <v>1.12349212</v>
      </c>
    </row>
    <row r="256" ht="15.75" customHeight="1">
      <c r="C256" s="16"/>
      <c r="D256" s="16"/>
      <c r="E256" s="16"/>
      <c r="F256" s="16"/>
      <c r="G256" s="17"/>
      <c r="H256" s="17"/>
      <c r="I256" s="17"/>
      <c r="J256" s="18"/>
      <c r="K256" s="19"/>
      <c r="L256" s="19"/>
      <c r="M256" s="19"/>
      <c r="N256" s="20"/>
      <c r="O256" s="20"/>
      <c r="P256" s="12"/>
    </row>
    <row r="257" ht="15.75" customHeight="1">
      <c r="C257" s="16"/>
      <c r="D257" s="16"/>
      <c r="E257" s="16"/>
      <c r="F257" s="16"/>
      <c r="G257" s="17"/>
      <c r="H257" s="17"/>
      <c r="I257" s="17"/>
      <c r="J257" s="18"/>
      <c r="K257" s="19"/>
      <c r="L257" s="19"/>
      <c r="M257" s="19"/>
      <c r="N257" s="20"/>
      <c r="O257" s="20"/>
      <c r="P257" s="12"/>
    </row>
    <row r="258" ht="15.75" customHeight="1">
      <c r="C258" s="16"/>
      <c r="D258" s="16"/>
      <c r="E258" s="16"/>
      <c r="F258" s="16"/>
      <c r="G258" s="17"/>
      <c r="H258" s="17"/>
      <c r="I258" s="17"/>
      <c r="J258" s="18"/>
      <c r="K258" s="19"/>
      <c r="L258" s="19"/>
      <c r="M258" s="19"/>
      <c r="N258" s="20"/>
      <c r="O258" s="20"/>
      <c r="P258" s="12"/>
    </row>
    <row r="259" ht="15.75" customHeight="1">
      <c r="C259" s="16"/>
      <c r="D259" s="16"/>
      <c r="E259" s="16"/>
      <c r="F259" s="16"/>
      <c r="G259" s="17"/>
      <c r="H259" s="17"/>
      <c r="I259" s="17"/>
      <c r="J259" s="18"/>
      <c r="K259" s="19"/>
      <c r="L259" s="19"/>
      <c r="M259" s="19"/>
      <c r="N259" s="20"/>
      <c r="O259" s="20"/>
      <c r="P259" s="12"/>
    </row>
    <row r="260" ht="15.75" customHeight="1">
      <c r="C260" s="16"/>
      <c r="D260" s="16"/>
      <c r="E260" s="16"/>
      <c r="F260" s="16"/>
      <c r="G260" s="17"/>
      <c r="H260" s="17"/>
      <c r="I260" s="17"/>
      <c r="J260" s="18"/>
      <c r="K260" s="19"/>
      <c r="L260" s="19"/>
      <c r="M260" s="19"/>
      <c r="N260" s="20"/>
      <c r="O260" s="20"/>
      <c r="P260" s="12"/>
    </row>
    <row r="261" ht="15.75" customHeight="1">
      <c r="C261" s="16"/>
      <c r="D261" s="16"/>
      <c r="E261" s="16"/>
      <c r="F261" s="16"/>
      <c r="G261" s="17"/>
      <c r="H261" s="17"/>
      <c r="I261" s="17"/>
      <c r="J261" s="18"/>
      <c r="K261" s="19"/>
      <c r="L261" s="19"/>
      <c r="M261" s="19"/>
      <c r="N261" s="20"/>
      <c r="O261" s="20"/>
      <c r="P261" s="12"/>
    </row>
    <row r="262" ht="15.75" customHeight="1">
      <c r="C262" s="16"/>
      <c r="D262" s="16"/>
      <c r="E262" s="16"/>
      <c r="F262" s="16"/>
      <c r="G262" s="17"/>
      <c r="H262" s="17"/>
      <c r="I262" s="17"/>
      <c r="J262" s="18"/>
      <c r="K262" s="19"/>
      <c r="L262" s="19"/>
      <c r="M262" s="19"/>
      <c r="N262" s="20"/>
      <c r="O262" s="20"/>
      <c r="P262" s="12"/>
    </row>
    <row r="263" ht="15.75" customHeight="1">
      <c r="C263" s="16"/>
      <c r="D263" s="16"/>
      <c r="E263" s="16"/>
      <c r="F263" s="16"/>
      <c r="G263" s="17"/>
      <c r="H263" s="17"/>
      <c r="I263" s="17"/>
      <c r="J263" s="18"/>
      <c r="K263" s="19"/>
      <c r="L263" s="19"/>
      <c r="M263" s="19"/>
      <c r="N263" s="20"/>
      <c r="O263" s="20"/>
      <c r="P263" s="12"/>
    </row>
    <row r="264" ht="15.75" customHeight="1">
      <c r="C264" s="16"/>
      <c r="D264" s="16"/>
      <c r="E264" s="16"/>
      <c r="F264" s="16"/>
      <c r="G264" s="17"/>
      <c r="H264" s="17"/>
      <c r="I264" s="17"/>
      <c r="J264" s="18"/>
      <c r="K264" s="19"/>
      <c r="L264" s="19"/>
      <c r="M264" s="19"/>
      <c r="N264" s="20"/>
      <c r="O264" s="20"/>
      <c r="P264" s="12"/>
    </row>
    <row r="265" ht="15.75" customHeight="1">
      <c r="C265" s="16"/>
      <c r="D265" s="16"/>
      <c r="E265" s="16"/>
      <c r="F265" s="16"/>
      <c r="G265" s="17"/>
      <c r="H265" s="17"/>
      <c r="I265" s="17"/>
      <c r="J265" s="18"/>
      <c r="K265" s="19"/>
      <c r="L265" s="19"/>
      <c r="M265" s="20"/>
      <c r="N265" s="20"/>
      <c r="O265" s="20"/>
      <c r="P265" s="12"/>
    </row>
    <row r="266" ht="15.75" customHeight="1">
      <c r="C266" s="16"/>
      <c r="D266" s="16"/>
      <c r="E266" s="16"/>
      <c r="F266" s="16"/>
      <c r="G266" s="17"/>
      <c r="H266" s="17"/>
      <c r="I266" s="17"/>
      <c r="J266" s="18"/>
      <c r="K266" s="19"/>
      <c r="L266" s="19"/>
      <c r="M266" s="20"/>
      <c r="N266" s="20"/>
      <c r="O266" s="20"/>
      <c r="P266" s="12"/>
    </row>
    <row r="267" ht="15.75" customHeight="1">
      <c r="C267" s="16"/>
      <c r="D267" s="16"/>
      <c r="E267" s="16"/>
      <c r="F267" s="16"/>
      <c r="G267" s="17"/>
      <c r="H267" s="17"/>
      <c r="I267" s="17"/>
      <c r="J267" s="18"/>
      <c r="K267" s="19"/>
      <c r="L267" s="19"/>
      <c r="M267" s="20"/>
      <c r="N267" s="20"/>
      <c r="O267" s="20"/>
      <c r="P267" s="12"/>
    </row>
    <row r="268" ht="15.75" customHeight="1">
      <c r="C268" s="16"/>
      <c r="D268" s="16"/>
      <c r="E268" s="16"/>
      <c r="F268" s="16"/>
      <c r="G268" s="17"/>
      <c r="H268" s="17"/>
      <c r="I268" s="17"/>
      <c r="J268" s="18"/>
      <c r="K268" s="19"/>
      <c r="L268" s="19"/>
      <c r="M268" s="20"/>
      <c r="N268" s="20"/>
      <c r="O268" s="20"/>
      <c r="P268" s="12"/>
    </row>
    <row r="269" ht="15.75" customHeight="1">
      <c r="C269" s="16"/>
      <c r="D269" s="16"/>
      <c r="E269" s="16"/>
      <c r="F269" s="16"/>
      <c r="G269" s="17"/>
      <c r="H269" s="17"/>
      <c r="I269" s="17"/>
      <c r="J269" s="18"/>
      <c r="K269" s="19"/>
      <c r="L269" s="19"/>
      <c r="M269" s="20"/>
      <c r="N269" s="20"/>
      <c r="O269" s="20"/>
      <c r="P269" s="12"/>
    </row>
    <row r="270" ht="15.75" customHeight="1">
      <c r="C270" s="16"/>
      <c r="D270" s="16"/>
      <c r="E270" s="16"/>
      <c r="F270" s="16"/>
      <c r="G270" s="17"/>
      <c r="H270" s="17"/>
      <c r="I270" s="17"/>
      <c r="J270" s="18"/>
      <c r="K270" s="19"/>
      <c r="L270" s="19"/>
      <c r="M270" s="20"/>
      <c r="N270" s="20"/>
      <c r="O270" s="20"/>
      <c r="P270" s="12"/>
    </row>
    <row r="271" ht="15.75" customHeight="1">
      <c r="C271" s="16"/>
      <c r="D271" s="16"/>
      <c r="E271" s="16"/>
      <c r="F271" s="16"/>
      <c r="G271" s="17"/>
      <c r="H271" s="17"/>
      <c r="I271" s="17"/>
      <c r="J271" s="18"/>
      <c r="K271" s="19"/>
      <c r="L271" s="19"/>
      <c r="M271" s="20"/>
      <c r="N271" s="20"/>
      <c r="O271" s="20"/>
      <c r="P271" s="12"/>
    </row>
    <row r="272" ht="15.75" customHeight="1">
      <c r="C272" s="16"/>
      <c r="D272" s="16"/>
      <c r="E272" s="16"/>
      <c r="F272" s="16"/>
      <c r="G272" s="17"/>
      <c r="H272" s="17"/>
      <c r="I272" s="17"/>
      <c r="J272" s="18"/>
      <c r="K272" s="19"/>
      <c r="L272" s="19"/>
      <c r="M272" s="20"/>
      <c r="N272" s="20"/>
      <c r="O272" s="20"/>
      <c r="P272" s="12"/>
    </row>
    <row r="273" ht="15.75" customHeight="1">
      <c r="C273" s="16"/>
      <c r="D273" s="16"/>
      <c r="E273" s="16"/>
      <c r="F273" s="16"/>
      <c r="G273" s="17"/>
      <c r="H273" s="17"/>
      <c r="I273" s="17"/>
      <c r="J273" s="18"/>
      <c r="K273" s="19"/>
      <c r="L273" s="19"/>
      <c r="M273" s="20"/>
      <c r="N273" s="20"/>
      <c r="O273" s="20"/>
      <c r="P273" s="12"/>
    </row>
    <row r="274" ht="15.75" customHeight="1">
      <c r="C274" s="16"/>
      <c r="D274" s="16"/>
      <c r="E274" s="16"/>
      <c r="F274" s="16"/>
      <c r="G274" s="17"/>
      <c r="H274" s="17"/>
      <c r="I274" s="17"/>
      <c r="J274" s="18"/>
      <c r="K274" s="19"/>
      <c r="L274" s="19"/>
      <c r="M274" s="20"/>
      <c r="N274" s="20"/>
      <c r="O274" s="20"/>
      <c r="P274" s="12"/>
    </row>
    <row r="275" ht="15.75" customHeight="1">
      <c r="C275" s="16"/>
      <c r="D275" s="16"/>
      <c r="E275" s="16"/>
      <c r="F275" s="16"/>
      <c r="G275" s="17"/>
      <c r="H275" s="17"/>
      <c r="I275" s="17"/>
      <c r="J275" s="18"/>
      <c r="K275" s="19"/>
      <c r="L275" s="19"/>
      <c r="M275" s="20"/>
      <c r="N275" s="20"/>
      <c r="O275" s="20"/>
      <c r="P275" s="12"/>
    </row>
    <row r="276" ht="15.75" customHeight="1">
      <c r="C276" s="16"/>
      <c r="D276" s="16"/>
      <c r="E276" s="16"/>
      <c r="F276" s="16"/>
      <c r="G276" s="17"/>
      <c r="H276" s="17"/>
      <c r="I276" s="17"/>
      <c r="J276" s="18"/>
      <c r="K276" s="19"/>
      <c r="L276" s="19"/>
      <c r="M276" s="20"/>
      <c r="N276" s="20"/>
      <c r="O276" s="20"/>
      <c r="P276" s="12"/>
    </row>
    <row r="277" ht="15.75" customHeight="1">
      <c r="C277" s="16"/>
      <c r="D277" s="16"/>
      <c r="E277" s="16"/>
      <c r="F277" s="16"/>
      <c r="G277" s="17"/>
      <c r="H277" s="17"/>
      <c r="I277" s="17"/>
      <c r="J277" s="18"/>
      <c r="K277" s="19"/>
      <c r="L277" s="19"/>
      <c r="M277" s="20"/>
      <c r="N277" s="20"/>
      <c r="O277" s="20"/>
      <c r="P277" s="12"/>
    </row>
    <row r="278" ht="15.75" customHeight="1">
      <c r="C278" s="16"/>
      <c r="D278" s="16"/>
      <c r="E278" s="16"/>
      <c r="F278" s="16"/>
      <c r="G278" s="17"/>
      <c r="H278" s="17"/>
      <c r="I278" s="17"/>
      <c r="J278" s="18"/>
      <c r="K278" s="19"/>
      <c r="L278" s="19"/>
      <c r="M278" s="20"/>
      <c r="N278" s="20"/>
      <c r="O278" s="20"/>
      <c r="P278" s="12"/>
    </row>
    <row r="279" ht="15.75" customHeight="1">
      <c r="C279" s="16"/>
      <c r="D279" s="16"/>
      <c r="E279" s="16"/>
      <c r="F279" s="16"/>
      <c r="G279" s="17"/>
      <c r="H279" s="17"/>
      <c r="I279" s="17"/>
      <c r="J279" s="18"/>
      <c r="K279" s="19"/>
      <c r="L279" s="19"/>
      <c r="M279" s="20"/>
      <c r="N279" s="20"/>
      <c r="O279" s="20"/>
      <c r="P279" s="12"/>
    </row>
    <row r="280" ht="15.75" customHeight="1">
      <c r="C280" s="16"/>
      <c r="D280" s="16"/>
      <c r="E280" s="16"/>
      <c r="F280" s="16"/>
      <c r="G280" s="17"/>
      <c r="H280" s="17"/>
      <c r="I280" s="17"/>
      <c r="J280" s="18"/>
      <c r="K280" s="19"/>
      <c r="L280" s="19"/>
      <c r="M280" s="20"/>
      <c r="N280" s="20"/>
      <c r="O280" s="20"/>
      <c r="P280" s="12"/>
    </row>
    <row r="281" ht="15.75" customHeight="1">
      <c r="C281" s="16"/>
      <c r="D281" s="16"/>
      <c r="E281" s="16"/>
      <c r="F281" s="16"/>
      <c r="G281" s="17"/>
      <c r="H281" s="17"/>
      <c r="I281" s="17"/>
      <c r="J281" s="18"/>
      <c r="K281" s="19"/>
      <c r="L281" s="19"/>
      <c r="M281" s="20"/>
      <c r="N281" s="20"/>
      <c r="O281" s="20"/>
      <c r="P281" s="12"/>
    </row>
    <row r="282" ht="15.75" customHeight="1">
      <c r="C282" s="16"/>
      <c r="D282" s="16"/>
      <c r="E282" s="16"/>
      <c r="F282" s="16"/>
      <c r="G282" s="17"/>
      <c r="H282" s="17"/>
      <c r="I282" s="17"/>
      <c r="J282" s="18"/>
      <c r="K282" s="19"/>
      <c r="L282" s="19"/>
      <c r="M282" s="20"/>
      <c r="N282" s="20"/>
      <c r="O282" s="20"/>
      <c r="P282" s="12"/>
    </row>
    <row r="283" ht="15.75" customHeight="1">
      <c r="C283" s="16"/>
      <c r="D283" s="16"/>
      <c r="E283" s="16"/>
      <c r="F283" s="16"/>
      <c r="G283" s="17"/>
      <c r="H283" s="17"/>
      <c r="I283" s="17"/>
      <c r="J283" s="18"/>
      <c r="K283" s="19"/>
      <c r="L283" s="19"/>
      <c r="M283" s="20"/>
      <c r="N283" s="20"/>
      <c r="O283" s="20"/>
      <c r="P283" s="12"/>
    </row>
    <row r="284" ht="15.75" customHeight="1">
      <c r="C284" s="16"/>
      <c r="D284" s="16"/>
      <c r="E284" s="16"/>
      <c r="F284" s="16"/>
      <c r="G284" s="17"/>
      <c r="H284" s="17"/>
      <c r="I284" s="17"/>
      <c r="J284" s="18"/>
      <c r="K284" s="19"/>
      <c r="L284" s="19"/>
      <c r="M284" s="20"/>
      <c r="N284" s="20"/>
      <c r="O284" s="20"/>
      <c r="P284" s="12"/>
    </row>
    <row r="285" ht="15.75" customHeight="1">
      <c r="C285" s="16"/>
      <c r="D285" s="16"/>
      <c r="E285" s="16"/>
      <c r="F285" s="16"/>
      <c r="G285" s="17"/>
      <c r="H285" s="17"/>
      <c r="I285" s="17"/>
      <c r="J285" s="18"/>
      <c r="K285" s="19"/>
      <c r="L285" s="19"/>
      <c r="M285" s="20"/>
      <c r="N285" s="20"/>
      <c r="O285" s="20"/>
      <c r="P285" s="12"/>
    </row>
    <row r="286" ht="15.75" customHeight="1">
      <c r="C286" s="16"/>
      <c r="D286" s="16"/>
      <c r="E286" s="16"/>
      <c r="F286" s="16"/>
      <c r="G286" s="17"/>
      <c r="H286" s="17"/>
      <c r="I286" s="17"/>
      <c r="J286" s="18"/>
      <c r="K286" s="19"/>
      <c r="L286" s="19"/>
      <c r="M286" s="20"/>
      <c r="N286" s="20"/>
      <c r="O286" s="20"/>
      <c r="P286" s="12"/>
    </row>
    <row r="287" ht="15.75" customHeight="1">
      <c r="C287" s="16"/>
      <c r="D287" s="16"/>
      <c r="E287" s="16"/>
      <c r="F287" s="16"/>
      <c r="G287" s="17"/>
      <c r="H287" s="17"/>
      <c r="I287" s="17"/>
      <c r="J287" s="18"/>
      <c r="K287" s="19"/>
      <c r="L287" s="19"/>
      <c r="M287" s="20"/>
      <c r="N287" s="20"/>
      <c r="O287" s="20"/>
      <c r="P287" s="12"/>
    </row>
    <row r="288" ht="15.75" customHeight="1">
      <c r="C288" s="16"/>
      <c r="D288" s="16"/>
      <c r="E288" s="16"/>
      <c r="F288" s="16"/>
      <c r="G288" s="17"/>
      <c r="H288" s="17"/>
      <c r="I288" s="17"/>
      <c r="J288" s="18"/>
      <c r="K288" s="19"/>
      <c r="L288" s="19"/>
      <c r="M288" s="20"/>
      <c r="N288" s="20"/>
      <c r="O288" s="20"/>
      <c r="P288" s="12"/>
    </row>
    <row r="289" ht="15.75" customHeight="1">
      <c r="C289" s="16"/>
      <c r="D289" s="16"/>
      <c r="E289" s="16"/>
      <c r="F289" s="16"/>
      <c r="G289" s="17"/>
      <c r="H289" s="17"/>
      <c r="I289" s="17"/>
      <c r="J289" s="18"/>
      <c r="K289" s="19"/>
      <c r="L289" s="19"/>
      <c r="M289" s="20"/>
      <c r="N289" s="20"/>
      <c r="O289" s="20"/>
      <c r="P289" s="12"/>
    </row>
    <row r="290" ht="15.75" customHeight="1">
      <c r="C290" s="16"/>
      <c r="D290" s="16"/>
      <c r="E290" s="16"/>
      <c r="F290" s="16"/>
      <c r="G290" s="17"/>
      <c r="H290" s="17"/>
      <c r="I290" s="17"/>
      <c r="J290" s="18"/>
      <c r="K290" s="20"/>
      <c r="L290" s="20"/>
      <c r="M290" s="20"/>
      <c r="N290" s="20"/>
      <c r="O290" s="20"/>
      <c r="P290" s="12"/>
    </row>
    <row r="291" ht="15.75" customHeight="1">
      <c r="C291" s="16"/>
      <c r="D291" s="16"/>
      <c r="E291" s="16"/>
      <c r="F291" s="16"/>
      <c r="G291" s="17"/>
      <c r="H291" s="17"/>
      <c r="I291" s="17"/>
      <c r="J291" s="18"/>
      <c r="K291" s="20"/>
      <c r="L291" s="20"/>
      <c r="M291" s="20"/>
      <c r="N291" s="20"/>
      <c r="O291" s="20"/>
      <c r="P291" s="12"/>
    </row>
    <row r="292" ht="15.75" customHeight="1">
      <c r="C292" s="16"/>
      <c r="D292" s="16"/>
      <c r="E292" s="16"/>
      <c r="F292" s="16"/>
      <c r="G292" s="17"/>
      <c r="H292" s="17"/>
      <c r="I292" s="17"/>
      <c r="J292" s="18"/>
      <c r="K292" s="20"/>
      <c r="L292" s="20"/>
      <c r="M292" s="20"/>
      <c r="N292" s="20"/>
      <c r="O292" s="20"/>
      <c r="P292" s="12"/>
    </row>
    <row r="293" ht="15.75" customHeight="1">
      <c r="C293" s="16"/>
      <c r="D293" s="16"/>
      <c r="E293" s="16"/>
      <c r="F293" s="16"/>
      <c r="G293" s="17"/>
      <c r="H293" s="17"/>
      <c r="I293" s="17"/>
      <c r="J293" s="18"/>
      <c r="K293" s="20"/>
      <c r="L293" s="20"/>
      <c r="M293" s="20"/>
      <c r="N293" s="20"/>
      <c r="O293" s="20"/>
      <c r="P293" s="12"/>
    </row>
    <row r="294" ht="15.75" customHeight="1">
      <c r="C294" s="16"/>
      <c r="D294" s="16"/>
      <c r="E294" s="16"/>
      <c r="F294" s="16"/>
      <c r="G294" s="17"/>
      <c r="H294" s="17"/>
      <c r="I294" s="17"/>
      <c r="J294" s="18"/>
      <c r="K294" s="20"/>
      <c r="L294" s="20"/>
      <c r="M294" s="20"/>
      <c r="N294" s="20"/>
      <c r="O294" s="20"/>
      <c r="P294" s="12"/>
    </row>
    <row r="295" ht="15.75" customHeight="1">
      <c r="C295" s="16"/>
      <c r="D295" s="16"/>
      <c r="E295" s="16"/>
      <c r="F295" s="16"/>
      <c r="G295" s="17"/>
      <c r="H295" s="17"/>
      <c r="I295" s="17"/>
      <c r="J295" s="18"/>
      <c r="K295" s="20"/>
      <c r="L295" s="20"/>
      <c r="M295" s="20"/>
      <c r="N295" s="20"/>
      <c r="O295" s="20"/>
      <c r="P295" s="12"/>
    </row>
    <row r="296" ht="15.75" customHeight="1">
      <c r="C296" s="16"/>
      <c r="D296" s="16"/>
      <c r="E296" s="16"/>
      <c r="F296" s="16"/>
      <c r="G296" s="17"/>
      <c r="H296" s="17"/>
      <c r="I296" s="17"/>
      <c r="J296" s="18"/>
      <c r="K296" s="20"/>
      <c r="L296" s="20"/>
      <c r="M296" s="20"/>
      <c r="N296" s="20"/>
      <c r="O296" s="20"/>
      <c r="P296" s="12"/>
    </row>
    <row r="297" ht="15.75" customHeight="1">
      <c r="C297" s="16"/>
      <c r="D297" s="16"/>
      <c r="E297" s="16"/>
      <c r="F297" s="16"/>
      <c r="G297" s="17"/>
      <c r="H297" s="17"/>
      <c r="I297" s="17"/>
      <c r="J297" s="18"/>
      <c r="K297" s="20"/>
      <c r="L297" s="20"/>
      <c r="M297" s="20"/>
      <c r="N297" s="20"/>
      <c r="O297" s="20"/>
      <c r="P297" s="12"/>
    </row>
    <row r="298" ht="15.75" customHeight="1">
      <c r="C298" s="16"/>
      <c r="D298" s="16"/>
      <c r="E298" s="16"/>
      <c r="F298" s="16"/>
      <c r="G298" s="17"/>
      <c r="H298" s="17"/>
      <c r="I298" s="17"/>
      <c r="J298" s="18"/>
      <c r="K298" s="20"/>
      <c r="L298" s="20"/>
      <c r="M298" s="20"/>
      <c r="N298" s="20"/>
      <c r="O298" s="20"/>
      <c r="P298" s="12"/>
    </row>
    <row r="299" ht="15.75" customHeight="1">
      <c r="C299" s="16"/>
      <c r="D299" s="16"/>
      <c r="E299" s="16"/>
      <c r="F299" s="16"/>
      <c r="G299" s="17"/>
      <c r="H299" s="17"/>
      <c r="I299" s="17"/>
      <c r="J299" s="18"/>
      <c r="K299" s="20"/>
      <c r="L299" s="20"/>
      <c r="M299" s="20"/>
      <c r="N299" s="20"/>
      <c r="O299" s="20"/>
      <c r="P299" s="12"/>
    </row>
    <row r="300" ht="15.75" customHeight="1">
      <c r="C300" s="16"/>
      <c r="D300" s="16"/>
      <c r="E300" s="16"/>
      <c r="F300" s="16"/>
      <c r="G300" s="17"/>
      <c r="H300" s="17"/>
      <c r="I300" s="17"/>
      <c r="J300" s="18"/>
      <c r="K300" s="20"/>
      <c r="L300" s="20"/>
      <c r="M300" s="20"/>
      <c r="N300" s="20"/>
      <c r="O300" s="20"/>
      <c r="P300" s="12"/>
    </row>
    <row r="301" ht="15.75" customHeight="1">
      <c r="C301" s="16"/>
      <c r="D301" s="16"/>
      <c r="E301" s="16"/>
      <c r="F301" s="16"/>
      <c r="G301" s="17"/>
      <c r="H301" s="17"/>
      <c r="I301" s="17"/>
      <c r="J301" s="18"/>
      <c r="K301" s="20"/>
      <c r="L301" s="20"/>
      <c r="M301" s="20"/>
      <c r="N301" s="20"/>
      <c r="O301" s="20"/>
      <c r="P301" s="12"/>
    </row>
    <row r="302" ht="15.75" customHeight="1">
      <c r="C302" s="16"/>
      <c r="D302" s="16"/>
      <c r="E302" s="16"/>
      <c r="F302" s="16"/>
      <c r="G302" s="17"/>
      <c r="H302" s="17"/>
      <c r="I302" s="17"/>
      <c r="J302" s="18"/>
      <c r="K302" s="20"/>
      <c r="L302" s="20"/>
      <c r="M302" s="20"/>
      <c r="N302" s="20"/>
      <c r="O302" s="20"/>
      <c r="P302" s="12"/>
    </row>
    <row r="303" ht="15.75" customHeight="1">
      <c r="C303" s="16"/>
      <c r="D303" s="16"/>
      <c r="E303" s="16"/>
      <c r="F303" s="16"/>
      <c r="G303" s="17"/>
      <c r="H303" s="17"/>
      <c r="I303" s="17"/>
      <c r="J303" s="18"/>
      <c r="K303" s="20"/>
      <c r="L303" s="20"/>
      <c r="M303" s="20"/>
      <c r="N303" s="20"/>
      <c r="O303" s="20"/>
      <c r="P303" s="12"/>
    </row>
    <row r="304" ht="15.75" customHeight="1">
      <c r="C304" s="16"/>
      <c r="D304" s="16"/>
      <c r="E304" s="16"/>
      <c r="F304" s="16"/>
      <c r="G304" s="17"/>
      <c r="H304" s="17"/>
      <c r="I304" s="17"/>
      <c r="J304" s="18"/>
      <c r="K304" s="20"/>
      <c r="L304" s="20"/>
      <c r="M304" s="20"/>
      <c r="N304" s="20"/>
      <c r="O304" s="20"/>
      <c r="P304" s="12"/>
    </row>
    <row r="305" ht="15.75" customHeight="1">
      <c r="C305" s="16"/>
      <c r="D305" s="16"/>
      <c r="E305" s="16"/>
      <c r="F305" s="16"/>
      <c r="G305" s="17"/>
      <c r="H305" s="17"/>
      <c r="I305" s="17"/>
      <c r="J305" s="18"/>
      <c r="K305" s="20"/>
      <c r="L305" s="20"/>
      <c r="M305" s="20"/>
      <c r="N305" s="20"/>
      <c r="O305" s="20"/>
      <c r="P305" s="12"/>
    </row>
    <row r="306" ht="15.75" customHeight="1">
      <c r="C306" s="16"/>
      <c r="D306" s="16"/>
      <c r="E306" s="16"/>
      <c r="F306" s="16"/>
      <c r="G306" s="17"/>
      <c r="H306" s="17"/>
      <c r="I306" s="17"/>
      <c r="J306" s="18"/>
      <c r="K306" s="20"/>
      <c r="L306" s="20"/>
      <c r="M306" s="20"/>
      <c r="N306" s="20"/>
      <c r="O306" s="20"/>
      <c r="P306" s="12"/>
    </row>
    <row r="307" ht="15.75" customHeight="1">
      <c r="C307" s="16"/>
      <c r="D307" s="16"/>
      <c r="E307" s="16"/>
      <c r="F307" s="16"/>
      <c r="G307" s="17"/>
      <c r="H307" s="17"/>
      <c r="I307" s="17"/>
      <c r="J307" s="18"/>
      <c r="K307" s="20"/>
      <c r="L307" s="20"/>
      <c r="M307" s="20"/>
      <c r="N307" s="20"/>
      <c r="O307" s="20"/>
      <c r="P307" s="12"/>
    </row>
    <row r="308" ht="15.75" customHeight="1">
      <c r="C308" s="16"/>
      <c r="D308" s="16"/>
      <c r="E308" s="16"/>
      <c r="F308" s="16"/>
      <c r="G308" s="17"/>
      <c r="H308" s="17"/>
      <c r="I308" s="17"/>
      <c r="J308" s="18"/>
      <c r="K308" s="20"/>
      <c r="L308" s="20"/>
      <c r="M308" s="20"/>
      <c r="N308" s="20"/>
      <c r="O308" s="20"/>
      <c r="P308" s="12"/>
    </row>
    <row r="309" ht="15.75" customHeight="1">
      <c r="C309" s="16"/>
      <c r="D309" s="16"/>
      <c r="E309" s="16"/>
      <c r="F309" s="16"/>
      <c r="G309" s="17"/>
      <c r="H309" s="17"/>
      <c r="I309" s="17"/>
      <c r="J309" s="18"/>
      <c r="K309" s="20"/>
      <c r="L309" s="20"/>
      <c r="M309" s="20"/>
      <c r="N309" s="20"/>
      <c r="O309" s="20"/>
      <c r="P309" s="12"/>
    </row>
    <row r="310" ht="15.75" customHeight="1">
      <c r="C310" s="16"/>
      <c r="D310" s="16"/>
      <c r="E310" s="16"/>
      <c r="F310" s="16"/>
      <c r="G310" s="17"/>
      <c r="H310" s="17"/>
      <c r="I310" s="17"/>
      <c r="J310" s="18"/>
      <c r="K310" s="20"/>
      <c r="L310" s="20"/>
      <c r="M310" s="20"/>
      <c r="N310" s="20"/>
      <c r="O310" s="20"/>
      <c r="P310" s="12"/>
    </row>
    <row r="311" ht="15.75" customHeight="1">
      <c r="C311" s="16"/>
      <c r="D311" s="16"/>
      <c r="E311" s="16"/>
      <c r="F311" s="16"/>
      <c r="G311" s="17"/>
      <c r="H311" s="17"/>
      <c r="I311" s="17"/>
      <c r="J311" s="18"/>
      <c r="K311" s="20"/>
      <c r="L311" s="20"/>
      <c r="M311" s="20"/>
      <c r="N311" s="20"/>
      <c r="O311" s="20"/>
      <c r="P311" s="12"/>
    </row>
    <row r="312" ht="15.75" customHeight="1">
      <c r="C312" s="16"/>
      <c r="D312" s="16"/>
      <c r="E312" s="16"/>
      <c r="F312" s="16"/>
      <c r="G312" s="17"/>
      <c r="H312" s="17"/>
      <c r="I312" s="17"/>
      <c r="J312" s="18"/>
      <c r="K312" s="20"/>
      <c r="L312" s="20"/>
      <c r="M312" s="20"/>
      <c r="N312" s="20"/>
      <c r="O312" s="20"/>
      <c r="P312" s="12"/>
    </row>
    <row r="313" ht="15.75" customHeight="1">
      <c r="C313" s="16"/>
      <c r="D313" s="16"/>
      <c r="E313" s="16"/>
      <c r="F313" s="16"/>
      <c r="G313" s="17"/>
      <c r="H313" s="17"/>
      <c r="I313" s="17"/>
      <c r="J313" s="18"/>
      <c r="K313" s="20"/>
      <c r="L313" s="20"/>
      <c r="M313" s="20"/>
      <c r="N313" s="20"/>
      <c r="O313" s="20"/>
      <c r="P313" s="12"/>
    </row>
    <row r="314" ht="15.75" customHeight="1">
      <c r="C314" s="16"/>
      <c r="D314" s="16"/>
      <c r="E314" s="16"/>
      <c r="F314" s="16"/>
      <c r="G314" s="17"/>
      <c r="H314" s="17"/>
      <c r="I314" s="17"/>
      <c r="J314" s="18"/>
      <c r="K314" s="20"/>
      <c r="L314" s="20"/>
      <c r="M314" s="20"/>
      <c r="N314" s="20"/>
      <c r="O314" s="20"/>
      <c r="P314" s="12"/>
    </row>
    <row r="315" ht="15.75" customHeight="1">
      <c r="C315" s="16"/>
      <c r="D315" s="16"/>
      <c r="E315" s="16"/>
      <c r="F315" s="16"/>
      <c r="G315" s="17"/>
      <c r="H315" s="17"/>
      <c r="I315" s="17"/>
      <c r="J315" s="18"/>
      <c r="K315" s="20"/>
      <c r="L315" s="20"/>
      <c r="M315" s="20"/>
      <c r="N315" s="20"/>
      <c r="O315" s="20"/>
      <c r="P315" s="12"/>
    </row>
    <row r="316" ht="15.75" customHeight="1">
      <c r="C316" s="16"/>
      <c r="D316" s="16"/>
      <c r="E316" s="16"/>
      <c r="F316" s="16"/>
      <c r="G316" s="17"/>
      <c r="H316" s="17"/>
      <c r="I316" s="17"/>
      <c r="J316" s="18"/>
      <c r="K316" s="20"/>
      <c r="L316" s="20"/>
      <c r="M316" s="20"/>
      <c r="N316" s="20"/>
      <c r="O316" s="20"/>
      <c r="P316" s="12"/>
    </row>
    <row r="317" ht="15.75" customHeight="1">
      <c r="C317" s="16"/>
      <c r="D317" s="16"/>
      <c r="E317" s="16"/>
      <c r="F317" s="16"/>
      <c r="G317" s="17"/>
      <c r="H317" s="17"/>
      <c r="I317" s="17"/>
      <c r="J317" s="18"/>
      <c r="K317" s="20"/>
      <c r="L317" s="20"/>
      <c r="M317" s="20"/>
      <c r="N317" s="20"/>
      <c r="O317" s="20"/>
      <c r="P317" s="12"/>
    </row>
    <row r="318" ht="15.75" customHeight="1">
      <c r="C318" s="16"/>
      <c r="D318" s="16"/>
      <c r="E318" s="16"/>
      <c r="F318" s="16"/>
      <c r="G318" s="17"/>
      <c r="H318" s="17"/>
      <c r="I318" s="17"/>
      <c r="J318" s="18"/>
      <c r="K318" s="20"/>
      <c r="L318" s="20"/>
      <c r="M318" s="20"/>
      <c r="N318" s="20"/>
      <c r="O318" s="20"/>
      <c r="P318" s="12"/>
    </row>
    <row r="319" ht="15.75" customHeight="1">
      <c r="C319" s="16"/>
      <c r="D319" s="16"/>
      <c r="E319" s="16"/>
      <c r="F319" s="16"/>
      <c r="G319" s="17"/>
      <c r="H319" s="17"/>
      <c r="I319" s="17"/>
      <c r="J319" s="18"/>
      <c r="K319" s="20"/>
      <c r="L319" s="20"/>
      <c r="M319" s="20"/>
      <c r="N319" s="20"/>
      <c r="O319" s="20"/>
      <c r="P319" s="12"/>
    </row>
    <row r="320" ht="15.75" customHeight="1">
      <c r="C320" s="16"/>
      <c r="D320" s="16"/>
      <c r="E320" s="16"/>
      <c r="F320" s="16"/>
      <c r="G320" s="17"/>
      <c r="H320" s="17"/>
      <c r="I320" s="17"/>
      <c r="J320" s="18"/>
      <c r="K320" s="20"/>
      <c r="L320" s="20"/>
      <c r="M320" s="20"/>
      <c r="N320" s="20"/>
      <c r="O320" s="20"/>
      <c r="P320" s="12"/>
    </row>
    <row r="321" ht="15.75" customHeight="1">
      <c r="C321" s="16"/>
      <c r="D321" s="16"/>
      <c r="E321" s="16"/>
      <c r="F321" s="16"/>
      <c r="G321" s="17"/>
      <c r="H321" s="17"/>
      <c r="I321" s="17"/>
      <c r="J321" s="18"/>
      <c r="K321" s="20"/>
      <c r="L321" s="20"/>
      <c r="M321" s="20"/>
      <c r="N321" s="20"/>
      <c r="O321" s="20"/>
      <c r="P321" s="12"/>
    </row>
    <row r="322" ht="15.75" customHeight="1">
      <c r="C322" s="16"/>
      <c r="D322" s="16"/>
      <c r="E322" s="16"/>
      <c r="F322" s="16"/>
      <c r="G322" s="17"/>
      <c r="H322" s="17"/>
      <c r="I322" s="17"/>
      <c r="J322" s="18"/>
      <c r="K322" s="20"/>
      <c r="L322" s="20"/>
      <c r="M322" s="20"/>
      <c r="N322" s="20"/>
      <c r="O322" s="20"/>
      <c r="P322" s="12"/>
    </row>
    <row r="323" ht="15.75" customHeight="1">
      <c r="C323" s="16"/>
      <c r="D323" s="16"/>
      <c r="E323" s="16"/>
      <c r="F323" s="16"/>
      <c r="G323" s="17"/>
      <c r="H323" s="17"/>
      <c r="I323" s="17"/>
      <c r="J323" s="18"/>
      <c r="K323" s="20"/>
      <c r="L323" s="20"/>
      <c r="M323" s="20"/>
      <c r="N323" s="20"/>
      <c r="O323" s="20"/>
      <c r="P323" s="12"/>
    </row>
    <row r="324" ht="15.75" customHeight="1">
      <c r="C324" s="16"/>
      <c r="D324" s="16"/>
      <c r="E324" s="16"/>
      <c r="F324" s="16"/>
      <c r="G324" s="17"/>
      <c r="H324" s="17"/>
      <c r="I324" s="17"/>
      <c r="J324" s="18"/>
      <c r="K324" s="20"/>
      <c r="L324" s="20"/>
      <c r="M324" s="20"/>
      <c r="N324" s="20"/>
      <c r="O324" s="20"/>
      <c r="P324" s="12"/>
    </row>
    <row r="325" ht="15.75" customHeight="1">
      <c r="C325" s="16"/>
      <c r="D325" s="16"/>
      <c r="E325" s="16"/>
      <c r="F325" s="16"/>
      <c r="G325" s="17"/>
      <c r="H325" s="17"/>
      <c r="I325" s="17"/>
      <c r="J325" s="18"/>
      <c r="K325" s="20"/>
      <c r="L325" s="20"/>
      <c r="M325" s="20"/>
      <c r="N325" s="20"/>
      <c r="O325" s="20"/>
      <c r="P325" s="12"/>
    </row>
    <row r="326" ht="15.75" customHeight="1">
      <c r="C326" s="16"/>
      <c r="D326" s="16"/>
      <c r="E326" s="16"/>
      <c r="F326" s="16"/>
      <c r="G326" s="17"/>
      <c r="H326" s="17"/>
      <c r="I326" s="17"/>
      <c r="J326" s="18"/>
      <c r="K326" s="20"/>
      <c r="L326" s="20"/>
      <c r="M326" s="20"/>
      <c r="N326" s="20"/>
      <c r="O326" s="20"/>
      <c r="P326" s="12"/>
    </row>
    <row r="327" ht="15.75" customHeight="1">
      <c r="C327" s="16"/>
      <c r="D327" s="16"/>
      <c r="E327" s="16"/>
      <c r="F327" s="16"/>
      <c r="G327" s="17"/>
      <c r="H327" s="17"/>
      <c r="I327" s="17"/>
      <c r="J327" s="18"/>
      <c r="K327" s="20"/>
      <c r="L327" s="20"/>
      <c r="M327" s="20"/>
      <c r="N327" s="20"/>
      <c r="O327" s="20"/>
      <c r="P327" s="12"/>
    </row>
    <row r="328" ht="15.75" customHeight="1">
      <c r="C328" s="16"/>
      <c r="D328" s="16"/>
      <c r="E328" s="16"/>
      <c r="F328" s="16"/>
      <c r="G328" s="17"/>
      <c r="H328" s="17"/>
      <c r="I328" s="17"/>
      <c r="J328" s="18"/>
      <c r="K328" s="20"/>
      <c r="L328" s="20"/>
      <c r="M328" s="20"/>
      <c r="N328" s="20"/>
      <c r="O328" s="20"/>
      <c r="P328" s="12"/>
    </row>
    <row r="329" ht="15.75" customHeight="1">
      <c r="C329" s="16"/>
      <c r="D329" s="16"/>
      <c r="E329" s="16"/>
      <c r="F329" s="16"/>
      <c r="G329" s="17"/>
      <c r="H329" s="17"/>
      <c r="I329" s="17"/>
      <c r="J329" s="18"/>
      <c r="K329" s="20"/>
      <c r="L329" s="20"/>
      <c r="M329" s="20"/>
      <c r="N329" s="20"/>
      <c r="O329" s="20"/>
      <c r="P329" s="12"/>
    </row>
    <row r="330" ht="15.75" customHeight="1">
      <c r="C330" s="16"/>
      <c r="D330" s="16"/>
      <c r="E330" s="16"/>
      <c r="F330" s="16"/>
      <c r="G330" s="17"/>
      <c r="H330" s="17"/>
      <c r="I330" s="17"/>
      <c r="J330" s="18"/>
      <c r="K330" s="20"/>
      <c r="L330" s="20"/>
      <c r="M330" s="20"/>
      <c r="N330" s="20"/>
      <c r="O330" s="20"/>
      <c r="P330" s="12"/>
    </row>
    <row r="331" ht="15.75" customHeight="1">
      <c r="C331" s="16"/>
      <c r="D331" s="16"/>
      <c r="E331" s="16"/>
      <c r="F331" s="16"/>
      <c r="G331" s="17"/>
      <c r="H331" s="17"/>
      <c r="I331" s="17"/>
      <c r="J331" s="18"/>
      <c r="K331" s="20"/>
      <c r="L331" s="20"/>
      <c r="M331" s="20"/>
      <c r="N331" s="20"/>
      <c r="O331" s="20"/>
      <c r="P331" s="12"/>
    </row>
    <row r="332" ht="15.75" customHeight="1">
      <c r="C332" s="16"/>
      <c r="D332" s="16"/>
      <c r="E332" s="16"/>
      <c r="F332" s="16"/>
      <c r="G332" s="17"/>
      <c r="H332" s="17"/>
      <c r="I332" s="17"/>
      <c r="J332" s="18"/>
      <c r="K332" s="20"/>
      <c r="L332" s="20"/>
      <c r="M332" s="20"/>
      <c r="N332" s="20"/>
      <c r="O332" s="20"/>
      <c r="P332" s="12"/>
    </row>
    <row r="333" ht="15.75" customHeight="1">
      <c r="C333" s="16"/>
      <c r="D333" s="16"/>
      <c r="E333" s="16"/>
      <c r="F333" s="16"/>
      <c r="G333" s="17"/>
      <c r="H333" s="17"/>
      <c r="I333" s="17"/>
      <c r="J333" s="18"/>
      <c r="K333" s="20"/>
      <c r="L333" s="20"/>
      <c r="M333" s="20"/>
      <c r="N333" s="20"/>
      <c r="O333" s="20"/>
      <c r="P333" s="12"/>
    </row>
    <row r="334" ht="15.75" customHeight="1">
      <c r="C334" s="16"/>
      <c r="D334" s="16"/>
      <c r="E334" s="16"/>
      <c r="F334" s="16"/>
      <c r="G334" s="17"/>
      <c r="H334" s="17"/>
      <c r="I334" s="17"/>
      <c r="J334" s="18"/>
      <c r="K334" s="20"/>
      <c r="L334" s="20"/>
      <c r="M334" s="20"/>
      <c r="N334" s="20"/>
      <c r="O334" s="20"/>
      <c r="P334" s="12"/>
    </row>
    <row r="335" ht="15.75" customHeight="1">
      <c r="C335" s="16"/>
      <c r="D335" s="16"/>
      <c r="E335" s="16"/>
      <c r="F335" s="16"/>
      <c r="G335" s="17"/>
      <c r="H335" s="17"/>
      <c r="I335" s="17"/>
      <c r="J335" s="18"/>
      <c r="K335" s="20"/>
      <c r="L335" s="20"/>
      <c r="M335" s="20"/>
      <c r="N335" s="20"/>
      <c r="O335" s="20"/>
      <c r="P335" s="12"/>
    </row>
    <row r="336" ht="15.75" customHeight="1">
      <c r="C336" s="16"/>
      <c r="D336" s="16"/>
      <c r="E336" s="16"/>
      <c r="F336" s="16"/>
      <c r="G336" s="17"/>
      <c r="H336" s="17"/>
      <c r="I336" s="17"/>
      <c r="J336" s="18"/>
      <c r="K336" s="20"/>
      <c r="L336" s="20"/>
      <c r="M336" s="20"/>
      <c r="N336" s="20"/>
      <c r="O336" s="20"/>
      <c r="P336" s="12"/>
    </row>
    <row r="337" ht="15.75" customHeight="1">
      <c r="C337" s="16"/>
      <c r="D337" s="16"/>
      <c r="E337" s="16"/>
      <c r="F337" s="16"/>
      <c r="G337" s="17"/>
      <c r="H337" s="17"/>
      <c r="I337" s="17"/>
      <c r="J337" s="18"/>
      <c r="K337" s="20"/>
      <c r="L337" s="20"/>
      <c r="M337" s="20"/>
      <c r="N337" s="20"/>
      <c r="O337" s="20"/>
      <c r="P337" s="12"/>
    </row>
    <row r="338" ht="15.75" customHeight="1">
      <c r="C338" s="16"/>
      <c r="D338" s="16"/>
      <c r="E338" s="16"/>
      <c r="F338" s="16"/>
      <c r="G338" s="17"/>
      <c r="H338" s="17"/>
      <c r="I338" s="17"/>
      <c r="J338" s="18"/>
      <c r="K338" s="20"/>
      <c r="L338" s="20"/>
      <c r="M338" s="20"/>
      <c r="N338" s="20"/>
      <c r="O338" s="20"/>
      <c r="P338" s="12"/>
    </row>
    <row r="339" ht="15.75" customHeight="1">
      <c r="C339" s="16"/>
      <c r="D339" s="16"/>
      <c r="E339" s="16"/>
      <c r="F339" s="16"/>
      <c r="G339" s="17"/>
      <c r="H339" s="17"/>
      <c r="I339" s="17"/>
      <c r="J339" s="18"/>
      <c r="K339" s="20"/>
      <c r="L339" s="20"/>
      <c r="M339" s="20"/>
      <c r="N339" s="20"/>
      <c r="O339" s="20"/>
      <c r="P339" s="12"/>
    </row>
    <row r="340" ht="15.75" customHeight="1">
      <c r="C340" s="16"/>
      <c r="D340" s="16"/>
      <c r="E340" s="16"/>
      <c r="F340" s="16"/>
      <c r="G340" s="17"/>
      <c r="H340" s="17"/>
      <c r="I340" s="17"/>
      <c r="J340" s="18"/>
      <c r="K340" s="20"/>
      <c r="L340" s="20"/>
      <c r="M340" s="20"/>
      <c r="N340" s="20"/>
      <c r="O340" s="20"/>
      <c r="P340" s="12"/>
    </row>
    <row r="341" ht="15.75" customHeight="1">
      <c r="C341" s="16"/>
      <c r="D341" s="16"/>
      <c r="E341" s="16"/>
      <c r="F341" s="16"/>
      <c r="G341" s="17"/>
      <c r="H341" s="17"/>
      <c r="I341" s="17"/>
      <c r="J341" s="18"/>
      <c r="K341" s="20"/>
      <c r="L341" s="20"/>
      <c r="M341" s="20"/>
      <c r="N341" s="20"/>
      <c r="O341" s="20"/>
      <c r="P341" s="12"/>
    </row>
    <row r="342" ht="15.75" customHeight="1">
      <c r="C342" s="16"/>
      <c r="D342" s="16"/>
      <c r="E342" s="16"/>
      <c r="F342" s="16"/>
      <c r="G342" s="17"/>
      <c r="H342" s="17"/>
      <c r="I342" s="17"/>
      <c r="J342" s="18"/>
      <c r="K342" s="20"/>
      <c r="L342" s="20"/>
      <c r="M342" s="20"/>
      <c r="N342" s="20"/>
      <c r="O342" s="20"/>
      <c r="P342" s="12"/>
    </row>
    <row r="343" ht="15.75" customHeight="1">
      <c r="C343" s="16"/>
      <c r="D343" s="16"/>
      <c r="E343" s="16"/>
      <c r="F343" s="16"/>
      <c r="G343" s="17"/>
      <c r="H343" s="17"/>
      <c r="I343" s="17"/>
      <c r="J343" s="18"/>
      <c r="K343" s="20"/>
      <c r="L343" s="20"/>
      <c r="M343" s="20"/>
      <c r="N343" s="20"/>
      <c r="O343" s="20"/>
      <c r="P343" s="12"/>
    </row>
    <row r="344" ht="15.75" customHeight="1">
      <c r="C344" s="16"/>
      <c r="D344" s="16"/>
      <c r="E344" s="16"/>
      <c r="F344" s="16"/>
      <c r="G344" s="17"/>
      <c r="H344" s="17"/>
      <c r="I344" s="17"/>
      <c r="J344" s="18"/>
      <c r="K344" s="20"/>
      <c r="L344" s="20"/>
      <c r="M344" s="20"/>
      <c r="N344" s="20"/>
      <c r="O344" s="20"/>
      <c r="P344" s="12"/>
    </row>
    <row r="345" ht="15.75" customHeight="1">
      <c r="C345" s="16"/>
      <c r="D345" s="16"/>
      <c r="E345" s="16"/>
      <c r="F345" s="16"/>
      <c r="G345" s="17"/>
      <c r="H345" s="17"/>
      <c r="I345" s="17"/>
      <c r="J345" s="18"/>
      <c r="K345" s="20"/>
      <c r="L345" s="20"/>
      <c r="M345" s="20"/>
      <c r="N345" s="20"/>
      <c r="O345" s="20"/>
      <c r="P345" s="12"/>
    </row>
    <row r="346" ht="15.75" customHeight="1">
      <c r="C346" s="16"/>
      <c r="D346" s="16"/>
      <c r="E346" s="16"/>
      <c r="F346" s="16"/>
      <c r="G346" s="17"/>
      <c r="H346" s="17"/>
      <c r="I346" s="17"/>
      <c r="J346" s="18"/>
      <c r="K346" s="20"/>
      <c r="L346" s="20"/>
      <c r="M346" s="20"/>
      <c r="N346" s="20"/>
      <c r="O346" s="20"/>
      <c r="P346" s="12"/>
    </row>
    <row r="347" ht="15.75" customHeight="1">
      <c r="C347" s="16"/>
      <c r="D347" s="16"/>
      <c r="E347" s="16"/>
      <c r="F347" s="16"/>
      <c r="G347" s="17"/>
      <c r="H347" s="17"/>
      <c r="I347" s="17"/>
      <c r="J347" s="18"/>
      <c r="K347" s="20"/>
      <c r="L347" s="20"/>
      <c r="M347" s="20"/>
      <c r="N347" s="20"/>
      <c r="O347" s="20"/>
      <c r="P347" s="12"/>
    </row>
    <row r="348" ht="15.75" customHeight="1">
      <c r="C348" s="16"/>
      <c r="D348" s="16"/>
      <c r="E348" s="16"/>
      <c r="F348" s="16"/>
      <c r="G348" s="17"/>
      <c r="H348" s="17"/>
      <c r="I348" s="17"/>
      <c r="J348" s="18"/>
      <c r="K348" s="20"/>
      <c r="L348" s="20"/>
      <c r="M348" s="20"/>
      <c r="N348" s="20"/>
      <c r="O348" s="20"/>
      <c r="P348" s="12"/>
    </row>
    <row r="349" ht="15.75" customHeight="1">
      <c r="C349" s="16"/>
      <c r="D349" s="16"/>
      <c r="E349" s="16"/>
      <c r="F349" s="16"/>
      <c r="G349" s="17"/>
      <c r="H349" s="17"/>
      <c r="I349" s="17"/>
      <c r="J349" s="18"/>
      <c r="K349" s="20"/>
      <c r="L349" s="20"/>
      <c r="M349" s="20"/>
      <c r="N349" s="20"/>
      <c r="O349" s="20"/>
      <c r="P349" s="12"/>
    </row>
    <row r="350" ht="15.75" customHeight="1">
      <c r="C350" s="16"/>
      <c r="D350" s="16"/>
      <c r="E350" s="16"/>
      <c r="F350" s="16"/>
      <c r="G350" s="17"/>
      <c r="H350" s="17"/>
      <c r="I350" s="17"/>
      <c r="J350" s="18"/>
      <c r="K350" s="20"/>
      <c r="L350" s="20"/>
      <c r="M350" s="20"/>
      <c r="N350" s="20"/>
      <c r="O350" s="20"/>
      <c r="P350" s="12"/>
    </row>
    <row r="351" ht="15.75" customHeight="1">
      <c r="C351" s="16"/>
      <c r="D351" s="16"/>
      <c r="E351" s="16"/>
      <c r="F351" s="16"/>
      <c r="G351" s="17"/>
      <c r="H351" s="17"/>
      <c r="I351" s="17"/>
      <c r="J351" s="18"/>
      <c r="K351" s="20"/>
      <c r="L351" s="20"/>
      <c r="M351" s="20"/>
      <c r="N351" s="20"/>
      <c r="O351" s="20"/>
      <c r="P351" s="12"/>
    </row>
    <row r="352" ht="15.75" customHeight="1">
      <c r="C352" s="16"/>
      <c r="D352" s="16"/>
      <c r="E352" s="16"/>
      <c r="F352" s="16"/>
      <c r="G352" s="17"/>
      <c r="H352" s="17"/>
      <c r="I352" s="17"/>
      <c r="J352" s="18"/>
      <c r="K352" s="20"/>
      <c r="L352" s="20"/>
      <c r="M352" s="20"/>
      <c r="N352" s="20"/>
      <c r="O352" s="20"/>
      <c r="P352" s="12"/>
    </row>
    <row r="353" ht="15.75" customHeight="1">
      <c r="C353" s="16"/>
      <c r="D353" s="16"/>
      <c r="E353" s="16"/>
      <c r="F353" s="16"/>
      <c r="G353" s="17"/>
      <c r="H353" s="17"/>
      <c r="I353" s="17"/>
      <c r="J353" s="18"/>
      <c r="K353" s="20"/>
      <c r="L353" s="20"/>
      <c r="M353" s="20"/>
      <c r="N353" s="20"/>
      <c r="O353" s="20"/>
      <c r="P353" s="12"/>
    </row>
    <row r="354" ht="15.75" customHeight="1">
      <c r="C354" s="16"/>
      <c r="D354" s="16"/>
      <c r="E354" s="16"/>
      <c r="F354" s="16"/>
      <c r="G354" s="17"/>
      <c r="H354" s="17"/>
      <c r="I354" s="17"/>
      <c r="J354" s="18"/>
      <c r="K354" s="20"/>
      <c r="L354" s="20"/>
      <c r="M354" s="20"/>
      <c r="N354" s="20"/>
      <c r="O354" s="20"/>
      <c r="P354" s="12"/>
    </row>
    <row r="355" ht="15.75" customHeight="1">
      <c r="C355" s="16"/>
      <c r="D355" s="16"/>
      <c r="E355" s="16"/>
      <c r="F355" s="16"/>
      <c r="G355" s="17"/>
      <c r="H355" s="17"/>
      <c r="I355" s="17"/>
      <c r="J355" s="18"/>
      <c r="K355" s="20"/>
      <c r="L355" s="20"/>
      <c r="M355" s="20"/>
      <c r="N355" s="20"/>
      <c r="O355" s="20"/>
      <c r="P355" s="12"/>
    </row>
    <row r="356" ht="15.75" customHeight="1">
      <c r="C356" s="16"/>
      <c r="D356" s="16"/>
      <c r="E356" s="16"/>
      <c r="F356" s="16"/>
      <c r="G356" s="17"/>
      <c r="H356" s="17"/>
      <c r="I356" s="17"/>
      <c r="J356" s="18"/>
      <c r="K356" s="20"/>
      <c r="L356" s="20"/>
      <c r="M356" s="20"/>
      <c r="N356" s="20"/>
      <c r="O356" s="20"/>
      <c r="P356" s="12"/>
    </row>
    <row r="357" ht="15.75" customHeight="1">
      <c r="C357" s="16"/>
      <c r="D357" s="16"/>
      <c r="E357" s="16"/>
      <c r="F357" s="16"/>
      <c r="G357" s="17"/>
      <c r="H357" s="17"/>
      <c r="I357" s="17"/>
      <c r="J357" s="18"/>
      <c r="K357" s="20"/>
      <c r="L357" s="20"/>
      <c r="M357" s="20"/>
      <c r="N357" s="20"/>
      <c r="O357" s="20"/>
      <c r="P357" s="12"/>
    </row>
    <row r="358" ht="15.75" customHeight="1">
      <c r="C358" s="16"/>
      <c r="D358" s="16"/>
      <c r="E358" s="16"/>
      <c r="F358" s="16"/>
      <c r="G358" s="17"/>
      <c r="H358" s="17"/>
      <c r="I358" s="17"/>
      <c r="J358" s="18"/>
      <c r="K358" s="20"/>
      <c r="L358" s="20"/>
      <c r="M358" s="20"/>
      <c r="N358" s="20"/>
      <c r="O358" s="20"/>
      <c r="P358" s="12"/>
    </row>
    <row r="359" ht="15.75" customHeight="1">
      <c r="C359" s="16"/>
      <c r="D359" s="16"/>
      <c r="E359" s="16"/>
      <c r="F359" s="16"/>
      <c r="G359" s="17"/>
      <c r="H359" s="17"/>
      <c r="I359" s="17"/>
      <c r="J359" s="18"/>
      <c r="K359" s="20"/>
      <c r="L359" s="20"/>
      <c r="M359" s="20"/>
      <c r="N359" s="20"/>
      <c r="O359" s="20"/>
      <c r="P359" s="12"/>
    </row>
    <row r="360" ht="15.75" customHeight="1">
      <c r="C360" s="16"/>
      <c r="D360" s="16"/>
      <c r="E360" s="16"/>
      <c r="F360" s="16"/>
      <c r="G360" s="17"/>
      <c r="H360" s="17"/>
      <c r="I360" s="17"/>
      <c r="J360" s="18"/>
      <c r="K360" s="20"/>
      <c r="L360" s="20"/>
      <c r="M360" s="20"/>
      <c r="N360" s="20"/>
      <c r="O360" s="20"/>
      <c r="P360" s="12"/>
    </row>
    <row r="361" ht="15.75" customHeight="1">
      <c r="C361" s="16"/>
      <c r="D361" s="16"/>
      <c r="E361" s="16"/>
      <c r="F361" s="16"/>
      <c r="G361" s="17"/>
      <c r="H361" s="17"/>
      <c r="I361" s="17"/>
      <c r="J361" s="18"/>
      <c r="K361" s="20"/>
      <c r="L361" s="20"/>
      <c r="M361" s="20"/>
      <c r="N361" s="20"/>
      <c r="O361" s="20"/>
      <c r="P361" s="12"/>
    </row>
    <row r="362" ht="15.75" customHeight="1">
      <c r="C362" s="16"/>
      <c r="D362" s="16"/>
      <c r="E362" s="16"/>
      <c r="F362" s="16"/>
      <c r="G362" s="17"/>
      <c r="H362" s="17"/>
      <c r="I362" s="17"/>
      <c r="J362" s="18"/>
      <c r="K362" s="20"/>
      <c r="L362" s="20"/>
      <c r="M362" s="20"/>
      <c r="N362" s="20"/>
      <c r="O362" s="20"/>
      <c r="P362" s="12"/>
    </row>
    <row r="363" ht="15.75" customHeight="1">
      <c r="C363" s="16"/>
      <c r="D363" s="16"/>
      <c r="E363" s="16"/>
      <c r="F363" s="16"/>
      <c r="G363" s="17"/>
      <c r="H363" s="17"/>
      <c r="I363" s="17"/>
      <c r="J363" s="18"/>
      <c r="K363" s="20"/>
      <c r="L363" s="20"/>
      <c r="M363" s="20"/>
      <c r="N363" s="20"/>
      <c r="O363" s="20"/>
      <c r="P363" s="12"/>
    </row>
    <row r="364" ht="15.75" customHeight="1">
      <c r="C364" s="16"/>
      <c r="D364" s="16"/>
      <c r="E364" s="16"/>
      <c r="F364" s="16"/>
      <c r="G364" s="17"/>
      <c r="H364" s="17"/>
      <c r="I364" s="17"/>
      <c r="J364" s="18"/>
      <c r="K364" s="20"/>
      <c r="L364" s="20"/>
      <c r="M364" s="20"/>
      <c r="N364" s="20"/>
      <c r="O364" s="20"/>
      <c r="P364" s="12"/>
    </row>
    <row r="365" ht="15.75" customHeight="1">
      <c r="C365" s="16"/>
      <c r="D365" s="16"/>
      <c r="E365" s="16"/>
      <c r="F365" s="16"/>
      <c r="G365" s="17"/>
      <c r="H365" s="17"/>
      <c r="I365" s="17"/>
      <c r="J365" s="18"/>
      <c r="K365" s="20"/>
      <c r="L365" s="20"/>
      <c r="M365" s="20"/>
      <c r="N365" s="20"/>
      <c r="O365" s="20"/>
      <c r="P365" s="12"/>
    </row>
    <row r="366" ht="15.75" customHeight="1">
      <c r="C366" s="16"/>
      <c r="D366" s="16"/>
      <c r="E366" s="16"/>
      <c r="F366" s="16"/>
      <c r="G366" s="17"/>
      <c r="H366" s="17"/>
      <c r="I366" s="17"/>
      <c r="J366" s="18"/>
      <c r="K366" s="20"/>
      <c r="L366" s="20"/>
      <c r="M366" s="20"/>
      <c r="N366" s="20"/>
      <c r="O366" s="20"/>
      <c r="P366" s="12"/>
    </row>
    <row r="367" ht="15.75" customHeight="1">
      <c r="C367" s="16"/>
      <c r="D367" s="16"/>
      <c r="E367" s="16"/>
      <c r="F367" s="16"/>
      <c r="G367" s="17"/>
      <c r="H367" s="17"/>
      <c r="I367" s="17"/>
      <c r="J367" s="18"/>
      <c r="K367" s="20"/>
      <c r="L367" s="20"/>
      <c r="M367" s="20"/>
      <c r="N367" s="20"/>
      <c r="O367" s="20"/>
      <c r="P367" s="12"/>
    </row>
    <row r="368" ht="15.75" customHeight="1">
      <c r="C368" s="16"/>
      <c r="D368" s="16"/>
      <c r="E368" s="16"/>
      <c r="F368" s="16"/>
      <c r="G368" s="17"/>
      <c r="H368" s="17"/>
      <c r="I368" s="17"/>
      <c r="J368" s="18"/>
      <c r="K368" s="20"/>
      <c r="L368" s="20"/>
      <c r="M368" s="20"/>
      <c r="N368" s="20"/>
      <c r="O368" s="20"/>
      <c r="P368" s="12"/>
    </row>
    <row r="369" ht="15.75" customHeight="1">
      <c r="C369" s="16"/>
      <c r="D369" s="16"/>
      <c r="E369" s="16"/>
      <c r="F369" s="16"/>
      <c r="G369" s="17"/>
      <c r="H369" s="17"/>
      <c r="I369" s="17"/>
      <c r="J369" s="18"/>
      <c r="K369" s="20"/>
      <c r="L369" s="20"/>
      <c r="M369" s="20"/>
      <c r="N369" s="20"/>
      <c r="O369" s="20"/>
      <c r="P369" s="12"/>
    </row>
    <row r="370" ht="15.75" customHeight="1">
      <c r="C370" s="16"/>
      <c r="D370" s="16"/>
      <c r="E370" s="16"/>
      <c r="F370" s="16"/>
      <c r="G370" s="17"/>
      <c r="H370" s="17"/>
      <c r="I370" s="17"/>
      <c r="J370" s="18"/>
      <c r="K370" s="20"/>
      <c r="L370" s="20"/>
      <c r="M370" s="20"/>
      <c r="N370" s="20"/>
      <c r="O370" s="20"/>
      <c r="P370" s="12"/>
    </row>
    <row r="371" ht="15.75" customHeight="1">
      <c r="C371" s="16"/>
      <c r="D371" s="16"/>
      <c r="E371" s="16"/>
      <c r="F371" s="16"/>
      <c r="G371" s="17"/>
      <c r="H371" s="17"/>
      <c r="I371" s="17"/>
      <c r="J371" s="18"/>
      <c r="K371" s="20"/>
      <c r="L371" s="20"/>
      <c r="M371" s="20"/>
      <c r="N371" s="20"/>
      <c r="O371" s="20"/>
      <c r="P371" s="12"/>
    </row>
    <row r="372" ht="15.75" customHeight="1">
      <c r="C372" s="16"/>
      <c r="D372" s="16"/>
      <c r="E372" s="16"/>
      <c r="F372" s="16"/>
      <c r="G372" s="17"/>
      <c r="H372" s="17"/>
      <c r="I372" s="17"/>
      <c r="J372" s="18"/>
      <c r="K372" s="20"/>
      <c r="L372" s="20"/>
      <c r="M372" s="20"/>
      <c r="N372" s="20"/>
      <c r="O372" s="20"/>
      <c r="P372" s="12"/>
    </row>
    <row r="373" ht="15.75" customHeight="1">
      <c r="C373" s="16"/>
      <c r="D373" s="16"/>
      <c r="E373" s="16"/>
      <c r="F373" s="16"/>
      <c r="G373" s="17"/>
      <c r="H373" s="17"/>
      <c r="I373" s="17"/>
      <c r="J373" s="18"/>
      <c r="K373" s="20"/>
      <c r="L373" s="20"/>
      <c r="M373" s="20"/>
      <c r="N373" s="20"/>
      <c r="O373" s="20"/>
      <c r="P373" s="12"/>
    </row>
    <row r="374" ht="15.75" customHeight="1">
      <c r="C374" s="16"/>
      <c r="D374" s="16"/>
      <c r="E374" s="16"/>
      <c r="F374" s="16"/>
      <c r="G374" s="17"/>
      <c r="H374" s="17"/>
      <c r="I374" s="17"/>
      <c r="J374" s="18"/>
      <c r="K374" s="20"/>
      <c r="L374" s="20"/>
      <c r="M374" s="20"/>
      <c r="N374" s="20"/>
      <c r="O374" s="20"/>
      <c r="P374" s="12"/>
    </row>
    <row r="375" ht="15.75" customHeight="1">
      <c r="C375" s="16"/>
      <c r="D375" s="16"/>
      <c r="E375" s="16"/>
      <c r="F375" s="16"/>
      <c r="G375" s="17"/>
      <c r="H375" s="17"/>
      <c r="I375" s="17"/>
      <c r="J375" s="18"/>
      <c r="K375" s="20"/>
      <c r="L375" s="20"/>
      <c r="M375" s="20"/>
      <c r="N375" s="20"/>
      <c r="O375" s="20"/>
      <c r="P375" s="12"/>
    </row>
    <row r="376" ht="15.75" customHeight="1">
      <c r="C376" s="16"/>
      <c r="D376" s="16"/>
      <c r="E376" s="16"/>
      <c r="F376" s="16"/>
      <c r="G376" s="17"/>
      <c r="H376" s="17"/>
      <c r="I376" s="17"/>
      <c r="J376" s="18"/>
      <c r="K376" s="20"/>
      <c r="L376" s="20"/>
      <c r="M376" s="20"/>
      <c r="N376" s="20"/>
      <c r="O376" s="20"/>
      <c r="P376" s="12"/>
    </row>
    <row r="377" ht="15.75" customHeight="1">
      <c r="C377" s="16"/>
      <c r="D377" s="16"/>
      <c r="E377" s="16"/>
      <c r="F377" s="16"/>
      <c r="G377" s="17"/>
      <c r="H377" s="17"/>
      <c r="I377" s="17"/>
      <c r="J377" s="18"/>
      <c r="K377" s="20"/>
      <c r="L377" s="20"/>
      <c r="M377" s="20"/>
      <c r="N377" s="20"/>
      <c r="O377" s="20"/>
      <c r="P377" s="12"/>
    </row>
    <row r="378" ht="15.75" customHeight="1">
      <c r="C378" s="16"/>
      <c r="D378" s="16"/>
      <c r="E378" s="16"/>
      <c r="F378" s="16"/>
      <c r="G378" s="17"/>
      <c r="H378" s="17"/>
      <c r="I378" s="17"/>
      <c r="J378" s="18"/>
      <c r="K378" s="20"/>
      <c r="L378" s="20"/>
      <c r="M378" s="20"/>
      <c r="N378" s="20"/>
      <c r="O378" s="20"/>
      <c r="P378" s="12"/>
    </row>
    <row r="379" ht="15.75" customHeight="1">
      <c r="C379" s="16"/>
      <c r="D379" s="16"/>
      <c r="E379" s="16"/>
      <c r="F379" s="16"/>
      <c r="G379" s="17"/>
      <c r="H379" s="17"/>
      <c r="I379" s="17"/>
      <c r="J379" s="18"/>
      <c r="K379" s="20"/>
      <c r="L379" s="20"/>
      <c r="M379" s="20"/>
      <c r="N379" s="20"/>
      <c r="O379" s="20"/>
      <c r="P379" s="12"/>
    </row>
    <row r="380" ht="15.75" customHeight="1">
      <c r="C380" s="16"/>
      <c r="D380" s="16"/>
      <c r="E380" s="16"/>
      <c r="F380" s="16"/>
      <c r="G380" s="17"/>
      <c r="H380" s="17"/>
      <c r="I380" s="17"/>
      <c r="J380" s="18"/>
      <c r="K380" s="20"/>
      <c r="L380" s="20"/>
      <c r="M380" s="20"/>
      <c r="N380" s="20"/>
      <c r="O380" s="20"/>
      <c r="P380" s="12"/>
    </row>
    <row r="381" ht="15.75" customHeight="1">
      <c r="C381" s="16"/>
      <c r="D381" s="16"/>
      <c r="E381" s="16"/>
      <c r="F381" s="16"/>
      <c r="G381" s="17"/>
      <c r="H381" s="17"/>
      <c r="I381" s="17"/>
      <c r="J381" s="18"/>
      <c r="K381" s="20"/>
      <c r="L381" s="20"/>
      <c r="M381" s="20"/>
      <c r="N381" s="20"/>
      <c r="O381" s="20"/>
      <c r="P381" s="12"/>
    </row>
    <row r="382" ht="15.75" customHeight="1">
      <c r="C382" s="16"/>
      <c r="D382" s="16"/>
      <c r="E382" s="16"/>
      <c r="F382" s="16"/>
      <c r="G382" s="17"/>
      <c r="H382" s="17"/>
      <c r="I382" s="17"/>
      <c r="J382" s="18"/>
      <c r="K382" s="20"/>
      <c r="L382" s="20"/>
      <c r="M382" s="20"/>
      <c r="N382" s="20"/>
      <c r="O382" s="20"/>
      <c r="P382" s="12"/>
    </row>
    <row r="383" ht="15.75" customHeight="1">
      <c r="C383" s="16"/>
      <c r="D383" s="16"/>
      <c r="E383" s="16"/>
      <c r="F383" s="16"/>
      <c r="G383" s="17"/>
      <c r="H383" s="17"/>
      <c r="I383" s="17"/>
      <c r="J383" s="18"/>
      <c r="K383" s="20"/>
      <c r="L383" s="20"/>
      <c r="M383" s="20"/>
      <c r="N383" s="20"/>
      <c r="O383" s="20"/>
      <c r="P383" s="12"/>
    </row>
    <row r="384" ht="15.75" customHeight="1">
      <c r="C384" s="16"/>
      <c r="D384" s="16"/>
      <c r="E384" s="16"/>
      <c r="F384" s="16"/>
      <c r="G384" s="17"/>
      <c r="H384" s="17"/>
      <c r="I384" s="17"/>
      <c r="J384" s="18"/>
      <c r="K384" s="20"/>
      <c r="L384" s="20"/>
      <c r="M384" s="20"/>
      <c r="N384" s="20"/>
      <c r="O384" s="20"/>
      <c r="P384" s="12"/>
    </row>
    <row r="385" ht="15.75" customHeight="1">
      <c r="C385" s="16"/>
      <c r="D385" s="16"/>
      <c r="E385" s="16"/>
      <c r="F385" s="16"/>
      <c r="G385" s="17"/>
      <c r="H385" s="17"/>
      <c r="I385" s="17"/>
      <c r="J385" s="18"/>
      <c r="K385" s="20"/>
      <c r="L385" s="20"/>
      <c r="M385" s="20"/>
      <c r="N385" s="20"/>
      <c r="O385" s="20"/>
      <c r="P385" s="12"/>
    </row>
    <row r="386" ht="15.75" customHeight="1">
      <c r="C386" s="16"/>
      <c r="D386" s="16"/>
      <c r="E386" s="16"/>
      <c r="F386" s="16"/>
      <c r="G386" s="17"/>
      <c r="H386" s="17"/>
      <c r="I386" s="17"/>
      <c r="J386" s="18"/>
      <c r="K386" s="20"/>
      <c r="L386" s="20"/>
      <c r="M386" s="20"/>
      <c r="N386" s="20"/>
      <c r="O386" s="20"/>
      <c r="P386" s="12"/>
    </row>
    <row r="387" ht="15.75" customHeight="1">
      <c r="C387" s="16"/>
      <c r="D387" s="16"/>
      <c r="E387" s="16"/>
      <c r="F387" s="16"/>
      <c r="G387" s="17"/>
      <c r="H387" s="17"/>
      <c r="I387" s="17"/>
      <c r="J387" s="18"/>
      <c r="K387" s="20"/>
      <c r="L387" s="20"/>
      <c r="M387" s="20"/>
      <c r="N387" s="20"/>
      <c r="O387" s="20"/>
      <c r="P387" s="12"/>
    </row>
    <row r="388" ht="15.75" customHeight="1">
      <c r="C388" s="16"/>
      <c r="D388" s="16"/>
      <c r="E388" s="16"/>
      <c r="F388" s="16"/>
      <c r="G388" s="17"/>
      <c r="H388" s="17"/>
      <c r="I388" s="17"/>
      <c r="J388" s="18"/>
      <c r="K388" s="20"/>
      <c r="L388" s="20"/>
      <c r="M388" s="20"/>
      <c r="N388" s="20"/>
      <c r="O388" s="20"/>
      <c r="P388" s="12"/>
    </row>
    <row r="389" ht="15.75" customHeight="1">
      <c r="C389" s="16"/>
      <c r="D389" s="16"/>
      <c r="E389" s="16"/>
      <c r="F389" s="16"/>
      <c r="G389" s="17"/>
      <c r="H389" s="17"/>
      <c r="I389" s="17"/>
      <c r="J389" s="18"/>
      <c r="K389" s="20"/>
      <c r="L389" s="20"/>
      <c r="M389" s="20"/>
      <c r="N389" s="20"/>
      <c r="O389" s="20"/>
      <c r="P389" s="12"/>
    </row>
    <row r="390" ht="15.75" customHeight="1">
      <c r="C390" s="16"/>
      <c r="D390" s="16"/>
      <c r="E390" s="16"/>
      <c r="F390" s="16"/>
      <c r="G390" s="17"/>
      <c r="H390" s="17"/>
      <c r="I390" s="17"/>
      <c r="J390" s="18"/>
      <c r="K390" s="20"/>
      <c r="L390" s="20"/>
      <c r="M390" s="20"/>
      <c r="N390" s="20"/>
      <c r="O390" s="20"/>
      <c r="P390" s="12"/>
    </row>
    <row r="391" ht="15.75" customHeight="1">
      <c r="C391" s="16"/>
      <c r="D391" s="16"/>
      <c r="E391" s="16"/>
      <c r="F391" s="16"/>
      <c r="G391" s="17"/>
      <c r="H391" s="17"/>
      <c r="I391" s="17"/>
      <c r="J391" s="18"/>
      <c r="K391" s="20"/>
      <c r="L391" s="20"/>
      <c r="M391" s="20"/>
      <c r="N391" s="20"/>
      <c r="O391" s="20"/>
      <c r="P391" s="12"/>
    </row>
    <row r="392" ht="15.75" customHeight="1">
      <c r="C392" s="16"/>
      <c r="D392" s="16"/>
      <c r="E392" s="16"/>
      <c r="F392" s="16"/>
      <c r="G392" s="17"/>
      <c r="H392" s="17"/>
      <c r="I392" s="17"/>
      <c r="J392" s="18"/>
      <c r="K392" s="20"/>
      <c r="L392" s="20"/>
      <c r="M392" s="20"/>
      <c r="N392" s="20"/>
      <c r="O392" s="20"/>
      <c r="P392" s="12"/>
    </row>
    <row r="393" ht="15.75" customHeight="1">
      <c r="C393" s="16"/>
      <c r="D393" s="16"/>
      <c r="E393" s="16"/>
      <c r="F393" s="16"/>
      <c r="G393" s="17"/>
      <c r="H393" s="17"/>
      <c r="I393" s="17"/>
      <c r="J393" s="18"/>
      <c r="K393" s="20"/>
      <c r="L393" s="20"/>
      <c r="M393" s="20"/>
      <c r="N393" s="20"/>
      <c r="O393" s="20"/>
      <c r="P393" s="12"/>
    </row>
    <row r="394" ht="15.75" customHeight="1">
      <c r="C394" s="16"/>
      <c r="D394" s="16"/>
      <c r="E394" s="16"/>
      <c r="F394" s="16"/>
      <c r="G394" s="17"/>
      <c r="H394" s="17"/>
      <c r="I394" s="17"/>
      <c r="J394" s="18"/>
      <c r="K394" s="20"/>
      <c r="L394" s="20"/>
      <c r="M394" s="20"/>
      <c r="N394" s="20"/>
      <c r="O394" s="20"/>
      <c r="P394" s="12"/>
    </row>
    <row r="395" ht="15.75" customHeight="1">
      <c r="C395" s="16"/>
      <c r="D395" s="16"/>
      <c r="E395" s="16"/>
      <c r="F395" s="16"/>
      <c r="G395" s="17"/>
      <c r="H395" s="17"/>
      <c r="I395" s="17"/>
      <c r="J395" s="18"/>
      <c r="K395" s="20"/>
      <c r="L395" s="20"/>
      <c r="M395" s="20"/>
      <c r="N395" s="20"/>
      <c r="O395" s="20"/>
      <c r="P395" s="12"/>
    </row>
    <row r="396" ht="15.75" customHeight="1">
      <c r="C396" s="16"/>
      <c r="D396" s="16"/>
      <c r="E396" s="16"/>
      <c r="F396" s="16"/>
      <c r="G396" s="17"/>
      <c r="H396" s="17"/>
      <c r="I396" s="17"/>
      <c r="J396" s="18"/>
      <c r="K396" s="20"/>
      <c r="L396" s="20"/>
      <c r="M396" s="20"/>
      <c r="N396" s="20"/>
      <c r="O396" s="20"/>
      <c r="P396" s="12"/>
    </row>
    <row r="397" ht="15.75" customHeight="1">
      <c r="C397" s="16"/>
      <c r="D397" s="16"/>
      <c r="E397" s="16"/>
      <c r="F397" s="16"/>
      <c r="G397" s="17"/>
      <c r="H397" s="17"/>
      <c r="I397" s="17"/>
      <c r="J397" s="18"/>
      <c r="K397" s="20"/>
      <c r="L397" s="20"/>
      <c r="M397" s="20"/>
      <c r="N397" s="20"/>
      <c r="O397" s="20"/>
      <c r="P397" s="12"/>
    </row>
    <row r="398" ht="15.75" customHeight="1">
      <c r="C398" s="16"/>
      <c r="D398" s="16"/>
      <c r="E398" s="16"/>
      <c r="F398" s="16"/>
      <c r="G398" s="17"/>
      <c r="H398" s="17"/>
      <c r="I398" s="17"/>
      <c r="J398" s="18"/>
      <c r="K398" s="20"/>
      <c r="L398" s="20"/>
      <c r="M398" s="20"/>
      <c r="N398" s="20"/>
      <c r="O398" s="20"/>
      <c r="P398" s="12"/>
    </row>
    <row r="399" ht="15.75" customHeight="1">
      <c r="C399" s="16"/>
      <c r="D399" s="16"/>
      <c r="E399" s="16"/>
      <c r="F399" s="16"/>
      <c r="G399" s="17"/>
      <c r="H399" s="17"/>
      <c r="I399" s="17"/>
      <c r="J399" s="18"/>
      <c r="K399" s="20"/>
      <c r="L399" s="20"/>
      <c r="M399" s="20"/>
      <c r="N399" s="20"/>
      <c r="O399" s="20"/>
      <c r="P399" s="12"/>
    </row>
    <row r="400" ht="15.75" customHeight="1">
      <c r="C400" s="16"/>
      <c r="D400" s="16"/>
      <c r="E400" s="16"/>
      <c r="F400" s="16"/>
      <c r="G400" s="17"/>
      <c r="H400" s="17"/>
      <c r="I400" s="17"/>
      <c r="J400" s="18"/>
      <c r="K400" s="20"/>
      <c r="L400" s="20"/>
      <c r="M400" s="20"/>
      <c r="N400" s="20"/>
      <c r="O400" s="20"/>
      <c r="P400" s="12"/>
    </row>
    <row r="401" ht="15.75" customHeight="1">
      <c r="C401" s="16"/>
      <c r="D401" s="16"/>
      <c r="E401" s="16"/>
      <c r="F401" s="16"/>
      <c r="G401" s="17"/>
      <c r="H401" s="17"/>
      <c r="I401" s="17"/>
      <c r="J401" s="18"/>
      <c r="K401" s="20"/>
      <c r="L401" s="20"/>
      <c r="M401" s="20"/>
      <c r="N401" s="20"/>
      <c r="O401" s="20"/>
      <c r="P401" s="12"/>
    </row>
    <row r="402" ht="15.75" customHeight="1">
      <c r="C402" s="16"/>
      <c r="D402" s="16"/>
      <c r="E402" s="16"/>
      <c r="F402" s="16"/>
      <c r="G402" s="17"/>
      <c r="H402" s="17"/>
      <c r="I402" s="17"/>
      <c r="J402" s="18"/>
      <c r="K402" s="20"/>
      <c r="L402" s="20"/>
      <c r="M402" s="20"/>
      <c r="N402" s="20"/>
      <c r="O402" s="20"/>
      <c r="P402" s="12"/>
    </row>
    <row r="403" ht="15.75" customHeight="1">
      <c r="C403" s="16"/>
      <c r="D403" s="16"/>
      <c r="E403" s="16"/>
      <c r="F403" s="16"/>
      <c r="G403" s="17"/>
      <c r="H403" s="17"/>
      <c r="I403" s="17"/>
      <c r="J403" s="18"/>
      <c r="K403" s="20"/>
      <c r="L403" s="20"/>
      <c r="M403" s="20"/>
      <c r="N403" s="20"/>
      <c r="O403" s="20"/>
      <c r="P403" s="12"/>
    </row>
    <row r="404" ht="15.75" customHeight="1">
      <c r="C404" s="16"/>
      <c r="D404" s="16"/>
      <c r="E404" s="16"/>
      <c r="F404" s="16"/>
      <c r="G404" s="17"/>
      <c r="H404" s="17"/>
      <c r="I404" s="17"/>
      <c r="J404" s="18"/>
      <c r="K404" s="20"/>
      <c r="L404" s="20"/>
      <c r="M404" s="20"/>
      <c r="N404" s="20"/>
      <c r="O404" s="20"/>
      <c r="P404" s="12"/>
    </row>
    <row r="405" ht="15.75" customHeight="1">
      <c r="C405" s="16"/>
      <c r="D405" s="16"/>
      <c r="E405" s="16"/>
      <c r="F405" s="16"/>
      <c r="G405" s="17"/>
      <c r="H405" s="17"/>
      <c r="I405" s="17"/>
      <c r="J405" s="18"/>
      <c r="K405" s="20"/>
      <c r="L405" s="20"/>
      <c r="M405" s="20"/>
      <c r="N405" s="20"/>
      <c r="O405" s="20"/>
      <c r="P405" s="12"/>
    </row>
    <row r="406" ht="15.75" customHeight="1">
      <c r="C406" s="16"/>
      <c r="D406" s="16"/>
      <c r="E406" s="16"/>
      <c r="F406" s="16"/>
      <c r="G406" s="17"/>
      <c r="H406" s="17"/>
      <c r="I406" s="17"/>
      <c r="J406" s="18"/>
      <c r="K406" s="20"/>
      <c r="L406" s="20"/>
      <c r="M406" s="20"/>
      <c r="N406" s="20"/>
      <c r="O406" s="20"/>
      <c r="P406" s="12"/>
    </row>
    <row r="407" ht="15.75" customHeight="1">
      <c r="C407" s="16"/>
      <c r="D407" s="16"/>
      <c r="E407" s="16"/>
      <c r="F407" s="16"/>
      <c r="G407" s="17"/>
      <c r="H407" s="17"/>
      <c r="I407" s="17"/>
      <c r="J407" s="18"/>
      <c r="K407" s="20"/>
      <c r="L407" s="20"/>
      <c r="M407" s="20"/>
      <c r="N407" s="20"/>
      <c r="O407" s="20"/>
      <c r="P407" s="12"/>
    </row>
    <row r="408" ht="15.75" customHeight="1">
      <c r="C408" s="16"/>
      <c r="D408" s="16"/>
      <c r="E408" s="16"/>
      <c r="F408" s="16"/>
      <c r="G408" s="17"/>
      <c r="H408" s="17"/>
      <c r="I408" s="17"/>
      <c r="J408" s="18"/>
      <c r="K408" s="20"/>
      <c r="L408" s="20"/>
      <c r="M408" s="20"/>
      <c r="N408" s="20"/>
      <c r="O408" s="20"/>
      <c r="P408" s="12"/>
    </row>
    <row r="409" ht="15.75" customHeight="1">
      <c r="C409" s="16"/>
      <c r="D409" s="16"/>
      <c r="E409" s="16"/>
      <c r="F409" s="16"/>
      <c r="G409" s="17"/>
      <c r="H409" s="17"/>
      <c r="I409" s="17"/>
      <c r="J409" s="18"/>
      <c r="K409" s="20"/>
      <c r="L409" s="20"/>
      <c r="M409" s="20"/>
      <c r="N409" s="20"/>
      <c r="O409" s="20"/>
      <c r="P409" s="12"/>
    </row>
    <row r="410" ht="15.75" customHeight="1">
      <c r="C410" s="16"/>
      <c r="D410" s="16"/>
      <c r="E410" s="16"/>
      <c r="F410" s="16"/>
      <c r="G410" s="17"/>
      <c r="H410" s="17"/>
      <c r="I410" s="17"/>
      <c r="J410" s="18"/>
      <c r="K410" s="20"/>
      <c r="L410" s="20"/>
      <c r="M410" s="20"/>
      <c r="N410" s="20"/>
      <c r="O410" s="20"/>
      <c r="P410" s="12"/>
    </row>
    <row r="411" ht="15.75" customHeight="1">
      <c r="C411" s="16"/>
      <c r="D411" s="16"/>
      <c r="E411" s="16"/>
      <c r="F411" s="16"/>
      <c r="G411" s="17"/>
      <c r="H411" s="17"/>
      <c r="I411" s="17"/>
      <c r="J411" s="18"/>
      <c r="K411" s="20"/>
      <c r="L411" s="20"/>
      <c r="M411" s="20"/>
      <c r="N411" s="20"/>
      <c r="O411" s="20"/>
      <c r="P411" s="12"/>
    </row>
    <row r="412" ht="15.75" customHeight="1">
      <c r="C412" s="16"/>
      <c r="D412" s="16"/>
      <c r="E412" s="16"/>
      <c r="F412" s="16"/>
      <c r="G412" s="17"/>
      <c r="H412" s="17"/>
      <c r="I412" s="17"/>
      <c r="J412" s="18"/>
      <c r="K412" s="20"/>
      <c r="L412" s="20"/>
      <c r="M412" s="20"/>
      <c r="N412" s="20"/>
      <c r="O412" s="20"/>
      <c r="P412" s="12"/>
    </row>
    <row r="413" ht="15.75" customHeight="1">
      <c r="C413" s="16"/>
      <c r="D413" s="16"/>
      <c r="E413" s="16"/>
      <c r="F413" s="16"/>
      <c r="G413" s="17"/>
      <c r="H413" s="17"/>
      <c r="I413" s="17"/>
      <c r="J413" s="18"/>
      <c r="K413" s="20"/>
      <c r="L413" s="20"/>
      <c r="M413" s="20"/>
      <c r="N413" s="20"/>
      <c r="O413" s="20"/>
      <c r="P413" s="12"/>
    </row>
    <row r="414" ht="15.75" customHeight="1">
      <c r="C414" s="16"/>
      <c r="D414" s="16"/>
      <c r="E414" s="16"/>
      <c r="F414" s="16"/>
      <c r="G414" s="17"/>
      <c r="H414" s="17"/>
      <c r="I414" s="17"/>
      <c r="J414" s="18"/>
      <c r="K414" s="20"/>
      <c r="L414" s="20"/>
      <c r="M414" s="20"/>
      <c r="N414" s="20"/>
      <c r="O414" s="20"/>
      <c r="P414" s="12"/>
    </row>
    <row r="415" ht="15.75" customHeight="1">
      <c r="C415" s="16"/>
      <c r="D415" s="16"/>
      <c r="E415" s="16"/>
      <c r="F415" s="16"/>
      <c r="G415" s="17"/>
      <c r="H415" s="17"/>
      <c r="I415" s="17"/>
      <c r="J415" s="18"/>
      <c r="K415" s="20"/>
      <c r="L415" s="20"/>
      <c r="M415" s="20"/>
      <c r="N415" s="20"/>
      <c r="O415" s="20"/>
      <c r="P415" s="12"/>
    </row>
    <row r="416" ht="15.75" customHeight="1">
      <c r="C416" s="16"/>
      <c r="D416" s="16"/>
      <c r="E416" s="16"/>
      <c r="F416" s="16"/>
      <c r="G416" s="17"/>
      <c r="H416" s="17"/>
      <c r="I416" s="17"/>
      <c r="J416" s="18"/>
      <c r="K416" s="20"/>
      <c r="L416" s="20"/>
      <c r="M416" s="20"/>
      <c r="N416" s="20"/>
      <c r="O416" s="20"/>
      <c r="P416" s="12"/>
    </row>
    <row r="417" ht="15.75" customHeight="1">
      <c r="C417" s="16"/>
      <c r="D417" s="16"/>
      <c r="E417" s="16"/>
      <c r="F417" s="16"/>
      <c r="G417" s="17"/>
      <c r="H417" s="17"/>
      <c r="I417" s="17"/>
      <c r="J417" s="18"/>
      <c r="K417" s="20"/>
      <c r="L417" s="20"/>
      <c r="M417" s="20"/>
      <c r="N417" s="20"/>
      <c r="O417" s="20"/>
      <c r="P417" s="12"/>
    </row>
    <row r="418" ht="15.75" customHeight="1">
      <c r="C418" s="16"/>
      <c r="D418" s="16"/>
      <c r="E418" s="16"/>
      <c r="F418" s="16"/>
      <c r="G418" s="17"/>
      <c r="H418" s="17"/>
      <c r="I418" s="17"/>
      <c r="J418" s="18"/>
      <c r="K418" s="20"/>
      <c r="L418" s="20"/>
      <c r="M418" s="20"/>
      <c r="N418" s="20"/>
      <c r="O418" s="20"/>
      <c r="P418" s="12"/>
    </row>
    <row r="419" ht="15.75" customHeight="1">
      <c r="C419" s="16"/>
      <c r="D419" s="16"/>
      <c r="E419" s="16"/>
      <c r="F419" s="16"/>
      <c r="G419" s="17"/>
      <c r="H419" s="17"/>
      <c r="I419" s="17"/>
      <c r="J419" s="18"/>
      <c r="K419" s="20"/>
      <c r="L419" s="20"/>
      <c r="M419" s="20"/>
      <c r="N419" s="20"/>
      <c r="O419" s="20"/>
      <c r="P419" s="12"/>
    </row>
    <row r="420" ht="15.75" customHeight="1">
      <c r="C420" s="16"/>
      <c r="D420" s="16"/>
      <c r="E420" s="16"/>
      <c r="F420" s="16"/>
      <c r="G420" s="17"/>
      <c r="H420" s="17"/>
      <c r="I420" s="17"/>
      <c r="J420" s="18"/>
      <c r="K420" s="20"/>
      <c r="L420" s="20"/>
      <c r="M420" s="20"/>
      <c r="N420" s="20"/>
      <c r="O420" s="20"/>
      <c r="P420" s="12"/>
    </row>
    <row r="421" ht="15.75" customHeight="1">
      <c r="C421" s="16"/>
      <c r="D421" s="16"/>
      <c r="E421" s="16"/>
      <c r="F421" s="16"/>
      <c r="G421" s="17"/>
      <c r="H421" s="17"/>
      <c r="I421" s="17"/>
      <c r="J421" s="18"/>
      <c r="K421" s="20"/>
      <c r="L421" s="20"/>
      <c r="M421" s="20"/>
      <c r="N421" s="20"/>
      <c r="O421" s="20"/>
      <c r="P421" s="12"/>
    </row>
    <row r="422" ht="15.75" customHeight="1">
      <c r="C422" s="16"/>
      <c r="D422" s="16"/>
      <c r="E422" s="16"/>
      <c r="F422" s="16"/>
      <c r="G422" s="17"/>
      <c r="H422" s="17"/>
      <c r="I422" s="17"/>
      <c r="J422" s="18"/>
      <c r="K422" s="20"/>
      <c r="L422" s="20"/>
      <c r="M422" s="20"/>
      <c r="N422" s="20"/>
      <c r="O422" s="20"/>
      <c r="P422" s="12"/>
    </row>
    <row r="423" ht="15.75" customHeight="1">
      <c r="C423" s="16"/>
      <c r="D423" s="16"/>
      <c r="E423" s="16"/>
      <c r="F423" s="16"/>
      <c r="G423" s="17"/>
      <c r="H423" s="17"/>
      <c r="I423" s="17"/>
      <c r="J423" s="18"/>
      <c r="K423" s="20"/>
      <c r="L423" s="20"/>
      <c r="M423" s="20"/>
      <c r="N423" s="20"/>
      <c r="O423" s="20"/>
      <c r="P423" s="12"/>
    </row>
    <row r="424" ht="15.75" customHeight="1">
      <c r="C424" s="16"/>
      <c r="D424" s="16"/>
      <c r="E424" s="16"/>
      <c r="F424" s="16"/>
      <c r="G424" s="17"/>
      <c r="H424" s="17"/>
      <c r="I424" s="17"/>
      <c r="J424" s="18"/>
      <c r="K424" s="20"/>
      <c r="L424" s="20"/>
      <c r="M424" s="20"/>
      <c r="N424" s="20"/>
      <c r="O424" s="20"/>
      <c r="P424" s="12"/>
    </row>
    <row r="425" ht="15.75" customHeight="1">
      <c r="C425" s="16"/>
      <c r="D425" s="16"/>
      <c r="E425" s="16"/>
      <c r="F425" s="16"/>
      <c r="G425" s="17"/>
      <c r="H425" s="17"/>
      <c r="I425" s="17"/>
      <c r="J425" s="18"/>
      <c r="K425" s="20"/>
      <c r="L425" s="20"/>
      <c r="M425" s="20"/>
      <c r="N425" s="20"/>
      <c r="O425" s="20"/>
      <c r="P425" s="12"/>
    </row>
    <row r="426" ht="15.75" customHeight="1">
      <c r="C426" s="16"/>
      <c r="D426" s="16"/>
      <c r="E426" s="16"/>
      <c r="F426" s="16"/>
      <c r="G426" s="17"/>
      <c r="H426" s="17"/>
      <c r="I426" s="17"/>
      <c r="J426" s="18"/>
      <c r="K426" s="20"/>
      <c r="L426" s="20"/>
      <c r="M426" s="20"/>
      <c r="N426" s="20"/>
      <c r="O426" s="20"/>
      <c r="P426" s="12"/>
    </row>
    <row r="427" ht="15.75" customHeight="1">
      <c r="C427" s="16"/>
      <c r="D427" s="16"/>
      <c r="E427" s="16"/>
      <c r="F427" s="16"/>
      <c r="G427" s="17"/>
      <c r="H427" s="17"/>
      <c r="I427" s="17"/>
      <c r="J427" s="18"/>
      <c r="K427" s="20"/>
      <c r="L427" s="20"/>
      <c r="M427" s="20"/>
      <c r="N427" s="20"/>
      <c r="O427" s="20"/>
      <c r="P427" s="12"/>
    </row>
    <row r="428" ht="15.75" customHeight="1">
      <c r="C428" s="16"/>
      <c r="D428" s="16"/>
      <c r="E428" s="16"/>
      <c r="F428" s="16"/>
      <c r="G428" s="17"/>
      <c r="H428" s="17"/>
      <c r="I428" s="17"/>
      <c r="J428" s="18"/>
      <c r="K428" s="20"/>
      <c r="L428" s="20"/>
      <c r="M428" s="20"/>
      <c r="N428" s="20"/>
      <c r="O428" s="20"/>
      <c r="P428" s="12"/>
    </row>
    <row r="429" ht="15.75" customHeight="1">
      <c r="C429" s="16"/>
      <c r="D429" s="16"/>
      <c r="E429" s="16"/>
      <c r="F429" s="16"/>
      <c r="G429" s="17"/>
      <c r="H429" s="17"/>
      <c r="I429" s="17"/>
      <c r="J429" s="18"/>
      <c r="K429" s="20"/>
      <c r="L429" s="20"/>
      <c r="M429" s="20"/>
      <c r="N429" s="20"/>
      <c r="O429" s="20"/>
      <c r="P429" s="12"/>
    </row>
    <row r="430" ht="15.75" customHeight="1">
      <c r="C430" s="16"/>
      <c r="D430" s="16"/>
      <c r="E430" s="16"/>
      <c r="F430" s="16"/>
      <c r="G430" s="17"/>
      <c r="H430" s="17"/>
      <c r="I430" s="17"/>
      <c r="J430" s="18"/>
      <c r="K430" s="20"/>
      <c r="L430" s="20"/>
      <c r="M430" s="20"/>
      <c r="N430" s="20"/>
      <c r="O430" s="20"/>
      <c r="P430" s="12"/>
    </row>
    <row r="431" ht="15.75" customHeight="1">
      <c r="C431" s="16"/>
      <c r="D431" s="16"/>
      <c r="E431" s="16"/>
      <c r="F431" s="16"/>
      <c r="G431" s="17"/>
      <c r="H431" s="17"/>
      <c r="I431" s="17"/>
      <c r="J431" s="18"/>
      <c r="K431" s="20"/>
      <c r="L431" s="20"/>
      <c r="M431" s="20"/>
      <c r="N431" s="20"/>
      <c r="O431" s="20"/>
      <c r="P431" s="12"/>
    </row>
    <row r="432" ht="15.75" customHeight="1">
      <c r="C432" s="16"/>
      <c r="D432" s="16"/>
      <c r="E432" s="16"/>
      <c r="F432" s="16"/>
      <c r="G432" s="17"/>
      <c r="H432" s="17"/>
      <c r="I432" s="17"/>
      <c r="J432" s="18"/>
      <c r="K432" s="20"/>
      <c r="L432" s="20"/>
      <c r="M432" s="20"/>
      <c r="N432" s="20"/>
      <c r="O432" s="20"/>
      <c r="P432" s="12"/>
    </row>
    <row r="433" ht="15.75" customHeight="1">
      <c r="C433" s="16"/>
      <c r="D433" s="16"/>
      <c r="E433" s="16"/>
      <c r="F433" s="16"/>
      <c r="G433" s="17"/>
      <c r="H433" s="17"/>
      <c r="I433" s="17"/>
      <c r="J433" s="18"/>
      <c r="K433" s="20"/>
      <c r="L433" s="20"/>
      <c r="M433" s="20"/>
      <c r="N433" s="20"/>
      <c r="O433" s="20"/>
      <c r="P433" s="12"/>
    </row>
    <row r="434" ht="15.75" customHeight="1">
      <c r="C434" s="16"/>
      <c r="D434" s="16"/>
      <c r="E434" s="16"/>
      <c r="F434" s="16"/>
      <c r="G434" s="17"/>
      <c r="H434" s="17"/>
      <c r="I434" s="17"/>
      <c r="J434" s="18"/>
      <c r="K434" s="20"/>
      <c r="L434" s="20"/>
      <c r="M434" s="20"/>
      <c r="N434" s="20"/>
      <c r="O434" s="20"/>
      <c r="P434" s="12"/>
    </row>
    <row r="435" ht="15.75" customHeight="1">
      <c r="C435" s="16"/>
      <c r="D435" s="16"/>
      <c r="E435" s="16"/>
      <c r="F435" s="16"/>
      <c r="G435" s="17"/>
      <c r="H435" s="17"/>
      <c r="I435" s="17"/>
      <c r="J435" s="18"/>
      <c r="K435" s="20"/>
      <c r="L435" s="20"/>
      <c r="M435" s="20"/>
      <c r="N435" s="20"/>
      <c r="O435" s="20"/>
      <c r="P435" s="12"/>
    </row>
    <row r="436" ht="15.75" customHeight="1">
      <c r="C436" s="16"/>
      <c r="D436" s="16"/>
      <c r="E436" s="16"/>
      <c r="F436" s="16"/>
      <c r="G436" s="17"/>
      <c r="H436" s="17"/>
      <c r="I436" s="17"/>
      <c r="J436" s="18"/>
      <c r="K436" s="20"/>
      <c r="L436" s="20"/>
      <c r="M436" s="20"/>
      <c r="N436" s="20"/>
      <c r="O436" s="20"/>
      <c r="P436" s="12"/>
    </row>
    <row r="437" ht="15.75" customHeight="1">
      <c r="C437" s="16"/>
      <c r="D437" s="16"/>
      <c r="E437" s="16"/>
      <c r="F437" s="16"/>
      <c r="G437" s="17"/>
      <c r="H437" s="17"/>
      <c r="I437" s="17"/>
      <c r="J437" s="18"/>
      <c r="K437" s="20"/>
      <c r="L437" s="20"/>
      <c r="M437" s="20"/>
      <c r="N437" s="20"/>
      <c r="O437" s="20"/>
      <c r="P437" s="12"/>
    </row>
    <row r="438" ht="15.75" customHeight="1">
      <c r="C438" s="16"/>
      <c r="D438" s="16"/>
      <c r="E438" s="16"/>
      <c r="F438" s="16"/>
      <c r="G438" s="17"/>
      <c r="H438" s="17"/>
      <c r="I438" s="17"/>
      <c r="J438" s="18"/>
      <c r="K438" s="20"/>
      <c r="L438" s="20"/>
      <c r="M438" s="20"/>
      <c r="N438" s="20"/>
      <c r="O438" s="20"/>
      <c r="P438" s="12"/>
    </row>
    <row r="439" ht="15.75" customHeight="1">
      <c r="C439" s="16"/>
      <c r="D439" s="16"/>
      <c r="E439" s="16"/>
      <c r="F439" s="16"/>
      <c r="G439" s="17"/>
      <c r="H439" s="17"/>
      <c r="I439" s="17"/>
      <c r="J439" s="18"/>
      <c r="K439" s="20"/>
      <c r="L439" s="20"/>
      <c r="M439" s="20"/>
      <c r="N439" s="20"/>
      <c r="O439" s="20"/>
      <c r="P439" s="12"/>
    </row>
    <row r="440" ht="15.75" customHeight="1">
      <c r="C440" s="16"/>
      <c r="D440" s="16"/>
      <c r="E440" s="16"/>
      <c r="F440" s="16"/>
      <c r="G440" s="17"/>
      <c r="H440" s="17"/>
      <c r="I440" s="17"/>
      <c r="J440" s="18"/>
      <c r="K440" s="20"/>
      <c r="L440" s="20"/>
      <c r="M440" s="20"/>
      <c r="N440" s="20"/>
      <c r="O440" s="20"/>
      <c r="P440" s="12"/>
    </row>
    <row r="441" ht="15.75" customHeight="1">
      <c r="C441" s="16"/>
      <c r="D441" s="16"/>
      <c r="E441" s="16"/>
      <c r="F441" s="16"/>
      <c r="G441" s="17"/>
      <c r="H441" s="17"/>
      <c r="I441" s="17"/>
      <c r="J441" s="18"/>
      <c r="K441" s="20"/>
      <c r="L441" s="20"/>
      <c r="M441" s="20"/>
      <c r="N441" s="20"/>
      <c r="O441" s="20"/>
      <c r="P441" s="12"/>
    </row>
    <row r="442" ht="15.75" customHeight="1">
      <c r="C442" s="16"/>
      <c r="D442" s="16"/>
      <c r="E442" s="16"/>
      <c r="F442" s="16"/>
      <c r="G442" s="17"/>
      <c r="H442" s="17"/>
      <c r="I442" s="17"/>
      <c r="J442" s="18"/>
      <c r="K442" s="20"/>
      <c r="L442" s="20"/>
      <c r="M442" s="20"/>
      <c r="N442" s="20"/>
      <c r="O442" s="20"/>
      <c r="P442" s="12"/>
    </row>
    <row r="443" ht="15.75" customHeight="1">
      <c r="C443" s="16"/>
      <c r="D443" s="16"/>
      <c r="E443" s="16"/>
      <c r="F443" s="16"/>
      <c r="G443" s="17"/>
      <c r="H443" s="17"/>
      <c r="I443" s="17"/>
      <c r="J443" s="18"/>
      <c r="K443" s="20"/>
      <c r="L443" s="20"/>
      <c r="M443" s="20"/>
      <c r="N443" s="20"/>
      <c r="O443" s="20"/>
      <c r="P443" s="12"/>
    </row>
    <row r="444" ht="15.75" customHeight="1">
      <c r="C444" s="16"/>
      <c r="D444" s="16"/>
      <c r="E444" s="16"/>
      <c r="F444" s="16"/>
      <c r="G444" s="17"/>
      <c r="H444" s="17"/>
      <c r="I444" s="17"/>
      <c r="J444" s="18"/>
      <c r="K444" s="20"/>
      <c r="L444" s="20"/>
      <c r="M444" s="20"/>
      <c r="N444" s="20"/>
      <c r="O444" s="20"/>
      <c r="P444" s="12"/>
    </row>
    <row r="445" ht="15.75" customHeight="1">
      <c r="C445" s="16"/>
      <c r="D445" s="16"/>
      <c r="E445" s="16"/>
      <c r="F445" s="16"/>
      <c r="G445" s="17"/>
      <c r="H445" s="17"/>
      <c r="I445" s="17"/>
      <c r="J445" s="18"/>
      <c r="K445" s="20"/>
      <c r="L445" s="20"/>
      <c r="M445" s="20"/>
      <c r="N445" s="20"/>
      <c r="O445" s="20"/>
      <c r="P445" s="12"/>
    </row>
    <row r="446" ht="15.75" customHeight="1">
      <c r="C446" s="16"/>
      <c r="D446" s="16"/>
      <c r="E446" s="16"/>
      <c r="F446" s="16"/>
      <c r="G446" s="17"/>
      <c r="H446" s="17"/>
      <c r="I446" s="17"/>
      <c r="J446" s="18"/>
      <c r="K446" s="20"/>
      <c r="L446" s="20"/>
      <c r="M446" s="20"/>
      <c r="N446" s="20"/>
      <c r="O446" s="20"/>
      <c r="P446" s="12"/>
    </row>
    <row r="447" ht="15.75" customHeight="1">
      <c r="C447" s="16"/>
      <c r="D447" s="16"/>
      <c r="E447" s="16"/>
      <c r="F447" s="16"/>
      <c r="G447" s="17"/>
      <c r="H447" s="17"/>
      <c r="I447" s="17"/>
      <c r="J447" s="18"/>
      <c r="K447" s="20"/>
      <c r="L447" s="20"/>
      <c r="M447" s="20"/>
      <c r="N447" s="20"/>
      <c r="O447" s="20"/>
      <c r="P447" s="12"/>
    </row>
    <row r="448" ht="15.75" customHeight="1">
      <c r="C448" s="16"/>
      <c r="D448" s="16"/>
      <c r="E448" s="16"/>
      <c r="F448" s="16"/>
      <c r="G448" s="17"/>
      <c r="H448" s="17"/>
      <c r="I448" s="17"/>
      <c r="J448" s="18"/>
      <c r="K448" s="20"/>
      <c r="L448" s="20"/>
      <c r="M448" s="20"/>
      <c r="N448" s="20"/>
      <c r="O448" s="20"/>
      <c r="P448" s="12"/>
    </row>
    <row r="449" ht="15.75" customHeight="1">
      <c r="C449" s="16"/>
      <c r="D449" s="16"/>
      <c r="E449" s="16"/>
      <c r="F449" s="16"/>
      <c r="G449" s="17"/>
      <c r="H449" s="17"/>
      <c r="I449" s="17"/>
      <c r="J449" s="18"/>
      <c r="K449" s="20"/>
      <c r="L449" s="20"/>
      <c r="M449" s="20"/>
      <c r="N449" s="20"/>
      <c r="O449" s="20"/>
      <c r="P449" s="12"/>
    </row>
    <row r="450" ht="15.75" customHeight="1">
      <c r="C450" s="16"/>
      <c r="D450" s="16"/>
      <c r="E450" s="16"/>
      <c r="F450" s="16"/>
      <c r="G450" s="17"/>
      <c r="H450" s="17"/>
      <c r="I450" s="17"/>
      <c r="J450" s="18"/>
      <c r="K450" s="20"/>
      <c r="L450" s="20"/>
      <c r="M450" s="20"/>
      <c r="N450" s="20"/>
      <c r="O450" s="20"/>
      <c r="P450" s="12"/>
    </row>
    <row r="451" ht="15.75" customHeight="1">
      <c r="C451" s="16"/>
      <c r="D451" s="16"/>
      <c r="E451" s="16"/>
      <c r="F451" s="16"/>
      <c r="G451" s="17"/>
      <c r="H451" s="17"/>
      <c r="I451" s="17"/>
      <c r="J451" s="18"/>
      <c r="K451" s="20"/>
      <c r="L451" s="20"/>
      <c r="M451" s="20"/>
      <c r="N451" s="20"/>
      <c r="O451" s="20"/>
      <c r="P451" s="12"/>
    </row>
    <row r="452" ht="15.75" customHeight="1">
      <c r="C452" s="16"/>
      <c r="D452" s="16"/>
      <c r="E452" s="16"/>
      <c r="F452" s="16"/>
      <c r="G452" s="17"/>
      <c r="H452" s="17"/>
      <c r="I452" s="17"/>
      <c r="J452" s="18"/>
      <c r="K452" s="20"/>
      <c r="L452" s="20"/>
      <c r="M452" s="20"/>
      <c r="N452" s="20"/>
      <c r="O452" s="20"/>
      <c r="P452" s="12"/>
    </row>
    <row r="453" ht="15.75" customHeight="1">
      <c r="C453" s="16"/>
      <c r="D453" s="16"/>
      <c r="E453" s="16"/>
      <c r="F453" s="16"/>
      <c r="G453" s="17"/>
      <c r="H453" s="17"/>
      <c r="I453" s="17"/>
      <c r="J453" s="18"/>
      <c r="K453" s="20"/>
      <c r="L453" s="20"/>
      <c r="M453" s="20"/>
      <c r="N453" s="20"/>
      <c r="O453" s="20"/>
      <c r="P453" s="12"/>
    </row>
    <row r="454" ht="15.75" customHeight="1">
      <c r="C454" s="16"/>
      <c r="D454" s="16"/>
      <c r="E454" s="16"/>
      <c r="F454" s="16"/>
      <c r="G454" s="17"/>
      <c r="H454" s="17"/>
      <c r="I454" s="17"/>
      <c r="J454" s="18"/>
      <c r="K454" s="20"/>
      <c r="L454" s="20"/>
      <c r="M454" s="20"/>
      <c r="N454" s="20"/>
      <c r="O454" s="20"/>
      <c r="P454" s="12"/>
    </row>
    <row r="455" ht="15.75" customHeight="1">
      <c r="C455" s="16"/>
      <c r="D455" s="16"/>
      <c r="E455" s="16"/>
      <c r="F455" s="16"/>
      <c r="G455" s="17"/>
      <c r="H455" s="17"/>
      <c r="I455" s="17"/>
      <c r="J455" s="18"/>
      <c r="K455" s="20"/>
      <c r="L455" s="20"/>
      <c r="M455" s="20"/>
      <c r="N455" s="20"/>
      <c r="O455" s="20"/>
      <c r="P455" s="12"/>
    </row>
    <row r="456" ht="15.75" customHeight="1">
      <c r="G456" s="17"/>
      <c r="H456" s="17"/>
      <c r="I456" s="17"/>
      <c r="J456" s="17"/>
      <c r="K456" s="20"/>
      <c r="L456" s="20"/>
      <c r="M456" s="20"/>
      <c r="N456" s="20"/>
      <c r="O456" s="20"/>
      <c r="P456" s="12"/>
    </row>
    <row r="457" ht="15.75" customHeight="1">
      <c r="G457" s="17"/>
      <c r="H457" s="17"/>
      <c r="I457" s="17"/>
      <c r="J457" s="17"/>
      <c r="K457" s="20"/>
      <c r="L457" s="20"/>
      <c r="M457" s="20"/>
      <c r="N457" s="20"/>
      <c r="O457" s="20"/>
      <c r="P457" s="12"/>
    </row>
    <row r="458" ht="15.75" customHeight="1">
      <c r="G458" s="17"/>
      <c r="H458" s="17"/>
      <c r="I458" s="17"/>
      <c r="J458" s="17"/>
      <c r="K458" s="20"/>
      <c r="L458" s="20"/>
      <c r="M458" s="20"/>
      <c r="N458" s="20"/>
      <c r="O458" s="20"/>
      <c r="P458" s="12"/>
    </row>
    <row r="459" ht="15.75" customHeight="1">
      <c r="G459" s="17"/>
      <c r="H459" s="17"/>
      <c r="I459" s="17"/>
      <c r="J459" s="17"/>
      <c r="K459" s="20"/>
      <c r="L459" s="20"/>
      <c r="M459" s="20"/>
      <c r="N459" s="20"/>
      <c r="O459" s="20"/>
      <c r="P459" s="12"/>
    </row>
    <row r="460" ht="15.75" customHeight="1">
      <c r="G460" s="17"/>
      <c r="H460" s="17"/>
      <c r="I460" s="17"/>
      <c r="J460" s="17"/>
      <c r="K460" s="20"/>
      <c r="L460" s="20"/>
      <c r="M460" s="20"/>
      <c r="N460" s="20"/>
      <c r="O460" s="20"/>
      <c r="P460" s="12"/>
    </row>
    <row r="461" ht="15.75" customHeight="1">
      <c r="G461" s="17"/>
      <c r="H461" s="17"/>
      <c r="I461" s="17"/>
      <c r="J461" s="17"/>
      <c r="K461" s="20"/>
      <c r="L461" s="20"/>
      <c r="M461" s="20"/>
      <c r="N461" s="20"/>
      <c r="O461" s="20"/>
      <c r="P461" s="12"/>
    </row>
    <row r="462" ht="15.75" customHeight="1">
      <c r="G462" s="17"/>
      <c r="H462" s="17"/>
      <c r="I462" s="17"/>
      <c r="J462" s="17"/>
      <c r="K462" s="20"/>
      <c r="L462" s="20"/>
      <c r="M462" s="20"/>
      <c r="N462" s="20"/>
      <c r="O462" s="20"/>
      <c r="P462" s="12"/>
    </row>
    <row r="463" ht="15.75" customHeight="1">
      <c r="G463" s="17"/>
      <c r="H463" s="17"/>
      <c r="I463" s="17"/>
      <c r="J463" s="17"/>
      <c r="K463" s="20"/>
      <c r="L463" s="20"/>
      <c r="M463" s="20"/>
      <c r="N463" s="20"/>
      <c r="O463" s="20"/>
      <c r="P463" s="12"/>
    </row>
    <row r="464" ht="15.75" customHeight="1">
      <c r="G464" s="17"/>
      <c r="H464" s="17"/>
      <c r="I464" s="17"/>
      <c r="J464" s="17"/>
      <c r="K464" s="20"/>
      <c r="L464" s="20"/>
      <c r="M464" s="20"/>
      <c r="N464" s="20"/>
      <c r="O464" s="20"/>
      <c r="P464" s="12"/>
    </row>
    <row r="465" ht="15.75" customHeight="1">
      <c r="G465" s="17"/>
      <c r="H465" s="17"/>
      <c r="I465" s="17"/>
      <c r="J465" s="17"/>
      <c r="K465" s="20"/>
      <c r="L465" s="20"/>
      <c r="M465" s="20"/>
      <c r="N465" s="20"/>
      <c r="O465" s="20"/>
      <c r="P465" s="12"/>
    </row>
    <row r="466" ht="15.75" customHeight="1">
      <c r="G466" s="17"/>
      <c r="H466" s="17"/>
      <c r="I466" s="17"/>
      <c r="J466" s="17"/>
      <c r="K466" s="20"/>
      <c r="L466" s="20"/>
      <c r="M466" s="20"/>
      <c r="N466" s="20"/>
      <c r="O466" s="20"/>
      <c r="P466" s="12"/>
    </row>
    <row r="467" ht="15.75" customHeight="1">
      <c r="G467" s="17"/>
      <c r="H467" s="17"/>
      <c r="I467" s="17"/>
      <c r="J467" s="17"/>
      <c r="K467" s="20"/>
      <c r="L467" s="20"/>
      <c r="M467" s="20"/>
      <c r="N467" s="20"/>
      <c r="O467" s="20"/>
      <c r="P467" s="12"/>
    </row>
    <row r="468" ht="15.75" customHeight="1">
      <c r="G468" s="17"/>
      <c r="H468" s="17"/>
      <c r="I468" s="17"/>
      <c r="J468" s="17"/>
      <c r="K468" s="20"/>
      <c r="L468" s="20"/>
      <c r="M468" s="20"/>
      <c r="N468" s="20"/>
      <c r="O468" s="20"/>
      <c r="P468" s="12"/>
    </row>
    <row r="469" ht="15.75" customHeight="1">
      <c r="G469" s="17"/>
      <c r="H469" s="17"/>
      <c r="I469" s="17"/>
      <c r="J469" s="17"/>
      <c r="K469" s="20"/>
      <c r="L469" s="20"/>
      <c r="M469" s="20"/>
      <c r="N469" s="20"/>
      <c r="O469" s="20"/>
      <c r="P469" s="12"/>
    </row>
    <row r="470" ht="15.75" customHeight="1">
      <c r="G470" s="17"/>
      <c r="H470" s="17"/>
      <c r="I470" s="17"/>
      <c r="J470" s="17"/>
      <c r="K470" s="20"/>
      <c r="L470" s="20"/>
      <c r="M470" s="20"/>
      <c r="N470" s="20"/>
      <c r="O470" s="20"/>
      <c r="P470" s="12"/>
    </row>
    <row r="471" ht="15.75" customHeight="1">
      <c r="G471" s="17"/>
      <c r="H471" s="17"/>
      <c r="I471" s="17"/>
      <c r="J471" s="17"/>
      <c r="K471" s="20"/>
      <c r="L471" s="20"/>
      <c r="M471" s="20"/>
      <c r="N471" s="20"/>
      <c r="O471" s="20"/>
      <c r="P471" s="12"/>
    </row>
    <row r="472" ht="15.75" customHeight="1">
      <c r="G472" s="17"/>
      <c r="H472" s="17"/>
      <c r="I472" s="17"/>
      <c r="J472" s="17"/>
      <c r="K472" s="20"/>
      <c r="L472" s="20"/>
      <c r="M472" s="20"/>
      <c r="N472" s="20"/>
      <c r="O472" s="20"/>
      <c r="P472" s="12"/>
    </row>
    <row r="473" ht="15.75" customHeight="1">
      <c r="G473" s="17"/>
      <c r="H473" s="17"/>
      <c r="I473" s="17"/>
      <c r="J473" s="17"/>
      <c r="K473" s="20"/>
      <c r="L473" s="20"/>
      <c r="M473" s="20"/>
      <c r="N473" s="20"/>
      <c r="O473" s="20"/>
      <c r="P473" s="12"/>
    </row>
    <row r="474" ht="15.75" customHeight="1">
      <c r="G474" s="17"/>
      <c r="H474" s="17"/>
      <c r="I474" s="17"/>
      <c r="J474" s="17"/>
      <c r="K474" s="20"/>
      <c r="L474" s="20"/>
      <c r="M474" s="20"/>
      <c r="N474" s="20"/>
      <c r="O474" s="20"/>
      <c r="P474" s="12"/>
    </row>
    <row r="475" ht="15.75" customHeight="1">
      <c r="G475" s="17"/>
      <c r="H475" s="17"/>
      <c r="I475" s="17"/>
      <c r="J475" s="17"/>
      <c r="K475" s="20"/>
      <c r="L475" s="20"/>
      <c r="M475" s="20"/>
      <c r="N475" s="20"/>
      <c r="O475" s="20"/>
      <c r="P475" s="12"/>
    </row>
    <row r="476" ht="15.75" customHeight="1">
      <c r="G476" s="17"/>
      <c r="H476" s="17"/>
      <c r="I476" s="17"/>
      <c r="J476" s="17"/>
      <c r="K476" s="20"/>
      <c r="L476" s="20"/>
      <c r="M476" s="20"/>
      <c r="N476" s="20"/>
      <c r="O476" s="20"/>
      <c r="P476" s="12"/>
    </row>
    <row r="477" ht="15.75" customHeight="1">
      <c r="G477" s="17"/>
      <c r="H477" s="17"/>
      <c r="I477" s="17"/>
      <c r="J477" s="17"/>
      <c r="K477" s="20"/>
      <c r="L477" s="20"/>
      <c r="M477" s="20"/>
      <c r="N477" s="20"/>
      <c r="O477" s="20"/>
      <c r="P477" s="12"/>
    </row>
    <row r="478" ht="15.75" customHeight="1">
      <c r="G478" s="17"/>
      <c r="H478" s="17"/>
      <c r="I478" s="17"/>
      <c r="J478" s="17"/>
      <c r="K478" s="20"/>
      <c r="L478" s="20"/>
      <c r="M478" s="20"/>
      <c r="N478" s="20"/>
      <c r="O478" s="20"/>
      <c r="P478" s="12"/>
    </row>
    <row r="479" ht="15.75" customHeight="1">
      <c r="G479" s="17"/>
      <c r="H479" s="17"/>
      <c r="I479" s="17"/>
      <c r="J479" s="17"/>
      <c r="K479" s="20"/>
      <c r="L479" s="20"/>
      <c r="M479" s="20"/>
      <c r="N479" s="20"/>
      <c r="O479" s="20"/>
      <c r="P479" s="12"/>
    </row>
    <row r="480" ht="15.75" customHeight="1">
      <c r="G480" s="17"/>
      <c r="H480" s="17"/>
      <c r="I480" s="17"/>
      <c r="J480" s="17"/>
      <c r="K480" s="20"/>
      <c r="L480" s="20"/>
      <c r="M480" s="20"/>
      <c r="N480" s="20"/>
      <c r="O480" s="20"/>
      <c r="P480" s="12"/>
    </row>
    <row r="481" ht="15.75" customHeight="1">
      <c r="G481" s="17"/>
      <c r="H481" s="17"/>
      <c r="I481" s="17"/>
      <c r="J481" s="17"/>
      <c r="K481" s="20"/>
      <c r="L481" s="20"/>
      <c r="M481" s="20"/>
      <c r="N481" s="20"/>
      <c r="O481" s="20"/>
      <c r="P481" s="12"/>
    </row>
    <row r="482" ht="15.75" customHeight="1">
      <c r="G482" s="17"/>
      <c r="H482" s="17"/>
      <c r="I482" s="17"/>
      <c r="J482" s="17"/>
      <c r="K482" s="20"/>
      <c r="L482" s="20"/>
      <c r="M482" s="20"/>
      <c r="N482" s="20"/>
      <c r="O482" s="20"/>
      <c r="P482" s="12"/>
    </row>
    <row r="483" ht="15.75" customHeight="1">
      <c r="G483" s="17"/>
      <c r="H483" s="17"/>
      <c r="I483" s="17"/>
      <c r="J483" s="17"/>
      <c r="K483" s="20"/>
      <c r="L483" s="20"/>
      <c r="M483" s="20"/>
      <c r="N483" s="20"/>
      <c r="O483" s="20"/>
      <c r="P483" s="12"/>
    </row>
    <row r="484" ht="15.75" customHeight="1">
      <c r="G484" s="17"/>
      <c r="H484" s="17"/>
      <c r="I484" s="17"/>
      <c r="J484" s="17"/>
      <c r="K484" s="20"/>
      <c r="L484" s="20"/>
      <c r="M484" s="20"/>
      <c r="N484" s="20"/>
      <c r="O484" s="20"/>
      <c r="P484" s="12"/>
    </row>
    <row r="485" ht="15.75" customHeight="1">
      <c r="G485" s="17"/>
      <c r="H485" s="17"/>
      <c r="I485" s="17"/>
      <c r="J485" s="17"/>
      <c r="K485" s="20"/>
      <c r="L485" s="20"/>
      <c r="M485" s="20"/>
      <c r="N485" s="20"/>
      <c r="O485" s="20"/>
      <c r="P485" s="12"/>
    </row>
    <row r="486" ht="15.75" customHeight="1">
      <c r="G486" s="17"/>
      <c r="H486" s="17"/>
      <c r="I486" s="17"/>
      <c r="J486" s="17"/>
      <c r="K486" s="20"/>
      <c r="L486" s="20"/>
      <c r="M486" s="20"/>
      <c r="N486" s="20"/>
      <c r="O486" s="20"/>
      <c r="P486" s="12"/>
    </row>
    <row r="487" ht="15.75" customHeight="1">
      <c r="G487" s="17"/>
      <c r="H487" s="17"/>
      <c r="I487" s="17"/>
      <c r="J487" s="17"/>
      <c r="K487" s="20"/>
      <c r="L487" s="20"/>
      <c r="M487" s="20"/>
      <c r="N487" s="20"/>
      <c r="O487" s="20"/>
      <c r="P487" s="12"/>
    </row>
    <row r="488" ht="15.75" customHeight="1">
      <c r="G488" s="17"/>
      <c r="H488" s="17"/>
      <c r="I488" s="17"/>
      <c r="J488" s="17"/>
      <c r="K488" s="20"/>
      <c r="L488" s="20"/>
      <c r="M488" s="20"/>
      <c r="N488" s="20"/>
      <c r="O488" s="20"/>
      <c r="P488" s="12"/>
    </row>
    <row r="489" ht="15.75" customHeight="1">
      <c r="G489" s="17"/>
      <c r="H489" s="17"/>
      <c r="I489" s="17"/>
      <c r="J489" s="17"/>
      <c r="K489" s="20"/>
      <c r="L489" s="20"/>
      <c r="M489" s="20"/>
      <c r="N489" s="20"/>
      <c r="O489" s="20"/>
      <c r="P489" s="12"/>
    </row>
    <row r="490" ht="15.75" customHeight="1">
      <c r="G490" s="17"/>
      <c r="H490" s="17"/>
      <c r="I490" s="17"/>
      <c r="J490" s="17"/>
      <c r="K490" s="20"/>
      <c r="L490" s="20"/>
      <c r="M490" s="20"/>
      <c r="N490" s="20"/>
      <c r="O490" s="20"/>
      <c r="P490" s="12"/>
    </row>
    <row r="491" ht="15.75" customHeight="1">
      <c r="G491" s="17"/>
      <c r="H491" s="17"/>
      <c r="I491" s="17"/>
      <c r="J491" s="17"/>
      <c r="K491" s="20"/>
      <c r="L491" s="20"/>
      <c r="M491" s="20"/>
      <c r="N491" s="20"/>
      <c r="O491" s="20"/>
      <c r="P491" s="12"/>
    </row>
    <row r="492" ht="15.75" customHeight="1">
      <c r="G492" s="17"/>
      <c r="H492" s="17"/>
      <c r="I492" s="17"/>
      <c r="J492" s="17"/>
      <c r="K492" s="20"/>
      <c r="L492" s="20"/>
      <c r="M492" s="20"/>
      <c r="N492" s="20"/>
      <c r="O492" s="20"/>
      <c r="P492" s="12"/>
    </row>
    <row r="493" ht="15.75" customHeight="1">
      <c r="G493" s="17"/>
      <c r="H493" s="17"/>
      <c r="I493" s="17"/>
      <c r="J493" s="17"/>
      <c r="K493" s="20"/>
      <c r="L493" s="20"/>
      <c r="M493" s="20"/>
      <c r="N493" s="20"/>
      <c r="O493" s="20"/>
      <c r="P493" s="12"/>
    </row>
    <row r="494" ht="15.75" customHeight="1">
      <c r="G494" s="17"/>
      <c r="H494" s="17"/>
      <c r="I494" s="17"/>
      <c r="J494" s="17"/>
      <c r="K494" s="20"/>
      <c r="L494" s="20"/>
      <c r="M494" s="20"/>
      <c r="N494" s="20"/>
      <c r="O494" s="20"/>
      <c r="P494" s="12"/>
    </row>
    <row r="495" ht="15.75" customHeight="1">
      <c r="G495" s="17"/>
      <c r="H495" s="17"/>
      <c r="I495" s="17"/>
      <c r="J495" s="17"/>
      <c r="K495" s="20"/>
      <c r="L495" s="20"/>
      <c r="M495" s="20"/>
      <c r="N495" s="20"/>
      <c r="O495" s="20"/>
      <c r="P495" s="12"/>
    </row>
    <row r="496" ht="15.75" customHeight="1">
      <c r="G496" s="17"/>
      <c r="H496" s="17"/>
      <c r="I496" s="17"/>
      <c r="J496" s="17"/>
      <c r="K496" s="20"/>
      <c r="L496" s="20"/>
      <c r="M496" s="20"/>
      <c r="N496" s="20"/>
      <c r="O496" s="20"/>
      <c r="P496" s="12"/>
    </row>
    <row r="497" ht="15.75" customHeight="1">
      <c r="G497" s="17"/>
      <c r="H497" s="17"/>
      <c r="I497" s="17"/>
      <c r="J497" s="17"/>
      <c r="K497" s="20"/>
      <c r="L497" s="20"/>
      <c r="M497" s="20"/>
      <c r="N497" s="20"/>
      <c r="O497" s="20"/>
      <c r="P497" s="12"/>
    </row>
    <row r="498" ht="15.75" customHeight="1">
      <c r="G498" s="17"/>
      <c r="H498" s="17"/>
      <c r="I498" s="17"/>
      <c r="J498" s="17"/>
      <c r="K498" s="20"/>
      <c r="L498" s="20"/>
      <c r="M498" s="20"/>
      <c r="N498" s="20"/>
      <c r="O498" s="20"/>
      <c r="P498" s="12"/>
    </row>
    <row r="499" ht="15.75" customHeight="1">
      <c r="G499" s="17"/>
      <c r="H499" s="17"/>
      <c r="I499" s="17"/>
      <c r="J499" s="17"/>
      <c r="K499" s="20"/>
      <c r="L499" s="20"/>
      <c r="M499" s="20"/>
      <c r="N499" s="20"/>
      <c r="O499" s="20"/>
      <c r="P499" s="12"/>
    </row>
    <row r="500" ht="15.75" customHeight="1">
      <c r="G500" s="17"/>
      <c r="H500" s="17"/>
      <c r="I500" s="17"/>
      <c r="J500" s="17"/>
      <c r="K500" s="20"/>
      <c r="L500" s="20"/>
      <c r="M500" s="20"/>
      <c r="N500" s="20"/>
      <c r="O500" s="20"/>
      <c r="P500" s="12"/>
    </row>
    <row r="501" ht="15.75" customHeight="1">
      <c r="G501" s="17"/>
      <c r="H501" s="17"/>
      <c r="I501" s="17"/>
      <c r="J501" s="17"/>
      <c r="K501" s="20"/>
      <c r="L501" s="20"/>
      <c r="M501" s="20"/>
      <c r="N501" s="20"/>
      <c r="O501" s="20"/>
      <c r="P501" s="12"/>
    </row>
    <row r="502" ht="15.75" customHeight="1">
      <c r="G502" s="17"/>
      <c r="H502" s="17"/>
      <c r="I502" s="17"/>
      <c r="J502" s="17"/>
      <c r="K502" s="20"/>
      <c r="L502" s="20"/>
      <c r="M502" s="20"/>
      <c r="N502" s="20"/>
      <c r="O502" s="20"/>
      <c r="P502" s="12"/>
    </row>
    <row r="503" ht="15.75" customHeight="1">
      <c r="G503" s="17"/>
      <c r="H503" s="17"/>
      <c r="I503" s="17"/>
      <c r="J503" s="17"/>
      <c r="K503" s="20"/>
      <c r="L503" s="20"/>
      <c r="M503" s="20"/>
      <c r="N503" s="20"/>
      <c r="O503" s="20"/>
      <c r="P503" s="12"/>
    </row>
    <row r="504" ht="15.75" customHeight="1">
      <c r="G504" s="17"/>
      <c r="H504" s="17"/>
      <c r="I504" s="17"/>
      <c r="J504" s="17"/>
      <c r="K504" s="20"/>
      <c r="L504" s="20"/>
      <c r="M504" s="20"/>
      <c r="N504" s="20"/>
      <c r="O504" s="20"/>
      <c r="P504" s="12"/>
    </row>
    <row r="505" ht="15.75" customHeight="1">
      <c r="G505" s="17"/>
      <c r="H505" s="17"/>
      <c r="I505" s="17"/>
      <c r="J505" s="17"/>
      <c r="K505" s="20"/>
      <c r="L505" s="20"/>
      <c r="M505" s="20"/>
      <c r="N505" s="20"/>
      <c r="O505" s="20"/>
      <c r="P505" s="12"/>
    </row>
    <row r="506" ht="15.75" customHeight="1">
      <c r="G506" s="17"/>
      <c r="H506" s="17"/>
      <c r="I506" s="17"/>
      <c r="J506" s="17"/>
      <c r="K506" s="20"/>
      <c r="L506" s="20"/>
      <c r="M506" s="20"/>
      <c r="N506" s="20"/>
      <c r="O506" s="20"/>
      <c r="P506" s="12"/>
    </row>
    <row r="507" ht="15.75" customHeight="1">
      <c r="G507" s="17"/>
      <c r="H507" s="17"/>
      <c r="I507" s="17"/>
      <c r="J507" s="17"/>
      <c r="K507" s="20"/>
      <c r="L507" s="20"/>
      <c r="M507" s="20"/>
      <c r="N507" s="20"/>
      <c r="O507" s="20"/>
      <c r="P507" s="12"/>
    </row>
    <row r="508" ht="15.75" customHeight="1">
      <c r="G508" s="17"/>
      <c r="H508" s="17"/>
      <c r="I508" s="17"/>
      <c r="J508" s="17"/>
      <c r="K508" s="20"/>
      <c r="L508" s="20"/>
      <c r="M508" s="20"/>
      <c r="N508" s="20"/>
      <c r="O508" s="20"/>
      <c r="P508" s="12"/>
    </row>
    <row r="509" ht="15.75" customHeight="1">
      <c r="G509" s="17"/>
      <c r="H509" s="17"/>
      <c r="I509" s="17"/>
      <c r="J509" s="17"/>
      <c r="K509" s="20"/>
      <c r="L509" s="20"/>
      <c r="M509" s="20"/>
      <c r="N509" s="20"/>
      <c r="O509" s="20"/>
      <c r="P509" s="12"/>
    </row>
    <row r="510" ht="15.75" customHeight="1">
      <c r="G510" s="17"/>
      <c r="H510" s="17"/>
      <c r="I510" s="17"/>
      <c r="J510" s="17"/>
      <c r="K510" s="20"/>
      <c r="L510" s="20"/>
      <c r="M510" s="20"/>
      <c r="N510" s="20"/>
      <c r="O510" s="20"/>
      <c r="P510" s="12"/>
    </row>
    <row r="511" ht="15.75" customHeight="1">
      <c r="G511" s="17"/>
      <c r="H511" s="17"/>
      <c r="I511" s="17"/>
      <c r="J511" s="17"/>
      <c r="K511" s="20"/>
      <c r="L511" s="20"/>
      <c r="M511" s="20"/>
      <c r="N511" s="20"/>
      <c r="O511" s="20"/>
      <c r="P511" s="12"/>
    </row>
    <row r="512" ht="15.75" customHeight="1">
      <c r="G512" s="17"/>
      <c r="H512" s="17"/>
      <c r="I512" s="17"/>
      <c r="J512" s="17"/>
      <c r="K512" s="20"/>
      <c r="L512" s="20"/>
      <c r="M512" s="20"/>
      <c r="N512" s="20"/>
      <c r="O512" s="20"/>
      <c r="P512" s="12"/>
    </row>
    <row r="513" ht="15.75" customHeight="1">
      <c r="G513" s="17"/>
      <c r="H513" s="17"/>
      <c r="I513" s="17"/>
      <c r="J513" s="17"/>
      <c r="K513" s="20"/>
      <c r="L513" s="20"/>
      <c r="M513" s="20"/>
      <c r="N513" s="20"/>
      <c r="O513" s="20"/>
      <c r="P513" s="12"/>
    </row>
    <row r="514" ht="15.75" customHeight="1">
      <c r="G514" s="17"/>
      <c r="H514" s="17"/>
      <c r="I514" s="17"/>
      <c r="J514" s="17"/>
      <c r="K514" s="20"/>
      <c r="L514" s="20"/>
      <c r="M514" s="20"/>
      <c r="N514" s="20"/>
      <c r="O514" s="20"/>
      <c r="P514" s="12"/>
    </row>
    <row r="515" ht="15.75" customHeight="1">
      <c r="G515" s="17"/>
      <c r="H515" s="17"/>
      <c r="I515" s="17"/>
      <c r="J515" s="17"/>
      <c r="K515" s="20"/>
      <c r="L515" s="20"/>
      <c r="M515" s="20"/>
      <c r="N515" s="20"/>
      <c r="O515" s="20"/>
      <c r="P515" s="12"/>
    </row>
    <row r="516" ht="15.75" customHeight="1">
      <c r="G516" s="17"/>
      <c r="H516" s="17"/>
      <c r="I516" s="17"/>
      <c r="J516" s="17"/>
      <c r="K516" s="20"/>
      <c r="L516" s="20"/>
      <c r="M516" s="20"/>
      <c r="N516" s="20"/>
      <c r="O516" s="20"/>
      <c r="P516" s="12"/>
    </row>
    <row r="517" ht="15.75" customHeight="1">
      <c r="G517" s="17"/>
      <c r="H517" s="17"/>
      <c r="I517" s="17"/>
      <c r="J517" s="17"/>
      <c r="K517" s="20"/>
      <c r="L517" s="20"/>
      <c r="M517" s="20"/>
      <c r="N517" s="20"/>
      <c r="O517" s="20"/>
      <c r="P517" s="12"/>
    </row>
    <row r="518" ht="15.75" customHeight="1">
      <c r="G518" s="17"/>
      <c r="H518" s="17"/>
      <c r="I518" s="17"/>
      <c r="J518" s="17"/>
      <c r="K518" s="20"/>
      <c r="L518" s="20"/>
      <c r="M518" s="20"/>
      <c r="N518" s="20"/>
      <c r="O518" s="20"/>
      <c r="P518" s="12"/>
    </row>
    <row r="519" ht="15.75" customHeight="1">
      <c r="G519" s="17"/>
      <c r="H519" s="17"/>
      <c r="I519" s="17"/>
      <c r="J519" s="17"/>
      <c r="K519" s="20"/>
      <c r="L519" s="20"/>
      <c r="M519" s="20"/>
      <c r="N519" s="20"/>
      <c r="O519" s="20"/>
      <c r="P519" s="12"/>
    </row>
    <row r="520" ht="15.75" customHeight="1">
      <c r="G520" s="17"/>
      <c r="H520" s="17"/>
      <c r="I520" s="17"/>
      <c r="J520" s="17"/>
      <c r="K520" s="20"/>
      <c r="L520" s="20"/>
      <c r="M520" s="20"/>
      <c r="N520" s="20"/>
      <c r="O520" s="20"/>
      <c r="P520" s="12"/>
    </row>
    <row r="521" ht="15.75" customHeight="1">
      <c r="G521" s="17"/>
      <c r="H521" s="17"/>
      <c r="I521" s="17"/>
      <c r="J521" s="17"/>
      <c r="K521" s="20"/>
      <c r="L521" s="20"/>
      <c r="M521" s="20"/>
      <c r="N521" s="20"/>
      <c r="O521" s="20"/>
      <c r="P521" s="12"/>
    </row>
    <row r="522" ht="15.75" customHeight="1">
      <c r="G522" s="17"/>
      <c r="H522" s="17"/>
      <c r="I522" s="17"/>
      <c r="J522" s="17"/>
      <c r="K522" s="20"/>
      <c r="L522" s="20"/>
      <c r="M522" s="20"/>
      <c r="N522" s="20"/>
      <c r="O522" s="20"/>
      <c r="P522" s="12"/>
    </row>
    <row r="523" ht="15.75" customHeight="1">
      <c r="G523" s="17"/>
      <c r="H523" s="17"/>
      <c r="I523" s="17"/>
      <c r="J523" s="17"/>
      <c r="K523" s="20"/>
      <c r="L523" s="20"/>
      <c r="M523" s="20"/>
      <c r="N523" s="20"/>
      <c r="O523" s="20"/>
      <c r="P523" s="12"/>
    </row>
    <row r="524" ht="15.75" customHeight="1">
      <c r="G524" s="17"/>
      <c r="H524" s="17"/>
      <c r="I524" s="17"/>
      <c r="J524" s="17"/>
      <c r="K524" s="20"/>
      <c r="L524" s="20"/>
      <c r="M524" s="20"/>
      <c r="N524" s="20"/>
      <c r="O524" s="20"/>
      <c r="P524" s="12"/>
    </row>
    <row r="525" ht="15.75" customHeight="1">
      <c r="G525" s="17"/>
      <c r="H525" s="17"/>
      <c r="I525" s="17"/>
      <c r="J525" s="17"/>
      <c r="K525" s="20"/>
      <c r="L525" s="20"/>
      <c r="M525" s="20"/>
      <c r="N525" s="20"/>
      <c r="O525" s="20"/>
      <c r="P525" s="12"/>
    </row>
    <row r="526" ht="15.75" customHeight="1">
      <c r="G526" s="17"/>
      <c r="H526" s="17"/>
      <c r="I526" s="17"/>
      <c r="J526" s="17"/>
      <c r="K526" s="20"/>
      <c r="L526" s="20"/>
      <c r="M526" s="20"/>
      <c r="N526" s="20"/>
      <c r="O526" s="20"/>
      <c r="P526" s="12"/>
    </row>
    <row r="527" ht="15.75" customHeight="1">
      <c r="G527" s="17"/>
      <c r="H527" s="17"/>
      <c r="I527" s="17"/>
      <c r="J527" s="17"/>
      <c r="K527" s="20"/>
      <c r="L527" s="20"/>
      <c r="M527" s="20"/>
      <c r="N527" s="20"/>
      <c r="O527" s="20"/>
      <c r="P527" s="12"/>
    </row>
    <row r="528" ht="15.75" customHeight="1">
      <c r="G528" s="17"/>
      <c r="H528" s="17"/>
      <c r="I528" s="17"/>
      <c r="J528" s="17"/>
      <c r="K528" s="20"/>
      <c r="L528" s="20"/>
      <c r="M528" s="20"/>
      <c r="N528" s="20"/>
      <c r="O528" s="20"/>
      <c r="P528" s="12"/>
    </row>
    <row r="529" ht="15.75" customHeight="1">
      <c r="G529" s="17"/>
      <c r="H529" s="17"/>
      <c r="I529" s="17"/>
      <c r="J529" s="17"/>
      <c r="K529" s="20"/>
      <c r="L529" s="20"/>
      <c r="M529" s="20"/>
      <c r="N529" s="20"/>
      <c r="O529" s="20"/>
      <c r="P529" s="12"/>
    </row>
    <row r="530" ht="15.75" customHeight="1">
      <c r="G530" s="17"/>
      <c r="H530" s="17"/>
      <c r="I530" s="17"/>
      <c r="J530" s="17"/>
      <c r="K530" s="20"/>
      <c r="L530" s="20"/>
      <c r="M530" s="20"/>
      <c r="N530" s="20"/>
      <c r="O530" s="20"/>
      <c r="P530" s="12"/>
    </row>
    <row r="531" ht="15.75" customHeight="1">
      <c r="G531" s="17"/>
      <c r="H531" s="17"/>
      <c r="I531" s="17"/>
      <c r="J531" s="17"/>
      <c r="K531" s="20"/>
      <c r="L531" s="20"/>
      <c r="M531" s="20"/>
      <c r="N531" s="20"/>
      <c r="O531" s="20"/>
      <c r="P531" s="12"/>
    </row>
    <row r="532" ht="15.75" customHeight="1">
      <c r="G532" s="17"/>
      <c r="H532" s="17"/>
      <c r="I532" s="17"/>
      <c r="J532" s="17"/>
      <c r="K532" s="20"/>
      <c r="L532" s="20"/>
      <c r="M532" s="20"/>
      <c r="N532" s="20"/>
      <c r="O532" s="20"/>
      <c r="P532" s="12"/>
    </row>
    <row r="533" ht="15.75" customHeight="1">
      <c r="G533" s="17"/>
      <c r="H533" s="17"/>
      <c r="I533" s="17"/>
      <c r="J533" s="17"/>
      <c r="K533" s="20"/>
      <c r="L533" s="20"/>
      <c r="M533" s="20"/>
      <c r="N533" s="20"/>
      <c r="O533" s="20"/>
      <c r="P533" s="12"/>
    </row>
    <row r="534" ht="15.75" customHeight="1">
      <c r="G534" s="17"/>
      <c r="H534" s="17"/>
      <c r="I534" s="17"/>
      <c r="J534" s="17"/>
      <c r="K534" s="20"/>
      <c r="L534" s="20"/>
      <c r="M534" s="20"/>
      <c r="N534" s="20"/>
      <c r="O534" s="20"/>
      <c r="P534" s="12"/>
    </row>
    <row r="535" ht="15.75" customHeight="1">
      <c r="G535" s="17"/>
      <c r="H535" s="17"/>
      <c r="I535" s="17"/>
      <c r="J535" s="17"/>
      <c r="K535" s="20"/>
      <c r="L535" s="20"/>
      <c r="M535" s="20"/>
      <c r="N535" s="20"/>
      <c r="O535" s="20"/>
      <c r="P535" s="12"/>
    </row>
    <row r="536" ht="15.75" customHeight="1">
      <c r="G536" s="17"/>
      <c r="H536" s="17"/>
      <c r="I536" s="17"/>
      <c r="J536" s="17"/>
      <c r="K536" s="20"/>
      <c r="L536" s="20"/>
      <c r="M536" s="20"/>
      <c r="N536" s="20"/>
      <c r="O536" s="20"/>
      <c r="P536" s="12"/>
    </row>
    <row r="537" ht="15.75" customHeight="1">
      <c r="G537" s="17"/>
      <c r="H537" s="17"/>
      <c r="I537" s="17"/>
      <c r="J537" s="17"/>
      <c r="K537" s="20"/>
      <c r="L537" s="20"/>
      <c r="M537" s="20"/>
      <c r="N537" s="20"/>
      <c r="O537" s="20"/>
      <c r="P537" s="12"/>
    </row>
    <row r="538" ht="15.75" customHeight="1">
      <c r="G538" s="17"/>
      <c r="H538" s="17"/>
      <c r="I538" s="17"/>
      <c r="J538" s="17"/>
      <c r="K538" s="20"/>
      <c r="L538" s="20"/>
      <c r="M538" s="20"/>
      <c r="N538" s="20"/>
      <c r="O538" s="20"/>
      <c r="P538" s="12"/>
    </row>
    <row r="539" ht="15.75" customHeight="1">
      <c r="G539" s="17"/>
      <c r="H539" s="17"/>
      <c r="I539" s="17"/>
      <c r="J539" s="17"/>
      <c r="K539" s="20"/>
      <c r="L539" s="20"/>
      <c r="M539" s="20"/>
      <c r="N539" s="20"/>
      <c r="O539" s="20"/>
      <c r="P539" s="12"/>
    </row>
    <row r="540" ht="15.75" customHeight="1">
      <c r="G540" s="17"/>
      <c r="H540" s="17"/>
      <c r="I540" s="17"/>
      <c r="J540" s="17"/>
      <c r="K540" s="20"/>
      <c r="L540" s="20"/>
      <c r="M540" s="20"/>
      <c r="N540" s="20"/>
      <c r="O540" s="20"/>
      <c r="P540" s="12"/>
    </row>
    <row r="541" ht="15.75" customHeight="1">
      <c r="G541" s="17"/>
      <c r="H541" s="17"/>
      <c r="I541" s="17"/>
      <c r="J541" s="17"/>
      <c r="K541" s="20"/>
      <c r="L541" s="20"/>
      <c r="M541" s="20"/>
      <c r="N541" s="20"/>
      <c r="O541" s="20"/>
      <c r="P541" s="12"/>
    </row>
    <row r="542" ht="15.75" customHeight="1">
      <c r="G542" s="17"/>
      <c r="H542" s="17"/>
      <c r="I542" s="17"/>
      <c r="J542" s="17"/>
      <c r="K542" s="20"/>
      <c r="L542" s="20"/>
      <c r="M542" s="20"/>
      <c r="N542" s="20"/>
      <c r="O542" s="20"/>
      <c r="P542" s="12"/>
    </row>
    <row r="543" ht="15.75" customHeight="1">
      <c r="G543" s="17"/>
      <c r="H543" s="17"/>
      <c r="I543" s="17"/>
      <c r="J543" s="17"/>
      <c r="K543" s="20"/>
      <c r="L543" s="20"/>
      <c r="M543" s="20"/>
      <c r="N543" s="20"/>
      <c r="O543" s="20"/>
      <c r="P543" s="12"/>
    </row>
    <row r="544" ht="15.75" customHeight="1">
      <c r="G544" s="17"/>
      <c r="H544" s="17"/>
      <c r="I544" s="17"/>
      <c r="J544" s="17"/>
      <c r="K544" s="20"/>
      <c r="L544" s="20"/>
      <c r="M544" s="20"/>
      <c r="N544" s="20"/>
      <c r="O544" s="20"/>
      <c r="P544" s="12"/>
    </row>
    <row r="545" ht="15.75" customHeight="1">
      <c r="G545" s="17"/>
      <c r="H545" s="17"/>
      <c r="I545" s="17"/>
      <c r="J545" s="17"/>
      <c r="K545" s="20"/>
      <c r="L545" s="20"/>
      <c r="M545" s="20"/>
      <c r="N545" s="20"/>
      <c r="O545" s="20"/>
      <c r="P545" s="12"/>
    </row>
    <row r="546" ht="15.75" customHeight="1">
      <c r="G546" s="17"/>
      <c r="H546" s="17"/>
      <c r="I546" s="17"/>
      <c r="J546" s="17"/>
      <c r="K546" s="20"/>
      <c r="L546" s="20"/>
      <c r="M546" s="20"/>
      <c r="N546" s="20"/>
      <c r="O546" s="20"/>
      <c r="P546" s="12"/>
    </row>
    <row r="547" ht="15.75" customHeight="1">
      <c r="G547" s="17"/>
      <c r="H547" s="17"/>
      <c r="I547" s="17"/>
      <c r="J547" s="17"/>
      <c r="K547" s="20"/>
      <c r="L547" s="20"/>
      <c r="M547" s="20"/>
      <c r="N547" s="20"/>
      <c r="O547" s="20"/>
      <c r="P547" s="12"/>
    </row>
    <row r="548" ht="15.75" customHeight="1">
      <c r="G548" s="17"/>
      <c r="H548" s="17"/>
      <c r="I548" s="17"/>
      <c r="J548" s="17"/>
      <c r="K548" s="20"/>
      <c r="L548" s="20"/>
      <c r="M548" s="20"/>
      <c r="N548" s="20"/>
      <c r="O548" s="20"/>
      <c r="P548" s="12"/>
    </row>
    <row r="549" ht="15.75" customHeight="1">
      <c r="G549" s="17"/>
      <c r="H549" s="17"/>
      <c r="I549" s="17"/>
      <c r="J549" s="17"/>
      <c r="K549" s="20"/>
      <c r="L549" s="20"/>
      <c r="M549" s="20"/>
      <c r="N549" s="20"/>
      <c r="O549" s="20"/>
      <c r="P549" s="12"/>
    </row>
    <row r="550" ht="15.75" customHeight="1">
      <c r="G550" s="17"/>
      <c r="H550" s="17"/>
      <c r="I550" s="17"/>
      <c r="J550" s="17"/>
      <c r="K550" s="20"/>
      <c r="L550" s="20"/>
      <c r="M550" s="20"/>
      <c r="N550" s="20"/>
      <c r="O550" s="20"/>
      <c r="P550" s="12"/>
    </row>
    <row r="551" ht="15.75" customHeight="1">
      <c r="G551" s="17"/>
      <c r="H551" s="17"/>
      <c r="I551" s="17"/>
      <c r="J551" s="17"/>
      <c r="K551" s="20"/>
      <c r="L551" s="20"/>
      <c r="M551" s="20"/>
      <c r="N551" s="20"/>
      <c r="O551" s="20"/>
      <c r="P551" s="12"/>
    </row>
    <row r="552" ht="15.75" customHeight="1">
      <c r="G552" s="17"/>
      <c r="H552" s="17"/>
      <c r="I552" s="17"/>
      <c r="J552" s="17"/>
      <c r="K552" s="20"/>
      <c r="L552" s="20"/>
      <c r="M552" s="20"/>
      <c r="N552" s="20"/>
      <c r="O552" s="20"/>
      <c r="P552" s="12"/>
    </row>
    <row r="553" ht="15.75" customHeight="1">
      <c r="G553" s="17"/>
      <c r="H553" s="17"/>
      <c r="I553" s="17"/>
      <c r="J553" s="17"/>
      <c r="K553" s="20"/>
      <c r="L553" s="20"/>
      <c r="M553" s="20"/>
      <c r="N553" s="20"/>
      <c r="O553" s="20"/>
      <c r="P553" s="12"/>
    </row>
    <row r="554" ht="15.75" customHeight="1">
      <c r="G554" s="17"/>
      <c r="H554" s="17"/>
      <c r="I554" s="17"/>
      <c r="J554" s="17"/>
      <c r="K554" s="20"/>
      <c r="L554" s="20"/>
      <c r="M554" s="20"/>
      <c r="N554" s="20"/>
      <c r="O554" s="20"/>
      <c r="P554" s="12"/>
    </row>
    <row r="555" ht="15.75" customHeight="1">
      <c r="G555" s="17"/>
      <c r="H555" s="17"/>
      <c r="I555" s="17"/>
      <c r="J555" s="17"/>
      <c r="K555" s="20"/>
      <c r="L555" s="20"/>
      <c r="M555" s="20"/>
      <c r="N555" s="20"/>
      <c r="O555" s="20"/>
      <c r="P555" s="12"/>
    </row>
    <row r="556" ht="15.75" customHeight="1">
      <c r="G556" s="17"/>
      <c r="H556" s="17"/>
      <c r="I556" s="17"/>
      <c r="J556" s="17"/>
      <c r="K556" s="20"/>
      <c r="L556" s="20"/>
      <c r="M556" s="20"/>
      <c r="N556" s="20"/>
      <c r="O556" s="20"/>
      <c r="P556" s="12"/>
    </row>
    <row r="557" ht="15.75" customHeight="1">
      <c r="G557" s="17"/>
      <c r="H557" s="17"/>
      <c r="I557" s="17"/>
      <c r="J557" s="17"/>
      <c r="K557" s="20"/>
      <c r="L557" s="20"/>
      <c r="M557" s="20"/>
      <c r="N557" s="20"/>
      <c r="O557" s="20"/>
      <c r="P557" s="12"/>
    </row>
    <row r="558" ht="15.75" customHeight="1">
      <c r="G558" s="17"/>
      <c r="H558" s="17"/>
      <c r="I558" s="17"/>
      <c r="J558" s="17"/>
      <c r="K558" s="20"/>
      <c r="L558" s="20"/>
      <c r="M558" s="20"/>
      <c r="N558" s="20"/>
      <c r="O558" s="20"/>
      <c r="P558" s="12"/>
    </row>
    <row r="559" ht="15.75" customHeight="1">
      <c r="G559" s="17"/>
      <c r="H559" s="17"/>
      <c r="I559" s="17"/>
      <c r="J559" s="17"/>
      <c r="K559" s="20"/>
      <c r="L559" s="20"/>
      <c r="M559" s="20"/>
      <c r="N559" s="20"/>
      <c r="O559" s="20"/>
      <c r="P559" s="12"/>
    </row>
    <row r="560" ht="15.75" customHeight="1">
      <c r="G560" s="17"/>
      <c r="H560" s="17"/>
      <c r="I560" s="17"/>
      <c r="J560" s="17"/>
      <c r="K560" s="20"/>
      <c r="L560" s="20"/>
      <c r="M560" s="20"/>
      <c r="N560" s="20"/>
      <c r="O560" s="20"/>
      <c r="P560" s="12"/>
    </row>
    <row r="561" ht="15.75" customHeight="1">
      <c r="G561" s="17"/>
      <c r="H561" s="17"/>
      <c r="I561" s="17"/>
      <c r="J561" s="17"/>
      <c r="K561" s="20"/>
      <c r="L561" s="20"/>
      <c r="M561" s="20"/>
      <c r="N561" s="20"/>
      <c r="O561" s="20"/>
      <c r="P561" s="12"/>
    </row>
    <row r="562" ht="15.75" customHeight="1">
      <c r="G562" s="17"/>
      <c r="H562" s="17"/>
      <c r="I562" s="17"/>
      <c r="J562" s="17"/>
      <c r="K562" s="20"/>
      <c r="L562" s="20"/>
      <c r="M562" s="20"/>
      <c r="N562" s="20"/>
      <c r="O562" s="20"/>
      <c r="P562" s="12"/>
    </row>
    <row r="563" ht="15.75" customHeight="1">
      <c r="G563" s="17"/>
      <c r="H563" s="17"/>
      <c r="I563" s="17"/>
      <c r="J563" s="17"/>
      <c r="K563" s="20"/>
      <c r="L563" s="20"/>
      <c r="M563" s="20"/>
      <c r="N563" s="20"/>
      <c r="O563" s="20"/>
      <c r="P563" s="12"/>
    </row>
    <row r="564" ht="15.75" customHeight="1">
      <c r="G564" s="17"/>
      <c r="H564" s="17"/>
      <c r="I564" s="17"/>
      <c r="J564" s="17"/>
      <c r="K564" s="20"/>
      <c r="L564" s="20"/>
      <c r="M564" s="20"/>
      <c r="N564" s="20"/>
      <c r="O564" s="20"/>
      <c r="P564" s="12"/>
    </row>
    <row r="565" ht="15.75" customHeight="1">
      <c r="G565" s="17"/>
      <c r="H565" s="17"/>
      <c r="I565" s="17"/>
      <c r="J565" s="17"/>
      <c r="K565" s="20"/>
      <c r="L565" s="20"/>
      <c r="M565" s="20"/>
      <c r="N565" s="20"/>
      <c r="O565" s="20"/>
      <c r="P565" s="12"/>
    </row>
    <row r="566" ht="15.75" customHeight="1">
      <c r="G566" s="17"/>
      <c r="H566" s="17"/>
      <c r="I566" s="17"/>
      <c r="J566" s="17"/>
      <c r="K566" s="20"/>
      <c r="L566" s="20"/>
      <c r="M566" s="20"/>
      <c r="N566" s="20"/>
      <c r="O566" s="20"/>
      <c r="P566" s="12"/>
    </row>
    <row r="567" ht="15.75" customHeight="1">
      <c r="G567" s="17"/>
      <c r="H567" s="17"/>
      <c r="I567" s="17"/>
      <c r="J567" s="17"/>
      <c r="K567" s="20"/>
      <c r="L567" s="20"/>
      <c r="M567" s="20"/>
      <c r="N567" s="20"/>
      <c r="O567" s="20"/>
      <c r="P567" s="12"/>
    </row>
    <row r="568" ht="15.75" customHeight="1">
      <c r="G568" s="17"/>
      <c r="H568" s="17"/>
      <c r="I568" s="17"/>
      <c r="J568" s="17"/>
      <c r="K568" s="20"/>
      <c r="L568" s="20"/>
      <c r="M568" s="20"/>
      <c r="N568" s="20"/>
      <c r="O568" s="20"/>
      <c r="P568" s="12"/>
    </row>
    <row r="569" ht="15.75" customHeight="1">
      <c r="G569" s="17"/>
      <c r="H569" s="17"/>
      <c r="I569" s="17"/>
      <c r="J569" s="17"/>
      <c r="K569" s="20"/>
      <c r="L569" s="20"/>
      <c r="M569" s="20"/>
      <c r="N569" s="20"/>
      <c r="O569" s="20"/>
      <c r="P569" s="12"/>
    </row>
    <row r="570" ht="15.75" customHeight="1">
      <c r="G570" s="17"/>
      <c r="H570" s="17"/>
      <c r="I570" s="17"/>
      <c r="J570" s="17"/>
      <c r="K570" s="20"/>
      <c r="L570" s="20"/>
      <c r="M570" s="20"/>
      <c r="N570" s="20"/>
      <c r="O570" s="20"/>
      <c r="P570" s="12"/>
    </row>
    <row r="571" ht="15.75" customHeight="1">
      <c r="G571" s="17"/>
      <c r="H571" s="17"/>
      <c r="I571" s="17"/>
      <c r="J571" s="17"/>
      <c r="K571" s="20"/>
      <c r="L571" s="20"/>
      <c r="M571" s="20"/>
      <c r="N571" s="20"/>
      <c r="O571" s="20"/>
      <c r="P571" s="12"/>
    </row>
    <row r="572" ht="15.75" customHeight="1">
      <c r="G572" s="17"/>
      <c r="H572" s="17"/>
      <c r="I572" s="17"/>
      <c r="J572" s="17"/>
      <c r="K572" s="20"/>
      <c r="L572" s="20"/>
      <c r="M572" s="20"/>
      <c r="N572" s="20"/>
      <c r="O572" s="20"/>
      <c r="P572" s="12"/>
    </row>
    <row r="573" ht="15.75" customHeight="1">
      <c r="G573" s="17"/>
      <c r="H573" s="17"/>
      <c r="I573" s="17"/>
      <c r="J573" s="17"/>
      <c r="K573" s="20"/>
      <c r="L573" s="20"/>
      <c r="M573" s="20"/>
      <c r="N573" s="20"/>
      <c r="O573" s="20"/>
      <c r="P573" s="12"/>
    </row>
    <row r="574" ht="15.75" customHeight="1">
      <c r="G574" s="17"/>
      <c r="H574" s="17"/>
      <c r="I574" s="17"/>
      <c r="J574" s="17"/>
      <c r="K574" s="20"/>
      <c r="L574" s="20"/>
      <c r="M574" s="20"/>
      <c r="N574" s="20"/>
      <c r="O574" s="20"/>
      <c r="P574" s="12"/>
    </row>
    <row r="575" ht="15.75" customHeight="1">
      <c r="G575" s="17"/>
      <c r="H575" s="17"/>
      <c r="I575" s="17"/>
      <c r="J575" s="17"/>
      <c r="K575" s="20"/>
      <c r="L575" s="20"/>
      <c r="M575" s="20"/>
      <c r="N575" s="20"/>
      <c r="O575" s="20"/>
      <c r="P575" s="12"/>
    </row>
    <row r="576" ht="15.75" customHeight="1">
      <c r="G576" s="17"/>
      <c r="H576" s="17"/>
      <c r="I576" s="17"/>
      <c r="J576" s="17"/>
      <c r="K576" s="20"/>
      <c r="L576" s="20"/>
      <c r="M576" s="20"/>
      <c r="N576" s="20"/>
      <c r="O576" s="20"/>
      <c r="P576" s="12"/>
    </row>
    <row r="577" ht="15.75" customHeight="1">
      <c r="G577" s="17"/>
      <c r="H577" s="17"/>
      <c r="I577" s="17"/>
      <c r="J577" s="17"/>
      <c r="K577" s="20"/>
      <c r="L577" s="20"/>
      <c r="M577" s="20"/>
      <c r="N577" s="20"/>
      <c r="O577" s="20"/>
      <c r="P577" s="12"/>
    </row>
    <row r="578" ht="15.75" customHeight="1">
      <c r="G578" s="17"/>
      <c r="H578" s="17"/>
      <c r="I578" s="17"/>
      <c r="J578" s="17"/>
      <c r="K578" s="20"/>
      <c r="L578" s="20"/>
      <c r="M578" s="20"/>
      <c r="N578" s="20"/>
      <c r="O578" s="20"/>
      <c r="P578" s="12"/>
    </row>
    <row r="579" ht="15.75" customHeight="1">
      <c r="G579" s="17"/>
      <c r="H579" s="17"/>
      <c r="I579" s="17"/>
      <c r="J579" s="17"/>
      <c r="K579" s="20"/>
      <c r="L579" s="20"/>
      <c r="M579" s="20"/>
      <c r="N579" s="20"/>
      <c r="O579" s="20"/>
      <c r="P579" s="12"/>
    </row>
    <row r="580" ht="15.75" customHeight="1">
      <c r="G580" s="17"/>
      <c r="H580" s="17"/>
      <c r="I580" s="17"/>
      <c r="J580" s="17"/>
      <c r="K580" s="20"/>
      <c r="L580" s="20"/>
      <c r="M580" s="20"/>
      <c r="N580" s="20"/>
      <c r="O580" s="20"/>
      <c r="P580" s="12"/>
    </row>
    <row r="581" ht="15.75" customHeight="1">
      <c r="G581" s="17"/>
      <c r="H581" s="17"/>
      <c r="I581" s="17"/>
      <c r="J581" s="17"/>
      <c r="K581" s="20"/>
      <c r="L581" s="20"/>
      <c r="M581" s="20"/>
      <c r="N581" s="20"/>
      <c r="O581" s="20"/>
      <c r="P581" s="12"/>
    </row>
    <row r="582" ht="15.75" customHeight="1">
      <c r="G582" s="17"/>
      <c r="H582" s="17"/>
      <c r="I582" s="17"/>
      <c r="J582" s="17"/>
      <c r="K582" s="20"/>
      <c r="L582" s="20"/>
      <c r="M582" s="20"/>
      <c r="N582" s="20"/>
      <c r="O582" s="20"/>
      <c r="P582" s="12"/>
    </row>
    <row r="583" ht="15.75" customHeight="1">
      <c r="G583" s="17"/>
      <c r="H583" s="17"/>
      <c r="I583" s="17"/>
      <c r="J583" s="17"/>
      <c r="K583" s="20"/>
      <c r="L583" s="20"/>
      <c r="M583" s="20"/>
      <c r="N583" s="20"/>
      <c r="O583" s="20"/>
      <c r="P583" s="12"/>
    </row>
    <row r="584" ht="15.75" customHeight="1">
      <c r="G584" s="17"/>
      <c r="H584" s="17"/>
      <c r="I584" s="17"/>
      <c r="J584" s="17"/>
      <c r="K584" s="20"/>
      <c r="L584" s="20"/>
      <c r="M584" s="20"/>
      <c r="N584" s="20"/>
      <c r="O584" s="20"/>
      <c r="P584" s="12"/>
    </row>
    <row r="585" ht="15.75" customHeight="1">
      <c r="G585" s="17"/>
      <c r="H585" s="17"/>
      <c r="I585" s="17"/>
      <c r="J585" s="17"/>
      <c r="K585" s="20"/>
      <c r="L585" s="20"/>
      <c r="M585" s="20"/>
      <c r="N585" s="20"/>
      <c r="O585" s="20"/>
      <c r="P585" s="12"/>
    </row>
    <row r="586" ht="15.75" customHeight="1">
      <c r="G586" s="17"/>
      <c r="H586" s="17"/>
      <c r="I586" s="17"/>
      <c r="J586" s="17"/>
      <c r="K586" s="20"/>
      <c r="L586" s="20"/>
      <c r="M586" s="20"/>
      <c r="N586" s="20"/>
      <c r="O586" s="20"/>
      <c r="P586" s="12"/>
    </row>
    <row r="587" ht="15.75" customHeight="1">
      <c r="G587" s="17"/>
      <c r="H587" s="17"/>
      <c r="I587" s="17"/>
      <c r="J587" s="17"/>
      <c r="K587" s="20"/>
      <c r="L587" s="20"/>
      <c r="M587" s="20"/>
      <c r="N587" s="20"/>
      <c r="O587" s="20"/>
      <c r="P587" s="12"/>
    </row>
    <row r="588" ht="15.75" customHeight="1">
      <c r="G588" s="17"/>
      <c r="H588" s="17"/>
      <c r="I588" s="17"/>
      <c r="J588" s="17"/>
      <c r="K588" s="20"/>
      <c r="L588" s="20"/>
      <c r="M588" s="20"/>
      <c r="N588" s="20"/>
      <c r="O588" s="20"/>
      <c r="P588" s="12"/>
    </row>
    <row r="589" ht="15.75" customHeight="1">
      <c r="G589" s="17"/>
      <c r="H589" s="17"/>
      <c r="I589" s="17"/>
      <c r="J589" s="17"/>
      <c r="K589" s="20"/>
      <c r="L589" s="20"/>
      <c r="M589" s="20"/>
      <c r="N589" s="20"/>
      <c r="O589" s="20"/>
      <c r="P589" s="12"/>
    </row>
    <row r="590" ht="15.75" customHeight="1">
      <c r="G590" s="17"/>
      <c r="H590" s="17"/>
      <c r="I590" s="17"/>
      <c r="J590" s="17"/>
      <c r="K590" s="20"/>
      <c r="L590" s="20"/>
      <c r="M590" s="20"/>
      <c r="N590" s="20"/>
      <c r="O590" s="20"/>
      <c r="P590" s="12"/>
    </row>
    <row r="591" ht="15.75" customHeight="1">
      <c r="G591" s="17"/>
      <c r="H591" s="17"/>
      <c r="I591" s="17"/>
      <c r="J591" s="17"/>
      <c r="K591" s="20"/>
      <c r="L591" s="20"/>
      <c r="M591" s="20"/>
      <c r="N591" s="20"/>
      <c r="O591" s="20"/>
      <c r="P591" s="12"/>
    </row>
    <row r="592" ht="15.75" customHeight="1">
      <c r="G592" s="17"/>
      <c r="H592" s="17"/>
      <c r="I592" s="17"/>
      <c r="J592" s="17"/>
      <c r="K592" s="20"/>
      <c r="L592" s="20"/>
      <c r="M592" s="20"/>
      <c r="N592" s="20"/>
      <c r="O592" s="20"/>
      <c r="P592" s="12"/>
    </row>
    <row r="593" ht="15.75" customHeight="1">
      <c r="G593" s="17"/>
      <c r="H593" s="17"/>
      <c r="I593" s="17"/>
      <c r="J593" s="17"/>
      <c r="K593" s="20"/>
      <c r="L593" s="20"/>
      <c r="M593" s="20"/>
      <c r="N593" s="20"/>
      <c r="O593" s="20"/>
      <c r="P593" s="12"/>
    </row>
    <row r="594" ht="15.75" customHeight="1">
      <c r="G594" s="17"/>
      <c r="H594" s="17"/>
      <c r="I594" s="17"/>
      <c r="J594" s="17"/>
      <c r="K594" s="20"/>
      <c r="L594" s="20"/>
      <c r="M594" s="20"/>
      <c r="N594" s="20"/>
      <c r="O594" s="20"/>
      <c r="P594" s="12"/>
    </row>
    <row r="595" ht="15.75" customHeight="1">
      <c r="G595" s="17"/>
      <c r="H595" s="17"/>
      <c r="I595" s="17"/>
      <c r="J595" s="17"/>
      <c r="K595" s="20"/>
      <c r="L595" s="20"/>
      <c r="M595" s="20"/>
      <c r="N595" s="20"/>
      <c r="O595" s="20"/>
      <c r="P595" s="12"/>
    </row>
    <row r="596" ht="15.75" customHeight="1">
      <c r="G596" s="17"/>
      <c r="H596" s="17"/>
      <c r="I596" s="17"/>
      <c r="J596" s="17"/>
      <c r="K596" s="20"/>
      <c r="L596" s="20"/>
      <c r="M596" s="20"/>
      <c r="N596" s="20"/>
      <c r="O596" s="20"/>
      <c r="P596" s="12"/>
    </row>
    <row r="597" ht="15.75" customHeight="1">
      <c r="G597" s="17"/>
      <c r="H597" s="17"/>
      <c r="I597" s="17"/>
      <c r="J597" s="17"/>
      <c r="K597" s="20"/>
      <c r="L597" s="20"/>
      <c r="M597" s="20"/>
      <c r="N597" s="20"/>
      <c r="O597" s="20"/>
      <c r="P597" s="12"/>
    </row>
    <row r="598" ht="15.75" customHeight="1">
      <c r="G598" s="17"/>
      <c r="H598" s="17"/>
      <c r="I598" s="17"/>
      <c r="J598" s="17"/>
      <c r="K598" s="20"/>
      <c r="L598" s="20"/>
      <c r="M598" s="20"/>
      <c r="N598" s="20"/>
      <c r="O598" s="20"/>
      <c r="P598" s="12"/>
    </row>
    <row r="599" ht="15.75" customHeight="1">
      <c r="G599" s="17"/>
      <c r="H599" s="17"/>
      <c r="I599" s="17"/>
      <c r="J599" s="17"/>
      <c r="K599" s="20"/>
      <c r="L599" s="20"/>
      <c r="M599" s="20"/>
      <c r="N599" s="20"/>
      <c r="O599" s="20"/>
      <c r="P599" s="12"/>
    </row>
    <row r="600" ht="15.75" customHeight="1">
      <c r="G600" s="17"/>
      <c r="H600" s="17"/>
      <c r="I600" s="17"/>
      <c r="J600" s="17"/>
      <c r="K600" s="20"/>
      <c r="L600" s="20"/>
      <c r="M600" s="20"/>
      <c r="N600" s="20"/>
      <c r="O600" s="20"/>
      <c r="P600" s="12"/>
    </row>
    <row r="601" ht="15.75" customHeight="1">
      <c r="G601" s="17"/>
      <c r="H601" s="17"/>
      <c r="I601" s="17"/>
      <c r="J601" s="17"/>
      <c r="K601" s="20"/>
      <c r="L601" s="20"/>
      <c r="M601" s="20"/>
      <c r="N601" s="20"/>
      <c r="O601" s="20"/>
      <c r="P601" s="12"/>
    </row>
    <row r="602" ht="15.75" customHeight="1">
      <c r="G602" s="17"/>
      <c r="H602" s="17"/>
      <c r="I602" s="17"/>
      <c r="J602" s="17"/>
      <c r="K602" s="20"/>
      <c r="L602" s="20"/>
      <c r="M602" s="20"/>
      <c r="N602" s="20"/>
      <c r="O602" s="20"/>
      <c r="P602" s="12"/>
    </row>
    <row r="603" ht="15.75" customHeight="1">
      <c r="G603" s="17"/>
      <c r="H603" s="17"/>
      <c r="I603" s="17"/>
      <c r="J603" s="17"/>
      <c r="K603" s="20"/>
      <c r="L603" s="20"/>
      <c r="M603" s="20"/>
      <c r="N603" s="20"/>
      <c r="O603" s="20"/>
      <c r="P603" s="12"/>
    </row>
    <row r="604" ht="15.75" customHeight="1">
      <c r="G604" s="17"/>
      <c r="H604" s="17"/>
      <c r="I604" s="17"/>
      <c r="J604" s="17"/>
      <c r="K604" s="20"/>
      <c r="L604" s="20"/>
      <c r="M604" s="20"/>
      <c r="N604" s="20"/>
      <c r="O604" s="20"/>
      <c r="P604" s="12"/>
    </row>
    <row r="605" ht="15.75" customHeight="1">
      <c r="G605" s="17"/>
      <c r="H605" s="17"/>
      <c r="I605" s="17"/>
      <c r="J605" s="17"/>
      <c r="K605" s="20"/>
      <c r="L605" s="20"/>
      <c r="M605" s="20"/>
      <c r="N605" s="20"/>
      <c r="O605" s="20"/>
      <c r="P605" s="12"/>
    </row>
    <row r="606" ht="15.75" customHeight="1">
      <c r="G606" s="17"/>
      <c r="H606" s="17"/>
      <c r="I606" s="17"/>
      <c r="J606" s="17"/>
      <c r="K606" s="20"/>
      <c r="L606" s="20"/>
      <c r="M606" s="20"/>
      <c r="N606" s="20"/>
      <c r="O606" s="20"/>
      <c r="P606" s="12"/>
    </row>
    <row r="607" ht="15.75" customHeight="1">
      <c r="G607" s="17"/>
      <c r="H607" s="17"/>
      <c r="I607" s="17"/>
      <c r="J607" s="17"/>
      <c r="K607" s="20"/>
      <c r="L607" s="20"/>
      <c r="M607" s="20"/>
      <c r="N607" s="20"/>
      <c r="O607" s="20"/>
      <c r="P607" s="12"/>
    </row>
    <row r="608" ht="15.75" customHeight="1">
      <c r="G608" s="17"/>
      <c r="H608" s="17"/>
      <c r="I608" s="17"/>
      <c r="J608" s="17"/>
      <c r="K608" s="20"/>
      <c r="L608" s="20"/>
      <c r="M608" s="20"/>
      <c r="N608" s="20"/>
      <c r="O608" s="20"/>
      <c r="P608" s="12"/>
    </row>
    <row r="609" ht="15.75" customHeight="1">
      <c r="G609" s="17"/>
      <c r="H609" s="17"/>
      <c r="I609" s="17"/>
      <c r="J609" s="17"/>
      <c r="K609" s="20"/>
      <c r="L609" s="20"/>
      <c r="M609" s="20"/>
      <c r="N609" s="20"/>
      <c r="O609" s="20"/>
      <c r="P609" s="12"/>
    </row>
    <row r="610" ht="15.75" customHeight="1">
      <c r="G610" s="17"/>
      <c r="H610" s="17"/>
      <c r="I610" s="17"/>
      <c r="J610" s="17"/>
      <c r="K610" s="20"/>
      <c r="L610" s="20"/>
      <c r="M610" s="20"/>
      <c r="N610" s="20"/>
      <c r="O610" s="20"/>
      <c r="P610" s="12"/>
    </row>
    <row r="611" ht="15.75" customHeight="1">
      <c r="G611" s="17"/>
      <c r="H611" s="17"/>
      <c r="I611" s="17"/>
      <c r="J611" s="17"/>
      <c r="K611" s="20"/>
      <c r="L611" s="20"/>
      <c r="M611" s="20"/>
      <c r="N611" s="20"/>
      <c r="O611" s="20"/>
      <c r="P611" s="12"/>
    </row>
    <row r="612" ht="15.75" customHeight="1">
      <c r="G612" s="17"/>
      <c r="H612" s="17"/>
      <c r="I612" s="17"/>
      <c r="J612" s="17"/>
      <c r="K612" s="20"/>
      <c r="L612" s="20"/>
      <c r="M612" s="20"/>
      <c r="N612" s="20"/>
      <c r="O612" s="20"/>
      <c r="P612" s="12"/>
    </row>
    <row r="613" ht="15.75" customHeight="1">
      <c r="G613" s="17"/>
      <c r="H613" s="17"/>
      <c r="I613" s="17"/>
      <c r="J613" s="17"/>
      <c r="K613" s="20"/>
      <c r="L613" s="20"/>
      <c r="M613" s="20"/>
      <c r="N613" s="20"/>
      <c r="O613" s="20"/>
      <c r="P613" s="12"/>
    </row>
    <row r="614" ht="15.75" customHeight="1">
      <c r="G614" s="17"/>
      <c r="H614" s="17"/>
      <c r="I614" s="17"/>
      <c r="J614" s="17"/>
      <c r="K614" s="20"/>
      <c r="L614" s="20"/>
      <c r="M614" s="20"/>
      <c r="N614" s="20"/>
      <c r="O614" s="20"/>
      <c r="P614" s="12"/>
    </row>
    <row r="615" ht="15.75" customHeight="1">
      <c r="G615" s="17"/>
      <c r="H615" s="17"/>
      <c r="I615" s="17"/>
      <c r="J615" s="17"/>
      <c r="K615" s="20"/>
      <c r="L615" s="20"/>
      <c r="M615" s="20"/>
      <c r="N615" s="20"/>
      <c r="O615" s="20"/>
      <c r="P615" s="12"/>
    </row>
    <row r="616" ht="15.75" customHeight="1">
      <c r="G616" s="17"/>
      <c r="H616" s="17"/>
      <c r="I616" s="17"/>
      <c r="J616" s="17"/>
      <c r="K616" s="20"/>
      <c r="L616" s="20"/>
      <c r="M616" s="20"/>
      <c r="N616" s="20"/>
      <c r="O616" s="20"/>
      <c r="P616" s="12"/>
    </row>
    <row r="617" ht="15.75" customHeight="1">
      <c r="G617" s="17"/>
      <c r="H617" s="17"/>
      <c r="I617" s="17"/>
      <c r="J617" s="17"/>
      <c r="K617" s="20"/>
      <c r="L617" s="20"/>
      <c r="M617" s="20"/>
      <c r="N617" s="20"/>
      <c r="O617" s="20"/>
      <c r="P617" s="12"/>
    </row>
    <row r="618" ht="15.75" customHeight="1">
      <c r="G618" s="17"/>
      <c r="H618" s="17"/>
      <c r="I618" s="17"/>
      <c r="J618" s="17"/>
      <c r="K618" s="20"/>
      <c r="L618" s="20"/>
      <c r="M618" s="20"/>
      <c r="N618" s="20"/>
      <c r="O618" s="20"/>
      <c r="P618" s="12"/>
    </row>
    <row r="619" ht="15.75" customHeight="1">
      <c r="G619" s="17"/>
      <c r="H619" s="17"/>
      <c r="I619" s="17"/>
      <c r="J619" s="17"/>
      <c r="K619" s="20"/>
      <c r="L619" s="20"/>
      <c r="M619" s="20"/>
      <c r="N619" s="20"/>
      <c r="O619" s="20"/>
      <c r="P619" s="12"/>
    </row>
    <row r="620" ht="15.75" customHeight="1">
      <c r="G620" s="17"/>
      <c r="H620" s="17"/>
      <c r="I620" s="17"/>
      <c r="J620" s="17"/>
      <c r="K620" s="20"/>
      <c r="L620" s="20"/>
      <c r="M620" s="20"/>
      <c r="N620" s="20"/>
      <c r="O620" s="20"/>
      <c r="P620" s="12"/>
    </row>
    <row r="621" ht="15.75" customHeight="1">
      <c r="G621" s="17"/>
      <c r="H621" s="17"/>
      <c r="I621" s="17"/>
      <c r="J621" s="17"/>
      <c r="K621" s="20"/>
      <c r="L621" s="20"/>
      <c r="M621" s="20"/>
      <c r="N621" s="20"/>
      <c r="O621" s="20"/>
      <c r="P621" s="12"/>
    </row>
    <row r="622" ht="15.75" customHeight="1">
      <c r="G622" s="17"/>
      <c r="H622" s="17"/>
      <c r="I622" s="17"/>
      <c r="J622" s="17"/>
      <c r="K622" s="20"/>
      <c r="L622" s="20"/>
      <c r="M622" s="20"/>
      <c r="N622" s="20"/>
      <c r="O622" s="20"/>
      <c r="P622" s="12"/>
    </row>
    <row r="623" ht="15.75" customHeight="1">
      <c r="G623" s="17"/>
      <c r="H623" s="17"/>
      <c r="I623" s="17"/>
      <c r="J623" s="17"/>
      <c r="K623" s="20"/>
      <c r="L623" s="20"/>
      <c r="M623" s="20"/>
      <c r="N623" s="20"/>
      <c r="O623" s="20"/>
      <c r="P623" s="12"/>
    </row>
    <row r="624" ht="15.75" customHeight="1">
      <c r="G624" s="17"/>
      <c r="H624" s="17"/>
      <c r="I624" s="17"/>
      <c r="J624" s="17"/>
      <c r="K624" s="20"/>
      <c r="L624" s="20"/>
      <c r="M624" s="20"/>
      <c r="N624" s="20"/>
      <c r="O624" s="20"/>
      <c r="P624" s="12"/>
    </row>
    <row r="625" ht="15.75" customHeight="1">
      <c r="G625" s="17"/>
      <c r="H625" s="17"/>
      <c r="I625" s="17"/>
      <c r="J625" s="17"/>
      <c r="K625" s="20"/>
      <c r="L625" s="20"/>
      <c r="M625" s="20"/>
      <c r="N625" s="20"/>
      <c r="O625" s="20"/>
      <c r="P625" s="12"/>
    </row>
    <row r="626" ht="15.75" customHeight="1">
      <c r="G626" s="17"/>
      <c r="H626" s="17"/>
      <c r="I626" s="17"/>
      <c r="J626" s="17"/>
      <c r="K626" s="20"/>
      <c r="L626" s="20"/>
      <c r="M626" s="20"/>
      <c r="N626" s="20"/>
      <c r="O626" s="20"/>
      <c r="P626" s="12"/>
    </row>
    <row r="627" ht="15.75" customHeight="1">
      <c r="G627" s="17"/>
      <c r="H627" s="17"/>
      <c r="I627" s="17"/>
      <c r="J627" s="17"/>
      <c r="K627" s="20"/>
      <c r="L627" s="20"/>
      <c r="M627" s="20"/>
      <c r="N627" s="20"/>
      <c r="O627" s="20"/>
      <c r="P627" s="12"/>
    </row>
    <row r="628" ht="15.75" customHeight="1">
      <c r="G628" s="17"/>
      <c r="H628" s="17"/>
      <c r="I628" s="17"/>
      <c r="J628" s="17"/>
      <c r="K628" s="20"/>
      <c r="L628" s="20"/>
      <c r="M628" s="20"/>
      <c r="N628" s="20"/>
      <c r="O628" s="20"/>
      <c r="P628" s="12"/>
    </row>
    <row r="629" ht="15.75" customHeight="1">
      <c r="G629" s="17"/>
      <c r="H629" s="17"/>
      <c r="I629" s="17"/>
      <c r="J629" s="17"/>
      <c r="K629" s="20"/>
      <c r="L629" s="20"/>
      <c r="M629" s="20"/>
      <c r="N629" s="20"/>
      <c r="O629" s="20"/>
      <c r="P629" s="12"/>
    </row>
    <row r="630" ht="15.75" customHeight="1">
      <c r="G630" s="17"/>
      <c r="H630" s="17"/>
      <c r="I630" s="17"/>
      <c r="J630" s="17"/>
      <c r="K630" s="20"/>
      <c r="L630" s="20"/>
      <c r="M630" s="20"/>
      <c r="N630" s="20"/>
      <c r="O630" s="20"/>
      <c r="P630" s="12"/>
    </row>
    <row r="631" ht="15.75" customHeight="1">
      <c r="G631" s="17"/>
      <c r="H631" s="17"/>
      <c r="I631" s="17"/>
      <c r="J631" s="17"/>
      <c r="K631" s="20"/>
      <c r="L631" s="20"/>
      <c r="M631" s="20"/>
      <c r="N631" s="20"/>
      <c r="O631" s="20"/>
      <c r="P631" s="12"/>
    </row>
    <row r="632" ht="15.75" customHeight="1">
      <c r="G632" s="17"/>
      <c r="H632" s="17"/>
      <c r="I632" s="17"/>
      <c r="J632" s="17"/>
      <c r="K632" s="20"/>
      <c r="L632" s="20"/>
      <c r="M632" s="20"/>
      <c r="N632" s="20"/>
      <c r="O632" s="20"/>
      <c r="P632" s="12"/>
    </row>
    <row r="633" ht="15.75" customHeight="1">
      <c r="G633" s="17"/>
      <c r="H633" s="17"/>
      <c r="I633" s="17"/>
      <c r="J633" s="17"/>
      <c r="K633" s="20"/>
      <c r="L633" s="20"/>
      <c r="M633" s="20"/>
      <c r="N633" s="20"/>
      <c r="O633" s="20"/>
      <c r="P633" s="12"/>
    </row>
    <row r="634" ht="15.75" customHeight="1">
      <c r="G634" s="17"/>
      <c r="H634" s="17"/>
      <c r="I634" s="17"/>
      <c r="J634" s="17"/>
      <c r="K634" s="20"/>
      <c r="L634" s="20"/>
      <c r="M634" s="20"/>
      <c r="N634" s="20"/>
      <c r="O634" s="20"/>
      <c r="P634" s="12"/>
    </row>
    <row r="635" ht="15.75" customHeight="1">
      <c r="G635" s="17"/>
      <c r="H635" s="17"/>
      <c r="I635" s="17"/>
      <c r="J635" s="17"/>
      <c r="K635" s="20"/>
      <c r="L635" s="20"/>
      <c r="M635" s="20"/>
      <c r="N635" s="20"/>
      <c r="O635" s="20"/>
      <c r="P635" s="12"/>
    </row>
    <row r="636" ht="15.75" customHeight="1">
      <c r="G636" s="17"/>
      <c r="H636" s="17"/>
      <c r="I636" s="17"/>
      <c r="J636" s="17"/>
      <c r="K636" s="20"/>
      <c r="L636" s="20"/>
      <c r="M636" s="20"/>
      <c r="N636" s="20"/>
      <c r="O636" s="20"/>
      <c r="P636" s="12"/>
    </row>
    <row r="637" ht="15.75" customHeight="1">
      <c r="G637" s="17"/>
      <c r="H637" s="17"/>
      <c r="I637" s="17"/>
      <c r="J637" s="17"/>
      <c r="K637" s="20"/>
      <c r="L637" s="20"/>
      <c r="M637" s="20"/>
      <c r="N637" s="20"/>
      <c r="O637" s="20"/>
      <c r="P637" s="12"/>
    </row>
    <row r="638" ht="15.75" customHeight="1">
      <c r="G638" s="17"/>
      <c r="H638" s="17"/>
      <c r="I638" s="17"/>
      <c r="J638" s="17"/>
      <c r="K638" s="20"/>
      <c r="L638" s="20"/>
      <c r="M638" s="20"/>
      <c r="N638" s="20"/>
      <c r="O638" s="20"/>
      <c r="P638" s="12"/>
    </row>
    <row r="639" ht="15.75" customHeight="1">
      <c r="G639" s="17"/>
      <c r="H639" s="17"/>
      <c r="I639" s="17"/>
      <c r="J639" s="17"/>
      <c r="K639" s="20"/>
      <c r="L639" s="20"/>
      <c r="M639" s="20"/>
      <c r="N639" s="20"/>
      <c r="O639" s="20"/>
      <c r="P639" s="12"/>
    </row>
    <row r="640" ht="15.75" customHeight="1">
      <c r="G640" s="17"/>
      <c r="H640" s="17"/>
      <c r="I640" s="17"/>
      <c r="J640" s="17"/>
      <c r="K640" s="20"/>
      <c r="L640" s="20"/>
      <c r="M640" s="20"/>
      <c r="N640" s="20"/>
      <c r="O640" s="20"/>
      <c r="P640" s="12"/>
    </row>
    <row r="641" ht="15.75" customHeight="1">
      <c r="G641" s="17"/>
      <c r="H641" s="17"/>
      <c r="I641" s="17"/>
      <c r="J641" s="17"/>
      <c r="K641" s="20"/>
      <c r="L641" s="20"/>
      <c r="M641" s="20"/>
      <c r="N641" s="20"/>
      <c r="O641" s="20"/>
      <c r="P641" s="12"/>
    </row>
    <row r="642" ht="15.75" customHeight="1">
      <c r="G642" s="17"/>
      <c r="H642" s="17"/>
      <c r="I642" s="17"/>
      <c r="J642" s="17"/>
      <c r="K642" s="20"/>
      <c r="L642" s="20"/>
      <c r="M642" s="20"/>
      <c r="N642" s="20"/>
      <c r="O642" s="20"/>
      <c r="P642" s="12"/>
    </row>
    <row r="643" ht="15.75" customHeight="1">
      <c r="G643" s="17"/>
      <c r="H643" s="17"/>
      <c r="I643" s="17"/>
      <c r="J643" s="17"/>
      <c r="K643" s="20"/>
      <c r="L643" s="20"/>
      <c r="M643" s="20"/>
      <c r="N643" s="20"/>
      <c r="O643" s="20"/>
      <c r="P643" s="12"/>
    </row>
    <row r="644" ht="15.75" customHeight="1">
      <c r="G644" s="17"/>
      <c r="H644" s="17"/>
      <c r="I644" s="17"/>
      <c r="J644" s="17"/>
      <c r="K644" s="20"/>
      <c r="L644" s="20"/>
      <c r="M644" s="20"/>
      <c r="N644" s="20"/>
      <c r="O644" s="20"/>
      <c r="P644" s="12"/>
    </row>
    <row r="645" ht="15.75" customHeight="1">
      <c r="G645" s="17"/>
      <c r="H645" s="17"/>
      <c r="I645" s="17"/>
      <c r="J645" s="17"/>
      <c r="K645" s="20"/>
      <c r="L645" s="20"/>
      <c r="M645" s="20"/>
      <c r="N645" s="20"/>
      <c r="O645" s="20"/>
      <c r="P645" s="12"/>
    </row>
    <row r="646" ht="15.75" customHeight="1">
      <c r="G646" s="17"/>
      <c r="H646" s="17"/>
      <c r="I646" s="17"/>
      <c r="J646" s="17"/>
      <c r="K646" s="20"/>
      <c r="L646" s="20"/>
      <c r="M646" s="20"/>
      <c r="N646" s="20"/>
      <c r="O646" s="20"/>
      <c r="P646" s="12"/>
    </row>
    <row r="647" ht="15.75" customHeight="1">
      <c r="G647" s="17"/>
      <c r="H647" s="17"/>
      <c r="I647" s="17"/>
      <c r="J647" s="17"/>
      <c r="K647" s="20"/>
      <c r="L647" s="20"/>
      <c r="M647" s="20"/>
      <c r="N647" s="20"/>
      <c r="O647" s="20"/>
      <c r="P647" s="12"/>
    </row>
    <row r="648" ht="15.75" customHeight="1">
      <c r="G648" s="17"/>
      <c r="H648" s="17"/>
      <c r="I648" s="17"/>
      <c r="J648" s="17"/>
      <c r="K648" s="20"/>
      <c r="L648" s="20"/>
      <c r="M648" s="20"/>
      <c r="N648" s="20"/>
      <c r="O648" s="20"/>
      <c r="P648" s="12"/>
    </row>
    <row r="649" ht="15.75" customHeight="1">
      <c r="G649" s="17"/>
      <c r="H649" s="17"/>
      <c r="I649" s="17"/>
      <c r="J649" s="17"/>
      <c r="K649" s="20"/>
      <c r="L649" s="20"/>
      <c r="M649" s="20"/>
      <c r="N649" s="20"/>
      <c r="O649" s="20"/>
      <c r="P649" s="12"/>
    </row>
    <row r="650" ht="15.75" customHeight="1">
      <c r="G650" s="17"/>
      <c r="H650" s="17"/>
      <c r="I650" s="17"/>
      <c r="J650" s="17"/>
      <c r="K650" s="20"/>
      <c r="L650" s="20"/>
      <c r="M650" s="20"/>
      <c r="N650" s="20"/>
      <c r="O650" s="20"/>
      <c r="P650" s="12"/>
    </row>
    <row r="651" ht="15.75" customHeight="1">
      <c r="G651" s="17"/>
      <c r="H651" s="17"/>
      <c r="I651" s="17"/>
      <c r="J651" s="17"/>
      <c r="K651" s="20"/>
      <c r="L651" s="20"/>
      <c r="M651" s="20"/>
      <c r="N651" s="20"/>
      <c r="O651" s="20"/>
      <c r="P651" s="12"/>
    </row>
    <row r="652" ht="15.75" customHeight="1">
      <c r="G652" s="17"/>
      <c r="H652" s="17"/>
      <c r="I652" s="17"/>
      <c r="J652" s="17"/>
      <c r="K652" s="20"/>
      <c r="L652" s="20"/>
      <c r="M652" s="20"/>
      <c r="N652" s="20"/>
      <c r="O652" s="20"/>
      <c r="P652" s="12"/>
    </row>
    <row r="653" ht="15.75" customHeight="1">
      <c r="G653" s="17"/>
      <c r="H653" s="17"/>
      <c r="I653" s="17"/>
      <c r="J653" s="17"/>
      <c r="K653" s="20"/>
      <c r="L653" s="20"/>
      <c r="M653" s="20"/>
      <c r="N653" s="20"/>
      <c r="O653" s="20"/>
      <c r="P653" s="12"/>
    </row>
    <row r="654" ht="15.75" customHeight="1">
      <c r="G654" s="17"/>
      <c r="H654" s="17"/>
      <c r="I654" s="17"/>
      <c r="J654" s="17"/>
      <c r="K654" s="20"/>
      <c r="L654" s="20"/>
      <c r="M654" s="20"/>
      <c r="N654" s="20"/>
      <c r="O654" s="20"/>
      <c r="P654" s="12"/>
    </row>
    <row r="655" ht="15.75" customHeight="1">
      <c r="G655" s="17"/>
      <c r="H655" s="17"/>
      <c r="I655" s="17"/>
      <c r="J655" s="17"/>
      <c r="K655" s="20"/>
      <c r="L655" s="20"/>
      <c r="M655" s="20"/>
      <c r="N655" s="20"/>
      <c r="O655" s="20"/>
      <c r="P655" s="12"/>
    </row>
    <row r="656" ht="15.75" customHeight="1">
      <c r="G656" s="17"/>
      <c r="H656" s="17"/>
      <c r="I656" s="17"/>
      <c r="J656" s="17"/>
      <c r="K656" s="20"/>
      <c r="L656" s="20"/>
      <c r="M656" s="20"/>
      <c r="N656" s="20"/>
      <c r="O656" s="20"/>
      <c r="P656" s="12"/>
    </row>
    <row r="657" ht="15.75" customHeight="1">
      <c r="G657" s="17"/>
      <c r="H657" s="17"/>
      <c r="I657" s="17"/>
      <c r="J657" s="17"/>
      <c r="K657" s="20"/>
      <c r="L657" s="20"/>
      <c r="M657" s="20"/>
      <c r="N657" s="20"/>
      <c r="O657" s="20"/>
      <c r="P657" s="12"/>
    </row>
    <row r="658" ht="15.75" customHeight="1">
      <c r="G658" s="17"/>
      <c r="H658" s="17"/>
      <c r="I658" s="17"/>
      <c r="J658" s="17"/>
      <c r="K658" s="20"/>
      <c r="L658" s="20"/>
      <c r="M658" s="20"/>
      <c r="N658" s="20"/>
      <c r="O658" s="20"/>
      <c r="P658" s="12"/>
    </row>
    <row r="659" ht="15.75" customHeight="1">
      <c r="G659" s="17"/>
      <c r="H659" s="17"/>
      <c r="I659" s="17"/>
      <c r="J659" s="17"/>
      <c r="K659" s="20"/>
      <c r="L659" s="20"/>
      <c r="M659" s="20"/>
      <c r="N659" s="20"/>
      <c r="O659" s="20"/>
      <c r="P659" s="12"/>
    </row>
    <row r="660" ht="15.75" customHeight="1">
      <c r="G660" s="17"/>
      <c r="H660" s="17"/>
      <c r="I660" s="17"/>
      <c r="J660" s="17"/>
      <c r="K660" s="20"/>
      <c r="L660" s="20"/>
      <c r="M660" s="20"/>
      <c r="N660" s="20"/>
      <c r="O660" s="20"/>
      <c r="P660" s="12"/>
    </row>
    <row r="661" ht="15.75" customHeight="1">
      <c r="G661" s="17"/>
      <c r="H661" s="17"/>
      <c r="I661" s="17"/>
      <c r="J661" s="17"/>
      <c r="K661" s="20"/>
      <c r="L661" s="20"/>
      <c r="M661" s="20"/>
      <c r="N661" s="20"/>
      <c r="O661" s="20"/>
      <c r="P661" s="12"/>
    </row>
    <row r="662" ht="15.75" customHeight="1">
      <c r="G662" s="17"/>
      <c r="H662" s="17"/>
      <c r="I662" s="17"/>
      <c r="J662" s="17"/>
      <c r="K662" s="20"/>
      <c r="L662" s="20"/>
      <c r="M662" s="20"/>
      <c r="N662" s="20"/>
      <c r="O662" s="20"/>
      <c r="P662" s="12"/>
    </row>
    <row r="663" ht="15.75" customHeight="1">
      <c r="G663" s="17"/>
      <c r="H663" s="17"/>
      <c r="I663" s="17"/>
      <c r="J663" s="17"/>
      <c r="K663" s="20"/>
      <c r="L663" s="20"/>
      <c r="M663" s="20"/>
      <c r="N663" s="20"/>
      <c r="O663" s="20"/>
      <c r="P663" s="12"/>
    </row>
    <row r="664" ht="15.75" customHeight="1">
      <c r="G664" s="17"/>
      <c r="H664" s="17"/>
      <c r="I664" s="17"/>
      <c r="J664" s="17"/>
      <c r="K664" s="20"/>
      <c r="L664" s="20"/>
      <c r="M664" s="20"/>
      <c r="N664" s="20"/>
      <c r="O664" s="20"/>
      <c r="P664" s="12"/>
    </row>
    <row r="665" ht="15.75" customHeight="1">
      <c r="G665" s="17"/>
      <c r="H665" s="17"/>
      <c r="I665" s="17"/>
      <c r="J665" s="17"/>
      <c r="K665" s="20"/>
      <c r="L665" s="20"/>
      <c r="M665" s="20"/>
      <c r="N665" s="20"/>
      <c r="O665" s="20"/>
      <c r="P665" s="12"/>
    </row>
    <row r="666" ht="15.75" customHeight="1">
      <c r="G666" s="17"/>
      <c r="H666" s="17"/>
      <c r="I666" s="17"/>
      <c r="J666" s="17"/>
      <c r="K666" s="20"/>
      <c r="L666" s="20"/>
      <c r="M666" s="20"/>
      <c r="N666" s="20"/>
      <c r="O666" s="20"/>
      <c r="P666" s="12"/>
    </row>
    <row r="667" ht="15.75" customHeight="1">
      <c r="G667" s="17"/>
      <c r="H667" s="17"/>
      <c r="I667" s="17"/>
      <c r="J667" s="17"/>
      <c r="K667" s="20"/>
      <c r="L667" s="20"/>
      <c r="M667" s="20"/>
      <c r="N667" s="20"/>
      <c r="O667" s="20"/>
      <c r="P667" s="12"/>
    </row>
    <row r="668" ht="15.75" customHeight="1">
      <c r="G668" s="17"/>
      <c r="H668" s="17"/>
      <c r="I668" s="17"/>
      <c r="J668" s="17"/>
      <c r="K668" s="20"/>
      <c r="L668" s="20"/>
      <c r="M668" s="20"/>
      <c r="N668" s="20"/>
      <c r="O668" s="20"/>
      <c r="P668" s="12"/>
    </row>
    <row r="669" ht="15.75" customHeight="1">
      <c r="G669" s="17"/>
      <c r="H669" s="17"/>
      <c r="I669" s="17"/>
      <c r="J669" s="17"/>
      <c r="K669" s="20"/>
      <c r="L669" s="20"/>
      <c r="M669" s="20"/>
      <c r="N669" s="20"/>
      <c r="O669" s="20"/>
      <c r="P669" s="12"/>
    </row>
    <row r="670" ht="15.75" customHeight="1">
      <c r="G670" s="17"/>
      <c r="H670" s="17"/>
      <c r="I670" s="17"/>
      <c r="J670" s="17"/>
      <c r="K670" s="20"/>
      <c r="L670" s="20"/>
      <c r="M670" s="20"/>
      <c r="N670" s="20"/>
      <c r="O670" s="20"/>
      <c r="P670" s="12"/>
    </row>
    <row r="671" ht="15.75" customHeight="1">
      <c r="G671" s="17"/>
      <c r="H671" s="17"/>
      <c r="I671" s="17"/>
      <c r="J671" s="17"/>
      <c r="K671" s="20"/>
      <c r="L671" s="20"/>
      <c r="M671" s="20"/>
      <c r="N671" s="20"/>
      <c r="O671" s="20"/>
      <c r="P671" s="12"/>
    </row>
    <row r="672" ht="15.75" customHeight="1">
      <c r="G672" s="17"/>
      <c r="H672" s="17"/>
      <c r="I672" s="17"/>
      <c r="J672" s="17"/>
      <c r="K672" s="20"/>
      <c r="L672" s="20"/>
      <c r="M672" s="20"/>
      <c r="N672" s="20"/>
      <c r="O672" s="20"/>
      <c r="P672" s="12"/>
    </row>
    <row r="673" ht="15.75" customHeight="1">
      <c r="G673" s="17"/>
      <c r="H673" s="17"/>
      <c r="I673" s="17"/>
      <c r="J673" s="17"/>
      <c r="K673" s="20"/>
      <c r="L673" s="20"/>
      <c r="M673" s="20"/>
      <c r="N673" s="20"/>
      <c r="O673" s="20"/>
      <c r="P673" s="12"/>
    </row>
    <row r="674" ht="15.75" customHeight="1">
      <c r="G674" s="17"/>
      <c r="H674" s="17"/>
      <c r="I674" s="17"/>
      <c r="J674" s="17"/>
      <c r="K674" s="20"/>
      <c r="L674" s="20"/>
      <c r="M674" s="20"/>
      <c r="N674" s="20"/>
      <c r="O674" s="20"/>
      <c r="P674" s="12"/>
    </row>
    <row r="675" ht="15.75" customHeight="1">
      <c r="G675" s="17"/>
      <c r="H675" s="17"/>
      <c r="I675" s="17"/>
      <c r="J675" s="17"/>
      <c r="K675" s="20"/>
      <c r="L675" s="20"/>
      <c r="M675" s="20"/>
      <c r="N675" s="20"/>
      <c r="O675" s="20"/>
      <c r="P675" s="12"/>
    </row>
    <row r="676" ht="15.75" customHeight="1">
      <c r="G676" s="17"/>
      <c r="H676" s="17"/>
      <c r="I676" s="17"/>
      <c r="J676" s="17"/>
      <c r="K676" s="20"/>
      <c r="L676" s="20"/>
      <c r="M676" s="20"/>
      <c r="N676" s="20"/>
      <c r="O676" s="20"/>
      <c r="P676" s="12"/>
    </row>
    <row r="677" ht="15.75" customHeight="1">
      <c r="G677" s="17"/>
      <c r="H677" s="17"/>
      <c r="I677" s="17"/>
      <c r="J677" s="17"/>
      <c r="K677" s="20"/>
      <c r="L677" s="20"/>
      <c r="M677" s="20"/>
      <c r="N677" s="20"/>
      <c r="O677" s="20"/>
      <c r="P677" s="12"/>
    </row>
    <row r="678" ht="15.75" customHeight="1">
      <c r="G678" s="17"/>
      <c r="H678" s="17"/>
      <c r="I678" s="17"/>
      <c r="J678" s="17"/>
      <c r="K678" s="20"/>
      <c r="L678" s="20"/>
      <c r="M678" s="20"/>
      <c r="N678" s="20"/>
      <c r="O678" s="20"/>
      <c r="P678" s="12"/>
    </row>
    <row r="679" ht="15.75" customHeight="1">
      <c r="G679" s="17"/>
      <c r="H679" s="17"/>
      <c r="I679" s="17"/>
      <c r="J679" s="17"/>
      <c r="K679" s="20"/>
      <c r="L679" s="20"/>
      <c r="M679" s="20"/>
      <c r="N679" s="20"/>
      <c r="O679" s="20"/>
      <c r="P679" s="12"/>
    </row>
    <row r="680" ht="15.75" customHeight="1">
      <c r="G680" s="17"/>
      <c r="H680" s="17"/>
      <c r="I680" s="17"/>
      <c r="J680" s="17"/>
      <c r="K680" s="20"/>
      <c r="L680" s="20"/>
      <c r="M680" s="20"/>
      <c r="N680" s="20"/>
      <c r="O680" s="20"/>
      <c r="P680" s="12"/>
    </row>
    <row r="681" ht="15.75" customHeight="1">
      <c r="G681" s="17"/>
      <c r="H681" s="17"/>
      <c r="I681" s="17"/>
      <c r="J681" s="17"/>
      <c r="K681" s="20"/>
      <c r="L681" s="20"/>
      <c r="M681" s="20"/>
      <c r="N681" s="20"/>
      <c r="O681" s="20"/>
      <c r="P681" s="12"/>
    </row>
    <row r="682" ht="15.75" customHeight="1">
      <c r="G682" s="17"/>
      <c r="H682" s="17"/>
      <c r="I682" s="17"/>
      <c r="J682" s="17"/>
      <c r="K682" s="20"/>
      <c r="L682" s="20"/>
      <c r="M682" s="20"/>
      <c r="N682" s="20"/>
      <c r="O682" s="20"/>
      <c r="P682" s="12"/>
    </row>
    <row r="683" ht="15.75" customHeight="1">
      <c r="G683" s="17"/>
      <c r="H683" s="17"/>
      <c r="I683" s="17"/>
      <c r="J683" s="17"/>
      <c r="K683" s="20"/>
      <c r="L683" s="20"/>
      <c r="M683" s="20"/>
      <c r="N683" s="20"/>
      <c r="O683" s="20"/>
      <c r="P683" s="12"/>
    </row>
    <row r="684" ht="15.75" customHeight="1">
      <c r="G684" s="17"/>
      <c r="H684" s="17"/>
      <c r="I684" s="17"/>
      <c r="J684" s="17"/>
      <c r="K684" s="20"/>
      <c r="L684" s="20"/>
      <c r="M684" s="20"/>
      <c r="N684" s="20"/>
      <c r="O684" s="20"/>
      <c r="P684" s="12"/>
    </row>
    <row r="685" ht="15.75" customHeight="1">
      <c r="G685" s="17"/>
      <c r="H685" s="17"/>
      <c r="I685" s="17"/>
      <c r="J685" s="17"/>
      <c r="K685" s="20"/>
      <c r="L685" s="20"/>
      <c r="M685" s="20"/>
      <c r="N685" s="20"/>
      <c r="O685" s="20"/>
      <c r="P685" s="12"/>
    </row>
    <row r="686" ht="15.75" customHeight="1">
      <c r="G686" s="17"/>
      <c r="H686" s="17"/>
      <c r="I686" s="17"/>
      <c r="J686" s="17"/>
      <c r="K686" s="20"/>
      <c r="L686" s="20"/>
      <c r="M686" s="20"/>
      <c r="N686" s="20"/>
      <c r="O686" s="20"/>
      <c r="P686" s="12"/>
    </row>
    <row r="687" ht="15.75" customHeight="1">
      <c r="G687" s="17"/>
      <c r="H687" s="17"/>
      <c r="I687" s="17"/>
      <c r="J687" s="17"/>
      <c r="K687" s="20"/>
      <c r="L687" s="20"/>
      <c r="M687" s="20"/>
      <c r="N687" s="20"/>
      <c r="O687" s="20"/>
      <c r="P687" s="12"/>
    </row>
    <row r="688" ht="15.75" customHeight="1">
      <c r="G688" s="17"/>
      <c r="H688" s="17"/>
      <c r="I688" s="17"/>
      <c r="J688" s="17"/>
      <c r="K688" s="20"/>
      <c r="L688" s="20"/>
      <c r="M688" s="20"/>
      <c r="N688" s="20"/>
      <c r="O688" s="20"/>
      <c r="P688" s="12"/>
    </row>
    <row r="689" ht="15.75" customHeight="1">
      <c r="G689" s="17"/>
      <c r="H689" s="17"/>
      <c r="I689" s="17"/>
      <c r="J689" s="17"/>
      <c r="K689" s="20"/>
      <c r="L689" s="20"/>
      <c r="M689" s="20"/>
      <c r="N689" s="20"/>
      <c r="O689" s="20"/>
      <c r="P689" s="12"/>
    </row>
    <row r="690" ht="15.75" customHeight="1">
      <c r="G690" s="17"/>
      <c r="H690" s="17"/>
      <c r="I690" s="17"/>
      <c r="J690" s="17"/>
      <c r="K690" s="20"/>
      <c r="L690" s="20"/>
      <c r="M690" s="20"/>
      <c r="N690" s="20"/>
      <c r="O690" s="20"/>
      <c r="P690" s="12"/>
    </row>
    <row r="691" ht="15.75" customHeight="1">
      <c r="G691" s="17"/>
      <c r="H691" s="17"/>
      <c r="I691" s="17"/>
      <c r="J691" s="17"/>
      <c r="K691" s="20"/>
      <c r="L691" s="20"/>
      <c r="M691" s="20"/>
      <c r="N691" s="20"/>
      <c r="O691" s="20"/>
      <c r="P691" s="12"/>
    </row>
    <row r="692" ht="15.75" customHeight="1">
      <c r="G692" s="17"/>
      <c r="H692" s="17"/>
      <c r="I692" s="17"/>
      <c r="J692" s="17"/>
      <c r="K692" s="20"/>
      <c r="L692" s="20"/>
      <c r="M692" s="20"/>
      <c r="N692" s="20"/>
      <c r="O692" s="20"/>
      <c r="P692" s="12"/>
    </row>
    <row r="693" ht="15.75" customHeight="1">
      <c r="G693" s="17"/>
      <c r="H693" s="17"/>
      <c r="I693" s="17"/>
      <c r="J693" s="17"/>
      <c r="K693" s="20"/>
      <c r="L693" s="20"/>
      <c r="M693" s="20"/>
      <c r="N693" s="20"/>
      <c r="O693" s="20"/>
      <c r="P693" s="12"/>
    </row>
    <row r="694" ht="15.75" customHeight="1">
      <c r="G694" s="17"/>
      <c r="H694" s="17"/>
      <c r="I694" s="17"/>
      <c r="J694" s="17"/>
      <c r="K694" s="20"/>
      <c r="L694" s="20"/>
      <c r="M694" s="20"/>
      <c r="N694" s="20"/>
      <c r="O694" s="20"/>
      <c r="P694" s="12"/>
    </row>
    <row r="695" ht="15.75" customHeight="1">
      <c r="G695" s="17"/>
      <c r="H695" s="17"/>
      <c r="I695" s="17"/>
      <c r="J695" s="17"/>
      <c r="K695" s="20"/>
      <c r="L695" s="20"/>
      <c r="M695" s="20"/>
      <c r="N695" s="20"/>
      <c r="O695" s="20"/>
      <c r="P695" s="12"/>
    </row>
    <row r="696" ht="15.75" customHeight="1">
      <c r="G696" s="17"/>
      <c r="H696" s="17"/>
      <c r="I696" s="17"/>
      <c r="J696" s="17"/>
      <c r="K696" s="20"/>
      <c r="L696" s="20"/>
      <c r="M696" s="20"/>
      <c r="N696" s="20"/>
      <c r="O696" s="20"/>
      <c r="P696" s="12"/>
    </row>
    <row r="697" ht="15.75" customHeight="1">
      <c r="G697" s="17"/>
      <c r="H697" s="17"/>
      <c r="I697" s="17"/>
      <c r="J697" s="17"/>
      <c r="K697" s="20"/>
      <c r="L697" s="20"/>
      <c r="M697" s="20"/>
      <c r="N697" s="20"/>
      <c r="O697" s="20"/>
      <c r="P697" s="12"/>
    </row>
    <row r="698" ht="15.75" customHeight="1">
      <c r="G698" s="17"/>
      <c r="H698" s="17"/>
      <c r="I698" s="17"/>
      <c r="J698" s="17"/>
      <c r="K698" s="20"/>
      <c r="L698" s="20"/>
      <c r="M698" s="20"/>
      <c r="N698" s="20"/>
      <c r="O698" s="20"/>
      <c r="P698" s="12"/>
    </row>
    <row r="699" ht="15.75" customHeight="1">
      <c r="G699" s="17"/>
      <c r="H699" s="17"/>
      <c r="I699" s="17"/>
      <c r="J699" s="17"/>
      <c r="K699" s="20"/>
      <c r="L699" s="20"/>
      <c r="M699" s="20"/>
      <c r="N699" s="20"/>
      <c r="O699" s="20"/>
      <c r="P699" s="12"/>
    </row>
    <row r="700" ht="15.75" customHeight="1">
      <c r="G700" s="17"/>
      <c r="H700" s="17"/>
      <c r="I700" s="17"/>
      <c r="J700" s="17"/>
      <c r="K700" s="20"/>
      <c r="L700" s="20"/>
      <c r="M700" s="20"/>
      <c r="N700" s="20"/>
      <c r="O700" s="20"/>
      <c r="P700" s="12"/>
    </row>
    <row r="701" ht="15.75" customHeight="1">
      <c r="G701" s="17"/>
      <c r="H701" s="17"/>
      <c r="I701" s="17"/>
      <c r="J701" s="17"/>
      <c r="K701" s="20"/>
      <c r="L701" s="20"/>
      <c r="M701" s="20"/>
      <c r="N701" s="20"/>
      <c r="O701" s="20"/>
      <c r="P701" s="12"/>
    </row>
    <row r="702" ht="15.75" customHeight="1">
      <c r="G702" s="17"/>
      <c r="H702" s="17"/>
      <c r="I702" s="17"/>
      <c r="J702" s="17"/>
      <c r="K702" s="20"/>
      <c r="L702" s="20"/>
      <c r="M702" s="20"/>
      <c r="N702" s="20"/>
      <c r="O702" s="20"/>
      <c r="P702" s="12"/>
    </row>
    <row r="703" ht="15.75" customHeight="1">
      <c r="G703" s="17"/>
      <c r="H703" s="17"/>
      <c r="I703" s="17"/>
      <c r="J703" s="17"/>
      <c r="K703" s="20"/>
      <c r="L703" s="20"/>
      <c r="M703" s="20"/>
      <c r="N703" s="20"/>
      <c r="O703" s="20"/>
      <c r="P703" s="12"/>
    </row>
    <row r="704" ht="15.75" customHeight="1">
      <c r="G704" s="17"/>
      <c r="H704" s="17"/>
      <c r="I704" s="17"/>
      <c r="J704" s="17"/>
      <c r="K704" s="20"/>
      <c r="L704" s="20"/>
      <c r="M704" s="20"/>
      <c r="N704" s="20"/>
      <c r="O704" s="20"/>
      <c r="P704" s="12"/>
    </row>
    <row r="705" ht="15.75" customHeight="1">
      <c r="G705" s="17"/>
      <c r="H705" s="17"/>
      <c r="I705" s="17"/>
      <c r="J705" s="17"/>
      <c r="K705" s="20"/>
      <c r="L705" s="20"/>
      <c r="M705" s="20"/>
      <c r="N705" s="20"/>
      <c r="O705" s="20"/>
      <c r="P705" s="12"/>
    </row>
    <row r="706" ht="15.75" customHeight="1">
      <c r="G706" s="17"/>
      <c r="H706" s="17"/>
      <c r="I706" s="17"/>
      <c r="J706" s="17"/>
      <c r="K706" s="20"/>
      <c r="L706" s="20"/>
      <c r="M706" s="20"/>
      <c r="N706" s="20"/>
      <c r="O706" s="20"/>
      <c r="P706" s="12"/>
    </row>
    <row r="707" ht="15.75" customHeight="1">
      <c r="G707" s="17"/>
      <c r="H707" s="17"/>
      <c r="I707" s="17"/>
      <c r="J707" s="17"/>
      <c r="K707" s="20"/>
      <c r="L707" s="20"/>
      <c r="M707" s="20"/>
      <c r="N707" s="20"/>
      <c r="O707" s="20"/>
      <c r="P707" s="12"/>
    </row>
    <row r="708" ht="15.75" customHeight="1">
      <c r="G708" s="17"/>
      <c r="H708" s="17"/>
      <c r="I708" s="17"/>
      <c r="J708" s="17"/>
      <c r="K708" s="20"/>
      <c r="L708" s="20"/>
      <c r="M708" s="20"/>
      <c r="N708" s="20"/>
      <c r="O708" s="20"/>
      <c r="P708" s="12"/>
    </row>
    <row r="709" ht="15.75" customHeight="1">
      <c r="G709" s="17"/>
      <c r="H709" s="17"/>
      <c r="I709" s="17"/>
      <c r="J709" s="17"/>
      <c r="K709" s="20"/>
      <c r="L709" s="20"/>
      <c r="M709" s="20"/>
      <c r="N709" s="20"/>
      <c r="O709" s="20"/>
      <c r="P709" s="12"/>
    </row>
    <row r="710" ht="15.75" customHeight="1">
      <c r="G710" s="17"/>
      <c r="H710" s="17"/>
      <c r="I710" s="17"/>
      <c r="J710" s="17"/>
      <c r="K710" s="20"/>
      <c r="L710" s="20"/>
      <c r="M710" s="20"/>
      <c r="N710" s="20"/>
      <c r="O710" s="20"/>
      <c r="P710" s="12"/>
    </row>
    <row r="711" ht="15.75" customHeight="1">
      <c r="G711" s="17"/>
      <c r="H711" s="17"/>
      <c r="I711" s="17"/>
      <c r="J711" s="17"/>
      <c r="K711" s="20"/>
      <c r="L711" s="20"/>
      <c r="M711" s="20"/>
      <c r="N711" s="20"/>
      <c r="O711" s="20"/>
      <c r="P711" s="12"/>
    </row>
    <row r="712" ht="15.75" customHeight="1">
      <c r="G712" s="17"/>
      <c r="H712" s="17"/>
      <c r="I712" s="17"/>
      <c r="J712" s="17"/>
      <c r="K712" s="20"/>
      <c r="L712" s="20"/>
      <c r="M712" s="20"/>
      <c r="N712" s="20"/>
      <c r="O712" s="20"/>
      <c r="P712" s="12"/>
    </row>
    <row r="713" ht="15.75" customHeight="1">
      <c r="G713" s="17"/>
      <c r="H713" s="17"/>
      <c r="I713" s="17"/>
      <c r="J713" s="17"/>
      <c r="K713" s="20"/>
      <c r="L713" s="20"/>
      <c r="M713" s="20"/>
      <c r="N713" s="20"/>
      <c r="O713" s="20"/>
      <c r="P713" s="12"/>
    </row>
    <row r="714" ht="15.75" customHeight="1">
      <c r="G714" s="17"/>
      <c r="H714" s="17"/>
      <c r="I714" s="17"/>
      <c r="J714" s="17"/>
      <c r="K714" s="20"/>
      <c r="L714" s="20"/>
      <c r="M714" s="20"/>
      <c r="N714" s="20"/>
      <c r="O714" s="20"/>
      <c r="P714" s="12"/>
    </row>
    <row r="715" ht="15.75" customHeight="1">
      <c r="G715" s="17"/>
      <c r="H715" s="17"/>
      <c r="I715" s="17"/>
      <c r="J715" s="17"/>
      <c r="K715" s="20"/>
      <c r="L715" s="20"/>
      <c r="M715" s="20"/>
      <c r="N715" s="20"/>
      <c r="O715" s="20"/>
      <c r="P715" s="12"/>
    </row>
    <row r="716" ht="15.75" customHeight="1">
      <c r="G716" s="17"/>
      <c r="H716" s="17"/>
      <c r="I716" s="17"/>
      <c r="J716" s="17"/>
      <c r="K716" s="20"/>
      <c r="L716" s="20"/>
      <c r="M716" s="20"/>
      <c r="N716" s="20"/>
      <c r="O716" s="20"/>
      <c r="P716" s="12"/>
    </row>
    <row r="717" ht="15.75" customHeight="1">
      <c r="G717" s="17"/>
      <c r="H717" s="17"/>
      <c r="I717" s="17"/>
      <c r="J717" s="17"/>
      <c r="K717" s="20"/>
      <c r="L717" s="20"/>
      <c r="M717" s="20"/>
      <c r="N717" s="20"/>
      <c r="O717" s="20"/>
      <c r="P717" s="12"/>
    </row>
    <row r="718" ht="15.75" customHeight="1">
      <c r="G718" s="17"/>
      <c r="H718" s="17"/>
      <c r="I718" s="17"/>
      <c r="J718" s="17"/>
      <c r="K718" s="20"/>
      <c r="L718" s="20"/>
      <c r="M718" s="20"/>
      <c r="N718" s="20"/>
      <c r="O718" s="20"/>
      <c r="P718" s="12"/>
    </row>
    <row r="719" ht="15.75" customHeight="1">
      <c r="G719" s="17"/>
      <c r="H719" s="17"/>
      <c r="I719" s="17"/>
      <c r="J719" s="17"/>
      <c r="K719" s="20"/>
      <c r="L719" s="20"/>
      <c r="M719" s="20"/>
      <c r="N719" s="20"/>
      <c r="O719" s="20"/>
      <c r="P719" s="12"/>
    </row>
    <row r="720" ht="15.75" customHeight="1">
      <c r="G720" s="17"/>
      <c r="H720" s="17"/>
      <c r="I720" s="17"/>
      <c r="J720" s="17"/>
      <c r="K720" s="20"/>
      <c r="L720" s="20"/>
      <c r="M720" s="20"/>
      <c r="N720" s="20"/>
      <c r="O720" s="20"/>
      <c r="P720" s="12"/>
    </row>
    <row r="721" ht="15.75" customHeight="1">
      <c r="G721" s="17"/>
      <c r="H721" s="17"/>
      <c r="I721" s="17"/>
      <c r="J721" s="17"/>
      <c r="K721" s="20"/>
      <c r="L721" s="20"/>
      <c r="M721" s="20"/>
      <c r="N721" s="20"/>
      <c r="O721" s="20"/>
      <c r="P721" s="12"/>
    </row>
    <row r="722" ht="15.75" customHeight="1">
      <c r="G722" s="17"/>
      <c r="H722" s="17"/>
      <c r="I722" s="17"/>
      <c r="J722" s="17"/>
      <c r="K722" s="20"/>
      <c r="L722" s="20"/>
      <c r="M722" s="20"/>
      <c r="N722" s="20"/>
      <c r="O722" s="20"/>
      <c r="P722" s="12"/>
    </row>
    <row r="723" ht="15.75" customHeight="1">
      <c r="G723" s="17"/>
      <c r="H723" s="17"/>
      <c r="I723" s="17"/>
      <c r="J723" s="17"/>
      <c r="K723" s="20"/>
      <c r="L723" s="20"/>
      <c r="M723" s="20"/>
      <c r="N723" s="20"/>
      <c r="O723" s="20"/>
      <c r="P723" s="12"/>
    </row>
    <row r="724" ht="15.75" customHeight="1">
      <c r="G724" s="17"/>
      <c r="H724" s="17"/>
      <c r="I724" s="17"/>
      <c r="J724" s="17"/>
      <c r="K724" s="20"/>
      <c r="L724" s="20"/>
      <c r="M724" s="20"/>
      <c r="N724" s="20"/>
      <c r="O724" s="20"/>
      <c r="P724" s="12"/>
    </row>
    <row r="725" ht="15.75" customHeight="1">
      <c r="G725" s="17"/>
      <c r="H725" s="17"/>
      <c r="I725" s="17"/>
      <c r="J725" s="17"/>
      <c r="K725" s="20"/>
      <c r="L725" s="20"/>
      <c r="M725" s="20"/>
      <c r="N725" s="20"/>
      <c r="O725" s="20"/>
      <c r="P725" s="12"/>
    </row>
    <row r="726" ht="15.75" customHeight="1">
      <c r="G726" s="17"/>
      <c r="H726" s="17"/>
      <c r="I726" s="17"/>
      <c r="J726" s="17"/>
      <c r="K726" s="20"/>
      <c r="L726" s="20"/>
      <c r="M726" s="20"/>
      <c r="N726" s="20"/>
      <c r="O726" s="20"/>
      <c r="P726" s="12"/>
    </row>
    <row r="727" ht="15.75" customHeight="1">
      <c r="G727" s="17"/>
      <c r="H727" s="17"/>
      <c r="I727" s="17"/>
      <c r="J727" s="17"/>
      <c r="K727" s="20"/>
      <c r="L727" s="20"/>
      <c r="M727" s="20"/>
      <c r="N727" s="20"/>
      <c r="O727" s="20"/>
      <c r="P727" s="12"/>
    </row>
    <row r="728" ht="15.75" customHeight="1">
      <c r="G728" s="17"/>
      <c r="H728" s="17"/>
      <c r="I728" s="17"/>
      <c r="J728" s="17"/>
      <c r="K728" s="20"/>
      <c r="L728" s="20"/>
      <c r="M728" s="20"/>
      <c r="N728" s="20"/>
      <c r="O728" s="20"/>
      <c r="P728" s="12"/>
    </row>
    <row r="729" ht="15.75" customHeight="1">
      <c r="G729" s="17"/>
      <c r="H729" s="17"/>
      <c r="I729" s="17"/>
      <c r="J729" s="17"/>
      <c r="K729" s="20"/>
      <c r="L729" s="20"/>
      <c r="M729" s="20"/>
      <c r="N729" s="20"/>
      <c r="O729" s="20"/>
      <c r="P729" s="12"/>
    </row>
    <row r="730" ht="15.75" customHeight="1">
      <c r="G730" s="17"/>
      <c r="H730" s="17"/>
      <c r="I730" s="17"/>
      <c r="J730" s="17"/>
      <c r="K730" s="20"/>
      <c r="L730" s="20"/>
      <c r="M730" s="20"/>
      <c r="N730" s="20"/>
      <c r="O730" s="20"/>
      <c r="P730" s="12"/>
    </row>
    <row r="731" ht="15.75" customHeight="1">
      <c r="G731" s="17"/>
      <c r="H731" s="17"/>
      <c r="I731" s="17"/>
      <c r="J731" s="17"/>
      <c r="K731" s="20"/>
      <c r="L731" s="20"/>
      <c r="M731" s="20"/>
      <c r="N731" s="20"/>
      <c r="O731" s="20"/>
      <c r="P731" s="12"/>
    </row>
    <row r="732" ht="15.75" customHeight="1">
      <c r="G732" s="17"/>
      <c r="H732" s="17"/>
      <c r="I732" s="17"/>
      <c r="J732" s="17"/>
      <c r="K732" s="20"/>
      <c r="L732" s="20"/>
      <c r="M732" s="20"/>
      <c r="N732" s="20"/>
      <c r="O732" s="20"/>
      <c r="P732" s="12"/>
    </row>
    <row r="733" ht="15.75" customHeight="1">
      <c r="G733" s="17"/>
      <c r="H733" s="17"/>
      <c r="I733" s="17"/>
      <c r="J733" s="17"/>
      <c r="K733" s="20"/>
      <c r="L733" s="20"/>
      <c r="M733" s="20"/>
      <c r="N733" s="20"/>
      <c r="O733" s="20"/>
      <c r="P733" s="12"/>
    </row>
    <row r="734" ht="15.75" customHeight="1">
      <c r="G734" s="17"/>
      <c r="H734" s="17"/>
      <c r="I734" s="17"/>
      <c r="J734" s="17"/>
      <c r="K734" s="20"/>
      <c r="L734" s="20"/>
      <c r="M734" s="20"/>
      <c r="N734" s="20"/>
      <c r="O734" s="20"/>
      <c r="P734" s="12"/>
    </row>
    <row r="735" ht="15.75" customHeight="1">
      <c r="G735" s="17"/>
      <c r="H735" s="17"/>
      <c r="I735" s="17"/>
      <c r="J735" s="17"/>
      <c r="K735" s="20"/>
      <c r="L735" s="20"/>
      <c r="M735" s="20"/>
      <c r="N735" s="20"/>
      <c r="O735" s="20"/>
      <c r="P735" s="12"/>
    </row>
    <row r="736" ht="15.75" customHeight="1">
      <c r="G736" s="17"/>
      <c r="H736" s="17"/>
      <c r="I736" s="17"/>
      <c r="J736" s="17"/>
      <c r="K736" s="20"/>
      <c r="L736" s="20"/>
      <c r="M736" s="20"/>
      <c r="N736" s="20"/>
      <c r="O736" s="20"/>
      <c r="P736" s="12"/>
    </row>
    <row r="737" ht="15.75" customHeight="1">
      <c r="G737" s="17"/>
      <c r="H737" s="17"/>
      <c r="I737" s="17"/>
      <c r="J737" s="17"/>
      <c r="K737" s="20"/>
      <c r="L737" s="20"/>
      <c r="M737" s="20"/>
      <c r="N737" s="20"/>
      <c r="O737" s="20"/>
      <c r="P737" s="12"/>
    </row>
    <row r="738" ht="15.75" customHeight="1">
      <c r="G738" s="17"/>
      <c r="H738" s="17"/>
      <c r="I738" s="17"/>
      <c r="J738" s="17"/>
      <c r="K738" s="20"/>
      <c r="L738" s="20"/>
      <c r="M738" s="20"/>
      <c r="N738" s="20"/>
      <c r="O738" s="20"/>
      <c r="P738" s="12"/>
    </row>
    <row r="739" ht="15.75" customHeight="1">
      <c r="G739" s="17"/>
      <c r="H739" s="17"/>
      <c r="I739" s="17"/>
      <c r="J739" s="17"/>
      <c r="K739" s="20"/>
      <c r="L739" s="20"/>
      <c r="M739" s="20"/>
      <c r="N739" s="20"/>
      <c r="O739" s="20"/>
      <c r="P739" s="12"/>
    </row>
    <row r="740" ht="15.75" customHeight="1">
      <c r="G740" s="17"/>
      <c r="H740" s="17"/>
      <c r="I740" s="17"/>
      <c r="J740" s="17"/>
      <c r="K740" s="20"/>
      <c r="L740" s="20"/>
      <c r="M740" s="20"/>
      <c r="N740" s="20"/>
      <c r="O740" s="20"/>
      <c r="P740" s="12"/>
    </row>
    <row r="741" ht="15.75" customHeight="1">
      <c r="G741" s="17"/>
      <c r="H741" s="17"/>
      <c r="I741" s="17"/>
      <c r="J741" s="17"/>
      <c r="K741" s="20"/>
      <c r="L741" s="20"/>
      <c r="M741" s="20"/>
      <c r="N741" s="20"/>
      <c r="O741" s="20"/>
      <c r="P741" s="12"/>
    </row>
    <row r="742" ht="15.75" customHeight="1">
      <c r="G742" s="17"/>
      <c r="H742" s="17"/>
      <c r="I742" s="17"/>
      <c r="J742" s="17"/>
      <c r="K742" s="20"/>
      <c r="L742" s="20"/>
      <c r="M742" s="20"/>
      <c r="N742" s="20"/>
      <c r="O742" s="20"/>
      <c r="P742" s="12"/>
    </row>
    <row r="743" ht="15.75" customHeight="1">
      <c r="G743" s="17"/>
      <c r="H743" s="17"/>
      <c r="I743" s="17"/>
      <c r="J743" s="17"/>
      <c r="K743" s="20"/>
      <c r="L743" s="20"/>
      <c r="M743" s="20"/>
      <c r="N743" s="20"/>
      <c r="O743" s="20"/>
      <c r="P743" s="12"/>
    </row>
    <row r="744" ht="15.75" customHeight="1">
      <c r="G744" s="17"/>
      <c r="H744" s="17"/>
      <c r="I744" s="17"/>
      <c r="J744" s="17"/>
      <c r="K744" s="20"/>
      <c r="L744" s="20"/>
      <c r="M744" s="20"/>
      <c r="N744" s="20"/>
      <c r="O744" s="20"/>
      <c r="P744" s="12"/>
    </row>
    <row r="745" ht="15.75" customHeight="1">
      <c r="G745" s="17"/>
      <c r="H745" s="17"/>
      <c r="I745" s="17"/>
      <c r="J745" s="17"/>
      <c r="K745" s="20"/>
      <c r="L745" s="20"/>
      <c r="M745" s="20"/>
      <c r="N745" s="20"/>
      <c r="O745" s="20"/>
      <c r="P745" s="12"/>
    </row>
    <row r="746" ht="15.75" customHeight="1">
      <c r="G746" s="17"/>
      <c r="H746" s="17"/>
      <c r="I746" s="17"/>
      <c r="J746" s="17"/>
      <c r="K746" s="20"/>
      <c r="L746" s="20"/>
      <c r="M746" s="20"/>
      <c r="N746" s="20"/>
      <c r="O746" s="20"/>
      <c r="P746" s="12"/>
    </row>
    <row r="747" ht="15.75" customHeight="1">
      <c r="G747" s="17"/>
      <c r="H747" s="17"/>
      <c r="I747" s="17"/>
      <c r="J747" s="17"/>
      <c r="K747" s="20"/>
      <c r="L747" s="20"/>
      <c r="M747" s="20"/>
      <c r="N747" s="20"/>
      <c r="O747" s="20"/>
      <c r="P747" s="12"/>
    </row>
    <row r="748" ht="15.75" customHeight="1">
      <c r="G748" s="17"/>
      <c r="H748" s="17"/>
      <c r="I748" s="17"/>
      <c r="J748" s="17"/>
      <c r="K748" s="20"/>
      <c r="L748" s="20"/>
      <c r="M748" s="20"/>
      <c r="N748" s="20"/>
      <c r="O748" s="20"/>
      <c r="P748" s="12"/>
    </row>
    <row r="749" ht="15.75" customHeight="1">
      <c r="G749" s="17"/>
      <c r="H749" s="17"/>
      <c r="I749" s="17"/>
      <c r="J749" s="17"/>
      <c r="K749" s="20"/>
      <c r="L749" s="20"/>
      <c r="M749" s="20"/>
      <c r="N749" s="20"/>
      <c r="O749" s="20"/>
      <c r="P749" s="12"/>
    </row>
    <row r="750" ht="15.75" customHeight="1">
      <c r="G750" s="17"/>
      <c r="H750" s="17"/>
      <c r="I750" s="17"/>
      <c r="J750" s="17"/>
      <c r="K750" s="20"/>
      <c r="L750" s="20"/>
      <c r="M750" s="20"/>
      <c r="N750" s="20"/>
      <c r="O750" s="20"/>
      <c r="P750" s="12"/>
    </row>
    <row r="751" ht="15.75" customHeight="1">
      <c r="G751" s="17"/>
      <c r="H751" s="17"/>
      <c r="I751" s="17"/>
      <c r="J751" s="17"/>
      <c r="K751" s="20"/>
      <c r="L751" s="20"/>
      <c r="M751" s="20"/>
      <c r="N751" s="20"/>
      <c r="O751" s="20"/>
      <c r="P751" s="12"/>
    </row>
    <row r="752" ht="15.75" customHeight="1">
      <c r="G752" s="17"/>
      <c r="H752" s="17"/>
      <c r="I752" s="17"/>
      <c r="J752" s="17"/>
      <c r="K752" s="20"/>
      <c r="L752" s="20"/>
      <c r="M752" s="20"/>
      <c r="N752" s="20"/>
      <c r="O752" s="20"/>
      <c r="P752" s="12"/>
    </row>
    <row r="753" ht="15.75" customHeight="1">
      <c r="G753" s="17"/>
      <c r="H753" s="17"/>
      <c r="I753" s="17"/>
      <c r="J753" s="17"/>
      <c r="K753" s="20"/>
      <c r="L753" s="20"/>
      <c r="M753" s="20"/>
      <c r="N753" s="20"/>
      <c r="O753" s="20"/>
      <c r="P753" s="12"/>
    </row>
    <row r="754" ht="15.75" customHeight="1">
      <c r="G754" s="17"/>
      <c r="H754" s="17"/>
      <c r="I754" s="17"/>
      <c r="J754" s="17"/>
      <c r="K754" s="20"/>
      <c r="L754" s="20"/>
      <c r="M754" s="20"/>
      <c r="N754" s="20"/>
      <c r="O754" s="20"/>
      <c r="P754" s="12"/>
    </row>
    <row r="755" ht="15.75" customHeight="1">
      <c r="G755" s="17"/>
      <c r="H755" s="17"/>
      <c r="I755" s="17"/>
      <c r="J755" s="17"/>
      <c r="K755" s="20"/>
      <c r="L755" s="20"/>
      <c r="M755" s="20"/>
      <c r="N755" s="20"/>
      <c r="O755" s="20"/>
      <c r="P755" s="12"/>
    </row>
    <row r="756" ht="15.75" customHeight="1">
      <c r="G756" s="17"/>
      <c r="H756" s="17"/>
      <c r="I756" s="17"/>
      <c r="J756" s="17"/>
      <c r="K756" s="20"/>
      <c r="L756" s="20"/>
      <c r="M756" s="20"/>
      <c r="N756" s="20"/>
      <c r="O756" s="20"/>
      <c r="P756" s="12"/>
    </row>
    <row r="757" ht="15.75" customHeight="1">
      <c r="G757" s="17"/>
      <c r="H757" s="17"/>
      <c r="I757" s="17"/>
      <c r="J757" s="17"/>
      <c r="K757" s="20"/>
      <c r="L757" s="20"/>
      <c r="M757" s="20"/>
      <c r="N757" s="20"/>
      <c r="O757" s="20"/>
      <c r="P757" s="12"/>
    </row>
    <row r="758" ht="15.75" customHeight="1">
      <c r="G758" s="17"/>
      <c r="H758" s="17"/>
      <c r="I758" s="17"/>
      <c r="J758" s="17"/>
      <c r="K758" s="20"/>
      <c r="L758" s="20"/>
      <c r="M758" s="20"/>
      <c r="N758" s="20"/>
      <c r="O758" s="20"/>
      <c r="P758" s="12"/>
    </row>
    <row r="759" ht="15.75" customHeight="1">
      <c r="G759" s="17"/>
      <c r="H759" s="17"/>
      <c r="I759" s="17"/>
      <c r="J759" s="17"/>
      <c r="K759" s="20"/>
      <c r="L759" s="20"/>
      <c r="M759" s="20"/>
      <c r="N759" s="20"/>
      <c r="O759" s="20"/>
      <c r="P759" s="12"/>
    </row>
    <row r="760" ht="15.75" customHeight="1">
      <c r="G760" s="17"/>
      <c r="H760" s="17"/>
      <c r="I760" s="17"/>
      <c r="J760" s="17"/>
      <c r="K760" s="20"/>
      <c r="L760" s="20"/>
      <c r="M760" s="20"/>
      <c r="N760" s="20"/>
      <c r="O760" s="20"/>
      <c r="P760" s="12"/>
    </row>
    <row r="761" ht="15.75" customHeight="1">
      <c r="G761" s="17"/>
      <c r="H761" s="17"/>
      <c r="I761" s="17"/>
      <c r="J761" s="17"/>
      <c r="K761" s="20"/>
      <c r="L761" s="20"/>
      <c r="M761" s="20"/>
      <c r="N761" s="20"/>
      <c r="O761" s="20"/>
      <c r="P761" s="12"/>
    </row>
    <row r="762" ht="15.75" customHeight="1">
      <c r="G762" s="17"/>
      <c r="H762" s="17"/>
      <c r="I762" s="17"/>
      <c r="J762" s="17"/>
      <c r="K762" s="20"/>
      <c r="L762" s="20"/>
      <c r="M762" s="20"/>
      <c r="N762" s="20"/>
      <c r="O762" s="20"/>
      <c r="P762" s="12"/>
    </row>
    <row r="763" ht="15.75" customHeight="1">
      <c r="G763" s="17"/>
      <c r="H763" s="17"/>
      <c r="I763" s="17"/>
      <c r="J763" s="17"/>
      <c r="K763" s="20"/>
      <c r="L763" s="20"/>
      <c r="M763" s="20"/>
      <c r="N763" s="20"/>
      <c r="O763" s="20"/>
      <c r="P763" s="12"/>
    </row>
    <row r="764" ht="15.75" customHeight="1">
      <c r="G764" s="17"/>
      <c r="H764" s="17"/>
      <c r="I764" s="17"/>
      <c r="J764" s="17"/>
      <c r="K764" s="20"/>
      <c r="L764" s="20"/>
      <c r="M764" s="20"/>
      <c r="N764" s="20"/>
      <c r="O764" s="20"/>
      <c r="P764" s="12"/>
    </row>
    <row r="765" ht="15.75" customHeight="1">
      <c r="G765" s="17"/>
      <c r="H765" s="17"/>
      <c r="I765" s="17"/>
      <c r="J765" s="17"/>
      <c r="K765" s="20"/>
      <c r="L765" s="20"/>
      <c r="M765" s="20"/>
      <c r="N765" s="20"/>
      <c r="O765" s="20"/>
      <c r="P765" s="12"/>
    </row>
    <row r="766" ht="15.75" customHeight="1">
      <c r="G766" s="17"/>
      <c r="H766" s="17"/>
      <c r="I766" s="17"/>
      <c r="J766" s="17"/>
      <c r="K766" s="20"/>
      <c r="L766" s="20"/>
      <c r="M766" s="20"/>
      <c r="N766" s="20"/>
      <c r="O766" s="20"/>
      <c r="P766" s="12"/>
    </row>
    <row r="767" ht="15.75" customHeight="1">
      <c r="G767" s="17"/>
      <c r="H767" s="17"/>
      <c r="I767" s="17"/>
      <c r="J767" s="17"/>
      <c r="K767" s="20"/>
      <c r="L767" s="20"/>
      <c r="M767" s="20"/>
      <c r="N767" s="20"/>
      <c r="O767" s="20"/>
      <c r="P767" s="12"/>
    </row>
    <row r="768" ht="15.75" customHeight="1">
      <c r="G768" s="17"/>
      <c r="H768" s="17"/>
      <c r="I768" s="17"/>
      <c r="J768" s="17"/>
      <c r="K768" s="20"/>
      <c r="L768" s="20"/>
      <c r="M768" s="20"/>
      <c r="N768" s="20"/>
      <c r="O768" s="20"/>
      <c r="P768" s="12"/>
    </row>
    <row r="769" ht="15.75" customHeight="1">
      <c r="G769" s="17"/>
      <c r="H769" s="17"/>
      <c r="I769" s="17"/>
      <c r="J769" s="17"/>
      <c r="K769" s="20"/>
      <c r="L769" s="20"/>
      <c r="M769" s="20"/>
      <c r="N769" s="20"/>
      <c r="O769" s="20"/>
      <c r="P769" s="12"/>
    </row>
    <row r="770" ht="15.75" customHeight="1">
      <c r="G770" s="17"/>
      <c r="H770" s="17"/>
      <c r="I770" s="17"/>
      <c r="J770" s="17"/>
      <c r="K770" s="20"/>
      <c r="L770" s="20"/>
      <c r="M770" s="20"/>
      <c r="N770" s="20"/>
      <c r="O770" s="20"/>
      <c r="P770" s="12"/>
    </row>
    <row r="771" ht="15.75" customHeight="1">
      <c r="G771" s="17"/>
      <c r="H771" s="17"/>
      <c r="I771" s="17"/>
      <c r="J771" s="17"/>
      <c r="K771" s="20"/>
      <c r="L771" s="20"/>
      <c r="M771" s="20"/>
      <c r="N771" s="20"/>
      <c r="O771" s="20"/>
      <c r="P771" s="12"/>
    </row>
    <row r="772" ht="15.75" customHeight="1">
      <c r="G772" s="17"/>
      <c r="H772" s="17"/>
      <c r="I772" s="17"/>
      <c r="J772" s="17"/>
      <c r="K772" s="20"/>
      <c r="L772" s="20"/>
      <c r="M772" s="20"/>
      <c r="N772" s="20"/>
      <c r="O772" s="20"/>
      <c r="P772" s="12"/>
    </row>
    <row r="773" ht="15.75" customHeight="1">
      <c r="G773" s="17"/>
      <c r="H773" s="17"/>
      <c r="I773" s="17"/>
      <c r="J773" s="17"/>
      <c r="K773" s="20"/>
      <c r="L773" s="20"/>
      <c r="M773" s="20"/>
      <c r="N773" s="20"/>
      <c r="O773" s="20"/>
      <c r="P773" s="12"/>
    </row>
    <row r="774" ht="15.75" customHeight="1">
      <c r="G774" s="17"/>
      <c r="H774" s="17"/>
      <c r="I774" s="17"/>
      <c r="J774" s="17"/>
      <c r="K774" s="20"/>
      <c r="L774" s="20"/>
      <c r="M774" s="20"/>
      <c r="N774" s="20"/>
      <c r="O774" s="20"/>
      <c r="P774" s="12"/>
    </row>
    <row r="775" ht="15.75" customHeight="1">
      <c r="G775" s="17"/>
      <c r="H775" s="17"/>
      <c r="I775" s="17"/>
      <c r="J775" s="17"/>
      <c r="K775" s="20"/>
      <c r="L775" s="20"/>
      <c r="M775" s="20"/>
      <c r="N775" s="20"/>
      <c r="O775" s="20"/>
      <c r="P775" s="12"/>
    </row>
    <row r="776" ht="15.75" customHeight="1">
      <c r="G776" s="17"/>
      <c r="H776" s="17"/>
      <c r="I776" s="17"/>
      <c r="J776" s="17"/>
      <c r="K776" s="20"/>
      <c r="L776" s="20"/>
      <c r="M776" s="20"/>
      <c r="N776" s="20"/>
      <c r="O776" s="20"/>
      <c r="P776" s="12"/>
    </row>
    <row r="777" ht="15.75" customHeight="1">
      <c r="G777" s="17"/>
      <c r="H777" s="17"/>
      <c r="I777" s="17"/>
      <c r="J777" s="17"/>
      <c r="K777" s="20"/>
      <c r="L777" s="20"/>
      <c r="M777" s="20"/>
      <c r="N777" s="20"/>
      <c r="O777" s="20"/>
      <c r="P777" s="12"/>
    </row>
    <row r="778" ht="15.75" customHeight="1">
      <c r="G778" s="17"/>
      <c r="H778" s="17"/>
      <c r="I778" s="17"/>
      <c r="J778" s="17"/>
      <c r="K778" s="20"/>
      <c r="L778" s="20"/>
      <c r="M778" s="20"/>
      <c r="N778" s="20"/>
      <c r="O778" s="20"/>
      <c r="P778" s="12"/>
    </row>
    <row r="779" ht="15.75" customHeight="1">
      <c r="G779" s="17"/>
      <c r="H779" s="17"/>
      <c r="I779" s="17"/>
      <c r="J779" s="17"/>
      <c r="K779" s="20"/>
      <c r="L779" s="20"/>
      <c r="M779" s="20"/>
      <c r="N779" s="20"/>
      <c r="O779" s="20"/>
      <c r="P779" s="12"/>
    </row>
    <row r="780" ht="15.75" customHeight="1">
      <c r="G780" s="17"/>
      <c r="H780" s="17"/>
      <c r="I780" s="17"/>
      <c r="J780" s="17"/>
      <c r="K780" s="20"/>
      <c r="L780" s="20"/>
      <c r="M780" s="20"/>
      <c r="N780" s="20"/>
      <c r="O780" s="20"/>
      <c r="P780" s="12"/>
    </row>
    <row r="781" ht="15.75" customHeight="1">
      <c r="G781" s="17"/>
      <c r="H781" s="17"/>
      <c r="I781" s="17"/>
      <c r="J781" s="17"/>
      <c r="K781" s="20"/>
      <c r="L781" s="20"/>
      <c r="M781" s="20"/>
      <c r="N781" s="20"/>
      <c r="O781" s="20"/>
      <c r="P781" s="12"/>
    </row>
    <row r="782" ht="15.75" customHeight="1">
      <c r="G782" s="17"/>
      <c r="H782" s="17"/>
      <c r="I782" s="17"/>
      <c r="J782" s="17"/>
      <c r="K782" s="20"/>
      <c r="L782" s="20"/>
      <c r="M782" s="20"/>
      <c r="N782" s="20"/>
      <c r="O782" s="20"/>
      <c r="P782" s="12"/>
    </row>
    <row r="783" ht="15.75" customHeight="1">
      <c r="G783" s="17"/>
      <c r="H783" s="17"/>
      <c r="I783" s="17"/>
      <c r="J783" s="17"/>
      <c r="K783" s="20"/>
      <c r="L783" s="20"/>
      <c r="M783" s="20"/>
      <c r="N783" s="20"/>
      <c r="O783" s="20"/>
      <c r="P783" s="12"/>
    </row>
    <row r="784" ht="15.75" customHeight="1">
      <c r="G784" s="17"/>
      <c r="H784" s="17"/>
      <c r="I784" s="17"/>
      <c r="J784" s="17"/>
      <c r="K784" s="20"/>
      <c r="L784" s="20"/>
      <c r="M784" s="20"/>
      <c r="N784" s="20"/>
      <c r="O784" s="20"/>
      <c r="P784" s="12"/>
    </row>
    <row r="785" ht="15.75" customHeight="1">
      <c r="G785" s="17"/>
      <c r="H785" s="17"/>
      <c r="I785" s="17"/>
      <c r="J785" s="17"/>
      <c r="K785" s="20"/>
      <c r="L785" s="20"/>
      <c r="M785" s="20"/>
      <c r="N785" s="20"/>
      <c r="O785" s="20"/>
      <c r="P785" s="12"/>
    </row>
    <row r="786" ht="15.75" customHeight="1">
      <c r="G786" s="17"/>
      <c r="H786" s="17"/>
      <c r="I786" s="17"/>
      <c r="J786" s="17"/>
      <c r="K786" s="20"/>
      <c r="L786" s="20"/>
      <c r="M786" s="20"/>
      <c r="N786" s="20"/>
      <c r="O786" s="20"/>
      <c r="P786" s="12"/>
    </row>
    <row r="787" ht="15.75" customHeight="1">
      <c r="G787" s="17"/>
      <c r="H787" s="17"/>
      <c r="I787" s="17"/>
      <c r="J787" s="17"/>
      <c r="K787" s="20"/>
      <c r="L787" s="20"/>
      <c r="M787" s="20"/>
      <c r="N787" s="20"/>
      <c r="O787" s="20"/>
      <c r="P787" s="12"/>
    </row>
    <row r="788" ht="15.75" customHeight="1">
      <c r="G788" s="17"/>
      <c r="H788" s="17"/>
      <c r="I788" s="17"/>
      <c r="J788" s="17"/>
      <c r="K788" s="20"/>
      <c r="L788" s="20"/>
      <c r="M788" s="20"/>
      <c r="N788" s="20"/>
      <c r="O788" s="20"/>
      <c r="P788" s="12"/>
    </row>
    <row r="789" ht="15.75" customHeight="1">
      <c r="G789" s="17"/>
      <c r="H789" s="17"/>
      <c r="I789" s="17"/>
      <c r="J789" s="17"/>
      <c r="K789" s="20"/>
      <c r="L789" s="20"/>
      <c r="M789" s="20"/>
      <c r="N789" s="20"/>
      <c r="O789" s="20"/>
      <c r="P789" s="12"/>
    </row>
    <row r="790" ht="15.75" customHeight="1">
      <c r="G790" s="17"/>
      <c r="H790" s="17"/>
      <c r="I790" s="17"/>
      <c r="J790" s="17"/>
      <c r="K790" s="20"/>
      <c r="L790" s="20"/>
      <c r="M790" s="20"/>
      <c r="N790" s="20"/>
      <c r="O790" s="20"/>
      <c r="P790" s="12"/>
    </row>
    <row r="791" ht="15.75" customHeight="1">
      <c r="G791" s="17"/>
      <c r="H791" s="17"/>
      <c r="I791" s="17"/>
      <c r="J791" s="17"/>
      <c r="K791" s="20"/>
      <c r="L791" s="20"/>
      <c r="M791" s="20"/>
      <c r="N791" s="20"/>
      <c r="O791" s="20"/>
      <c r="P791" s="12"/>
    </row>
    <row r="792" ht="15.75" customHeight="1">
      <c r="G792" s="17"/>
      <c r="H792" s="17"/>
      <c r="I792" s="17"/>
      <c r="J792" s="17"/>
      <c r="K792" s="20"/>
      <c r="L792" s="20"/>
      <c r="M792" s="20"/>
      <c r="N792" s="20"/>
      <c r="O792" s="20"/>
      <c r="P792" s="12"/>
    </row>
    <row r="793" ht="15.75" customHeight="1">
      <c r="G793" s="17"/>
      <c r="H793" s="17"/>
      <c r="I793" s="17"/>
      <c r="J793" s="17"/>
      <c r="K793" s="20"/>
      <c r="L793" s="20"/>
      <c r="M793" s="20"/>
      <c r="N793" s="20"/>
      <c r="O793" s="20"/>
      <c r="P793" s="12"/>
    </row>
    <row r="794" ht="15.75" customHeight="1">
      <c r="G794" s="17"/>
      <c r="H794" s="17"/>
      <c r="I794" s="17"/>
      <c r="J794" s="17"/>
      <c r="K794" s="20"/>
      <c r="L794" s="20"/>
      <c r="M794" s="20"/>
      <c r="N794" s="20"/>
      <c r="O794" s="20"/>
      <c r="P794" s="12"/>
    </row>
    <row r="795" ht="15.75" customHeight="1">
      <c r="G795" s="17"/>
      <c r="H795" s="17"/>
      <c r="I795" s="17"/>
      <c r="J795" s="17"/>
      <c r="K795" s="20"/>
      <c r="L795" s="20"/>
      <c r="M795" s="20"/>
      <c r="N795" s="20"/>
      <c r="O795" s="20"/>
      <c r="P795" s="12"/>
    </row>
    <row r="796" ht="15.75" customHeight="1">
      <c r="G796" s="17"/>
      <c r="H796" s="17"/>
      <c r="I796" s="17"/>
      <c r="J796" s="17"/>
      <c r="K796" s="20"/>
      <c r="L796" s="20"/>
      <c r="M796" s="20"/>
      <c r="N796" s="20"/>
      <c r="O796" s="20"/>
      <c r="P796" s="12"/>
    </row>
    <row r="797" ht="15.75" customHeight="1">
      <c r="G797" s="17"/>
      <c r="H797" s="17"/>
      <c r="I797" s="17"/>
      <c r="J797" s="17"/>
      <c r="K797" s="20"/>
      <c r="L797" s="20"/>
      <c r="M797" s="20"/>
      <c r="N797" s="20"/>
      <c r="O797" s="20"/>
      <c r="P797" s="12"/>
    </row>
    <row r="798" ht="15.75" customHeight="1">
      <c r="G798" s="17"/>
      <c r="H798" s="17"/>
      <c r="I798" s="17"/>
      <c r="J798" s="17"/>
      <c r="K798" s="20"/>
      <c r="L798" s="20"/>
      <c r="M798" s="20"/>
      <c r="N798" s="20"/>
      <c r="O798" s="20"/>
      <c r="P798" s="12"/>
    </row>
    <row r="799" ht="15.75" customHeight="1">
      <c r="G799" s="17"/>
      <c r="H799" s="17"/>
      <c r="I799" s="17"/>
      <c r="J799" s="17"/>
      <c r="K799" s="20"/>
      <c r="L799" s="20"/>
      <c r="M799" s="20"/>
      <c r="N799" s="20"/>
      <c r="O799" s="20"/>
      <c r="P799" s="12"/>
    </row>
    <row r="800" ht="15.75" customHeight="1">
      <c r="G800" s="17"/>
      <c r="H800" s="17"/>
      <c r="I800" s="17"/>
      <c r="J800" s="17"/>
      <c r="K800" s="20"/>
      <c r="L800" s="20"/>
      <c r="M800" s="20"/>
      <c r="N800" s="20"/>
      <c r="O800" s="20"/>
      <c r="P800" s="12"/>
    </row>
    <row r="801" ht="15.75" customHeight="1">
      <c r="G801" s="17"/>
      <c r="H801" s="17"/>
      <c r="I801" s="17"/>
      <c r="J801" s="17"/>
      <c r="K801" s="20"/>
      <c r="L801" s="20"/>
      <c r="M801" s="20"/>
      <c r="N801" s="20"/>
      <c r="O801" s="20"/>
      <c r="P801" s="12"/>
    </row>
    <row r="802" ht="15.75" customHeight="1">
      <c r="G802" s="17"/>
      <c r="H802" s="17"/>
      <c r="I802" s="17"/>
      <c r="J802" s="17"/>
      <c r="K802" s="20"/>
      <c r="L802" s="20"/>
      <c r="M802" s="20"/>
      <c r="N802" s="20"/>
      <c r="O802" s="20"/>
      <c r="P802" s="12"/>
    </row>
    <row r="803" ht="15.75" customHeight="1">
      <c r="G803" s="17"/>
      <c r="H803" s="17"/>
      <c r="I803" s="17"/>
      <c r="J803" s="17"/>
      <c r="K803" s="20"/>
      <c r="L803" s="20"/>
      <c r="M803" s="20"/>
      <c r="N803" s="20"/>
      <c r="O803" s="20"/>
      <c r="P803" s="12"/>
    </row>
    <row r="804" ht="15.75" customHeight="1">
      <c r="G804" s="17"/>
      <c r="H804" s="17"/>
      <c r="I804" s="17"/>
      <c r="J804" s="17"/>
      <c r="K804" s="20"/>
      <c r="L804" s="20"/>
      <c r="M804" s="20"/>
      <c r="N804" s="20"/>
      <c r="O804" s="20"/>
      <c r="P804" s="12"/>
    </row>
    <row r="805" ht="15.75" customHeight="1">
      <c r="G805" s="17"/>
      <c r="H805" s="17"/>
      <c r="I805" s="17"/>
      <c r="J805" s="17"/>
      <c r="K805" s="20"/>
      <c r="L805" s="20"/>
      <c r="M805" s="20"/>
      <c r="N805" s="20"/>
      <c r="O805" s="20"/>
      <c r="P805" s="12"/>
    </row>
    <row r="806" ht="15.75" customHeight="1">
      <c r="G806" s="17"/>
      <c r="H806" s="17"/>
      <c r="I806" s="17"/>
      <c r="J806" s="17"/>
      <c r="K806" s="20"/>
      <c r="L806" s="20"/>
      <c r="M806" s="20"/>
      <c r="N806" s="20"/>
      <c r="O806" s="20"/>
      <c r="P806" s="12"/>
    </row>
    <row r="807" ht="15.75" customHeight="1">
      <c r="G807" s="17"/>
      <c r="H807" s="17"/>
      <c r="I807" s="17"/>
      <c r="J807" s="17"/>
      <c r="K807" s="20"/>
      <c r="L807" s="20"/>
      <c r="M807" s="20"/>
      <c r="N807" s="20"/>
      <c r="O807" s="20"/>
      <c r="P807" s="12"/>
    </row>
    <row r="808" ht="15.75" customHeight="1">
      <c r="G808" s="17"/>
      <c r="H808" s="17"/>
      <c r="I808" s="17"/>
      <c r="J808" s="17"/>
      <c r="K808" s="20"/>
      <c r="L808" s="20"/>
      <c r="M808" s="20"/>
      <c r="N808" s="20"/>
      <c r="O808" s="20"/>
      <c r="P808" s="12"/>
    </row>
    <row r="809" ht="15.75" customHeight="1">
      <c r="G809" s="17"/>
      <c r="H809" s="17"/>
      <c r="I809" s="17"/>
      <c r="J809" s="17"/>
      <c r="K809" s="20"/>
      <c r="L809" s="20"/>
      <c r="M809" s="20"/>
      <c r="N809" s="20"/>
      <c r="O809" s="20"/>
      <c r="P809" s="12"/>
    </row>
    <row r="810" ht="15.75" customHeight="1">
      <c r="G810" s="17"/>
      <c r="H810" s="17"/>
      <c r="I810" s="17"/>
      <c r="J810" s="17"/>
      <c r="K810" s="20"/>
      <c r="L810" s="20"/>
      <c r="M810" s="20"/>
      <c r="N810" s="20"/>
      <c r="O810" s="20"/>
      <c r="P810" s="12"/>
    </row>
    <row r="811" ht="15.75" customHeight="1">
      <c r="G811" s="17"/>
      <c r="H811" s="17"/>
      <c r="I811" s="17"/>
      <c r="J811" s="17"/>
      <c r="K811" s="20"/>
      <c r="L811" s="20"/>
      <c r="M811" s="20"/>
      <c r="N811" s="20"/>
      <c r="O811" s="20"/>
      <c r="P811" s="12"/>
    </row>
    <row r="812" ht="15.75" customHeight="1">
      <c r="G812" s="17"/>
      <c r="H812" s="17"/>
      <c r="I812" s="17"/>
      <c r="J812" s="17"/>
      <c r="K812" s="20"/>
      <c r="L812" s="20"/>
      <c r="M812" s="20"/>
      <c r="N812" s="20"/>
      <c r="O812" s="20"/>
      <c r="P812" s="12"/>
    </row>
    <row r="813" ht="15.75" customHeight="1">
      <c r="G813" s="17"/>
      <c r="H813" s="17"/>
      <c r="I813" s="17"/>
      <c r="J813" s="17"/>
      <c r="K813" s="20"/>
      <c r="L813" s="20"/>
      <c r="M813" s="20"/>
      <c r="N813" s="20"/>
      <c r="O813" s="20"/>
      <c r="P813" s="12"/>
    </row>
    <row r="814" ht="15.75" customHeight="1">
      <c r="G814" s="17"/>
      <c r="H814" s="17"/>
      <c r="I814" s="17"/>
      <c r="J814" s="17"/>
      <c r="K814" s="20"/>
      <c r="L814" s="20"/>
      <c r="M814" s="20"/>
      <c r="N814" s="20"/>
      <c r="O814" s="20"/>
      <c r="P814" s="12"/>
    </row>
    <row r="815" ht="15.75" customHeight="1">
      <c r="G815" s="17"/>
      <c r="H815" s="17"/>
      <c r="I815" s="17"/>
      <c r="J815" s="17"/>
      <c r="K815" s="20"/>
      <c r="L815" s="20"/>
      <c r="M815" s="20"/>
      <c r="N815" s="20"/>
      <c r="O815" s="20"/>
      <c r="P815" s="12"/>
    </row>
    <row r="816" ht="15.75" customHeight="1">
      <c r="G816" s="17"/>
      <c r="H816" s="17"/>
      <c r="I816" s="17"/>
      <c r="J816" s="17"/>
      <c r="K816" s="20"/>
      <c r="L816" s="20"/>
      <c r="M816" s="20"/>
      <c r="N816" s="20"/>
      <c r="O816" s="20"/>
      <c r="P816" s="12"/>
    </row>
    <row r="817" ht="15.75" customHeight="1">
      <c r="G817" s="17"/>
      <c r="H817" s="17"/>
      <c r="I817" s="17"/>
      <c r="J817" s="17"/>
      <c r="K817" s="20"/>
      <c r="L817" s="20"/>
      <c r="M817" s="20"/>
      <c r="N817" s="20"/>
      <c r="O817" s="20"/>
      <c r="P817" s="12"/>
    </row>
    <row r="818" ht="15.75" customHeight="1">
      <c r="G818" s="17"/>
      <c r="H818" s="17"/>
      <c r="I818" s="17"/>
      <c r="J818" s="17"/>
      <c r="K818" s="20"/>
      <c r="L818" s="20"/>
      <c r="M818" s="20"/>
      <c r="N818" s="20"/>
      <c r="O818" s="20"/>
      <c r="P818" s="12"/>
    </row>
    <row r="819" ht="15.75" customHeight="1">
      <c r="G819" s="17"/>
      <c r="H819" s="17"/>
      <c r="I819" s="17"/>
      <c r="J819" s="17"/>
      <c r="K819" s="20"/>
      <c r="L819" s="20"/>
      <c r="M819" s="20"/>
      <c r="N819" s="20"/>
      <c r="O819" s="20"/>
      <c r="P819" s="12"/>
    </row>
    <row r="820" ht="15.75" customHeight="1">
      <c r="G820" s="17"/>
      <c r="H820" s="17"/>
      <c r="I820" s="17"/>
      <c r="J820" s="17"/>
      <c r="K820" s="20"/>
      <c r="L820" s="20"/>
      <c r="M820" s="20"/>
      <c r="N820" s="20"/>
      <c r="O820" s="20"/>
      <c r="P820" s="12"/>
    </row>
    <row r="821" ht="15.75" customHeight="1">
      <c r="G821" s="17"/>
      <c r="H821" s="17"/>
      <c r="I821" s="17"/>
      <c r="J821" s="17"/>
      <c r="K821" s="20"/>
      <c r="L821" s="20"/>
      <c r="M821" s="20"/>
      <c r="N821" s="20"/>
      <c r="O821" s="20"/>
      <c r="P821" s="12"/>
    </row>
    <row r="822" ht="15.75" customHeight="1">
      <c r="G822" s="17"/>
      <c r="H822" s="17"/>
      <c r="I822" s="17"/>
      <c r="J822" s="17"/>
      <c r="K822" s="20"/>
      <c r="L822" s="20"/>
      <c r="M822" s="20"/>
      <c r="N822" s="20"/>
      <c r="O822" s="20"/>
      <c r="P822" s="12"/>
    </row>
    <row r="823" ht="15.75" customHeight="1">
      <c r="G823" s="17"/>
      <c r="H823" s="17"/>
      <c r="I823" s="17"/>
      <c r="J823" s="17"/>
      <c r="K823" s="20"/>
      <c r="L823" s="20"/>
      <c r="M823" s="20"/>
      <c r="N823" s="20"/>
      <c r="O823" s="20"/>
      <c r="P823" s="12"/>
    </row>
    <row r="824" ht="15.75" customHeight="1">
      <c r="G824" s="17"/>
      <c r="H824" s="17"/>
      <c r="I824" s="17"/>
      <c r="J824" s="17"/>
      <c r="K824" s="20"/>
      <c r="L824" s="20"/>
      <c r="M824" s="20"/>
      <c r="N824" s="20"/>
      <c r="O824" s="20"/>
      <c r="P824" s="12"/>
    </row>
    <row r="825" ht="15.75" customHeight="1">
      <c r="G825" s="17"/>
      <c r="H825" s="17"/>
      <c r="I825" s="17"/>
      <c r="J825" s="17"/>
      <c r="K825" s="20"/>
      <c r="L825" s="20"/>
      <c r="M825" s="20"/>
      <c r="N825" s="20"/>
      <c r="O825" s="20"/>
      <c r="P825" s="12"/>
    </row>
    <row r="826" ht="15.75" customHeight="1">
      <c r="G826" s="17"/>
      <c r="H826" s="17"/>
      <c r="I826" s="17"/>
      <c r="J826" s="17"/>
      <c r="K826" s="20"/>
      <c r="L826" s="20"/>
      <c r="M826" s="20"/>
      <c r="N826" s="20"/>
      <c r="O826" s="20"/>
      <c r="P826" s="12"/>
    </row>
    <row r="827" ht="15.75" customHeight="1">
      <c r="G827" s="17"/>
      <c r="H827" s="17"/>
      <c r="I827" s="17"/>
      <c r="J827" s="17"/>
      <c r="K827" s="20"/>
      <c r="L827" s="20"/>
      <c r="M827" s="20"/>
      <c r="N827" s="20"/>
      <c r="O827" s="20"/>
      <c r="P827" s="12"/>
    </row>
    <row r="828" ht="15.75" customHeight="1">
      <c r="G828" s="17"/>
      <c r="H828" s="17"/>
      <c r="I828" s="17"/>
      <c r="J828" s="17"/>
      <c r="K828" s="20"/>
      <c r="L828" s="20"/>
      <c r="M828" s="20"/>
      <c r="N828" s="20"/>
      <c r="O828" s="20"/>
      <c r="P828" s="12"/>
    </row>
    <row r="829" ht="15.75" customHeight="1">
      <c r="G829" s="17"/>
      <c r="H829" s="17"/>
      <c r="I829" s="17"/>
      <c r="J829" s="17"/>
      <c r="K829" s="20"/>
      <c r="L829" s="20"/>
      <c r="M829" s="20"/>
      <c r="N829" s="20"/>
      <c r="O829" s="20"/>
      <c r="P829" s="12"/>
    </row>
    <row r="830" ht="15.75" customHeight="1">
      <c r="G830" s="17"/>
      <c r="H830" s="17"/>
      <c r="I830" s="17"/>
      <c r="J830" s="17"/>
      <c r="K830" s="20"/>
      <c r="L830" s="20"/>
      <c r="M830" s="20"/>
      <c r="N830" s="20"/>
      <c r="O830" s="20"/>
      <c r="P830" s="12"/>
    </row>
    <row r="831" ht="15.75" customHeight="1">
      <c r="G831" s="17"/>
      <c r="H831" s="17"/>
      <c r="I831" s="17"/>
      <c r="J831" s="17"/>
      <c r="K831" s="20"/>
      <c r="L831" s="20"/>
      <c r="M831" s="20"/>
      <c r="N831" s="20"/>
      <c r="O831" s="20"/>
      <c r="P831" s="12"/>
    </row>
    <row r="832" ht="15.75" customHeight="1">
      <c r="G832" s="17"/>
      <c r="H832" s="17"/>
      <c r="I832" s="17"/>
      <c r="J832" s="17"/>
      <c r="K832" s="20"/>
      <c r="L832" s="20"/>
      <c r="M832" s="20"/>
      <c r="N832" s="20"/>
      <c r="O832" s="20"/>
      <c r="P832" s="12"/>
    </row>
    <row r="833" ht="15.75" customHeight="1">
      <c r="G833" s="17"/>
      <c r="H833" s="17"/>
      <c r="I833" s="17"/>
      <c r="J833" s="17"/>
      <c r="K833" s="20"/>
      <c r="L833" s="20"/>
      <c r="M833" s="20"/>
      <c r="N833" s="20"/>
      <c r="O833" s="20"/>
      <c r="P833" s="12"/>
    </row>
    <row r="834" ht="15.75" customHeight="1">
      <c r="G834" s="17"/>
      <c r="H834" s="17"/>
      <c r="I834" s="17"/>
      <c r="J834" s="17"/>
      <c r="K834" s="20"/>
      <c r="L834" s="20"/>
      <c r="M834" s="20"/>
      <c r="N834" s="20"/>
      <c r="O834" s="20"/>
      <c r="P834" s="12"/>
    </row>
    <row r="835" ht="15.75" customHeight="1">
      <c r="G835" s="17"/>
      <c r="H835" s="17"/>
      <c r="I835" s="17"/>
      <c r="J835" s="17"/>
      <c r="K835" s="20"/>
      <c r="L835" s="20"/>
      <c r="M835" s="20"/>
      <c r="N835" s="20"/>
      <c r="O835" s="20"/>
      <c r="P835" s="12"/>
    </row>
    <row r="836" ht="15.75" customHeight="1">
      <c r="G836" s="17"/>
      <c r="H836" s="17"/>
      <c r="I836" s="17"/>
      <c r="J836" s="17"/>
      <c r="K836" s="20"/>
      <c r="L836" s="20"/>
      <c r="M836" s="20"/>
      <c r="N836" s="20"/>
      <c r="O836" s="20"/>
      <c r="P836" s="12"/>
    </row>
    <row r="837" ht="15.75" customHeight="1">
      <c r="G837" s="17"/>
      <c r="H837" s="17"/>
      <c r="I837" s="17"/>
      <c r="J837" s="17"/>
      <c r="K837" s="20"/>
      <c r="L837" s="20"/>
      <c r="M837" s="20"/>
      <c r="N837" s="20"/>
      <c r="O837" s="20"/>
      <c r="P837" s="12"/>
    </row>
    <row r="838" ht="15.75" customHeight="1">
      <c r="G838" s="17"/>
      <c r="H838" s="17"/>
      <c r="I838" s="17"/>
      <c r="J838" s="17"/>
      <c r="K838" s="20"/>
      <c r="L838" s="20"/>
      <c r="M838" s="20"/>
      <c r="N838" s="20"/>
      <c r="O838" s="20"/>
      <c r="P838" s="12"/>
    </row>
    <row r="839" ht="15.75" customHeight="1">
      <c r="G839" s="17"/>
      <c r="H839" s="17"/>
      <c r="I839" s="17"/>
      <c r="J839" s="17"/>
      <c r="K839" s="20"/>
      <c r="L839" s="20"/>
      <c r="M839" s="20"/>
      <c r="N839" s="20"/>
      <c r="O839" s="20"/>
      <c r="P839" s="12"/>
    </row>
    <row r="840" ht="15.75" customHeight="1">
      <c r="G840" s="17"/>
      <c r="H840" s="17"/>
      <c r="I840" s="17"/>
      <c r="J840" s="17"/>
      <c r="K840" s="20"/>
      <c r="L840" s="20"/>
      <c r="M840" s="20"/>
      <c r="N840" s="20"/>
      <c r="O840" s="20"/>
      <c r="P840" s="12"/>
    </row>
    <row r="841" ht="15.75" customHeight="1">
      <c r="G841" s="17"/>
      <c r="H841" s="17"/>
      <c r="I841" s="17"/>
      <c r="J841" s="17"/>
      <c r="K841" s="20"/>
      <c r="L841" s="20"/>
      <c r="M841" s="20"/>
      <c r="N841" s="20"/>
      <c r="O841" s="20"/>
      <c r="P841" s="12"/>
    </row>
    <row r="842" ht="15.75" customHeight="1">
      <c r="G842" s="17"/>
      <c r="H842" s="17"/>
      <c r="I842" s="17"/>
      <c r="J842" s="17"/>
      <c r="K842" s="20"/>
      <c r="L842" s="20"/>
      <c r="M842" s="20"/>
      <c r="N842" s="20"/>
      <c r="O842" s="20"/>
      <c r="P842" s="12"/>
    </row>
    <row r="843" ht="15.75" customHeight="1">
      <c r="G843" s="17"/>
      <c r="H843" s="17"/>
      <c r="I843" s="17"/>
      <c r="J843" s="17"/>
      <c r="K843" s="20"/>
      <c r="L843" s="20"/>
      <c r="M843" s="20"/>
      <c r="N843" s="20"/>
      <c r="O843" s="20"/>
      <c r="P843" s="12"/>
    </row>
    <row r="844" ht="15.75" customHeight="1">
      <c r="G844" s="17"/>
      <c r="H844" s="17"/>
      <c r="I844" s="17"/>
      <c r="J844" s="17"/>
      <c r="K844" s="20"/>
      <c r="L844" s="20"/>
      <c r="M844" s="20"/>
      <c r="N844" s="20"/>
      <c r="O844" s="20"/>
      <c r="P844" s="12"/>
    </row>
    <row r="845" ht="15.75" customHeight="1">
      <c r="G845" s="17"/>
      <c r="H845" s="17"/>
      <c r="I845" s="17"/>
      <c r="J845" s="17"/>
      <c r="K845" s="20"/>
      <c r="L845" s="20"/>
      <c r="M845" s="20"/>
      <c r="N845" s="20"/>
      <c r="O845" s="20"/>
      <c r="P845" s="12"/>
    </row>
    <row r="846" ht="15.75" customHeight="1">
      <c r="G846" s="17"/>
      <c r="H846" s="17"/>
      <c r="I846" s="17"/>
      <c r="J846" s="17"/>
      <c r="K846" s="20"/>
      <c r="L846" s="20"/>
      <c r="M846" s="20"/>
      <c r="N846" s="20"/>
      <c r="O846" s="20"/>
      <c r="P846" s="12"/>
    </row>
    <row r="847" ht="15.75" customHeight="1">
      <c r="G847" s="17"/>
      <c r="H847" s="17"/>
      <c r="I847" s="17"/>
      <c r="J847" s="17"/>
      <c r="K847" s="20"/>
      <c r="L847" s="20"/>
      <c r="M847" s="20"/>
      <c r="N847" s="20"/>
      <c r="O847" s="20"/>
      <c r="P847" s="12"/>
    </row>
    <row r="848" ht="15.75" customHeight="1">
      <c r="G848" s="17"/>
      <c r="H848" s="17"/>
      <c r="I848" s="17"/>
      <c r="J848" s="17"/>
      <c r="K848" s="20"/>
      <c r="L848" s="20"/>
      <c r="M848" s="20"/>
      <c r="N848" s="20"/>
      <c r="O848" s="20"/>
      <c r="P848" s="12"/>
    </row>
    <row r="849" ht="15.75" customHeight="1">
      <c r="G849" s="17"/>
      <c r="H849" s="17"/>
      <c r="I849" s="17"/>
      <c r="J849" s="17"/>
      <c r="K849" s="20"/>
      <c r="L849" s="20"/>
      <c r="M849" s="20"/>
      <c r="N849" s="20"/>
      <c r="O849" s="20"/>
      <c r="P849" s="12"/>
    </row>
    <row r="850" ht="15.75" customHeight="1">
      <c r="G850" s="17"/>
      <c r="H850" s="17"/>
      <c r="I850" s="17"/>
      <c r="J850" s="17"/>
      <c r="K850" s="20"/>
      <c r="L850" s="20"/>
      <c r="M850" s="20"/>
      <c r="N850" s="20"/>
      <c r="O850" s="20"/>
      <c r="P850" s="12"/>
    </row>
    <row r="851" ht="15.75" customHeight="1">
      <c r="G851" s="17"/>
      <c r="H851" s="17"/>
      <c r="I851" s="17"/>
      <c r="J851" s="17"/>
      <c r="K851" s="20"/>
      <c r="L851" s="20"/>
      <c r="M851" s="20"/>
      <c r="N851" s="20"/>
      <c r="O851" s="20"/>
      <c r="P851" s="12"/>
    </row>
    <row r="852" ht="15.75" customHeight="1">
      <c r="G852" s="17"/>
      <c r="H852" s="17"/>
      <c r="I852" s="17"/>
      <c r="J852" s="17"/>
      <c r="K852" s="20"/>
      <c r="L852" s="20"/>
      <c r="M852" s="20"/>
      <c r="N852" s="20"/>
      <c r="O852" s="20"/>
      <c r="P852" s="12"/>
    </row>
    <row r="853" ht="15.75" customHeight="1">
      <c r="G853" s="17"/>
      <c r="H853" s="17"/>
      <c r="I853" s="17"/>
      <c r="J853" s="17"/>
      <c r="K853" s="20"/>
      <c r="L853" s="20"/>
      <c r="M853" s="20"/>
      <c r="N853" s="20"/>
      <c r="O853" s="20"/>
      <c r="P853" s="12"/>
    </row>
    <row r="854" ht="15.75" customHeight="1">
      <c r="G854" s="17"/>
      <c r="H854" s="17"/>
      <c r="I854" s="17"/>
      <c r="J854" s="17"/>
      <c r="K854" s="20"/>
      <c r="L854" s="20"/>
      <c r="M854" s="20"/>
      <c r="N854" s="20"/>
      <c r="O854" s="20"/>
      <c r="P854" s="12"/>
    </row>
    <row r="855" ht="15.75" customHeight="1">
      <c r="G855" s="17"/>
      <c r="H855" s="17"/>
      <c r="I855" s="17"/>
      <c r="J855" s="17"/>
      <c r="K855" s="20"/>
      <c r="L855" s="20"/>
      <c r="M855" s="20"/>
      <c r="N855" s="20"/>
      <c r="O855" s="20"/>
      <c r="P855" s="12"/>
    </row>
    <row r="856" ht="15.75" customHeight="1">
      <c r="G856" s="17"/>
      <c r="H856" s="17"/>
      <c r="I856" s="17"/>
      <c r="J856" s="17"/>
      <c r="K856" s="20"/>
      <c r="L856" s="20"/>
      <c r="M856" s="20"/>
      <c r="N856" s="20"/>
      <c r="O856" s="20"/>
      <c r="P856" s="12"/>
    </row>
    <row r="857" ht="15.75" customHeight="1">
      <c r="G857" s="17"/>
      <c r="H857" s="17"/>
      <c r="I857" s="17"/>
      <c r="J857" s="17"/>
      <c r="K857" s="20"/>
      <c r="L857" s="20"/>
      <c r="M857" s="20"/>
      <c r="N857" s="20"/>
      <c r="O857" s="20"/>
      <c r="P857" s="12"/>
    </row>
    <row r="858" ht="15.75" customHeight="1">
      <c r="G858" s="17"/>
      <c r="H858" s="17"/>
      <c r="I858" s="17"/>
      <c r="J858" s="17"/>
      <c r="K858" s="20"/>
      <c r="L858" s="20"/>
      <c r="M858" s="20"/>
      <c r="N858" s="20"/>
      <c r="O858" s="20"/>
      <c r="P858" s="12"/>
    </row>
    <row r="859" ht="15.75" customHeight="1">
      <c r="G859" s="17"/>
      <c r="H859" s="17"/>
      <c r="I859" s="17"/>
      <c r="J859" s="17"/>
      <c r="K859" s="20"/>
      <c r="L859" s="20"/>
      <c r="M859" s="20"/>
      <c r="N859" s="20"/>
      <c r="O859" s="20"/>
      <c r="P859" s="12"/>
    </row>
    <row r="860" ht="15.75" customHeight="1">
      <c r="G860" s="17"/>
      <c r="H860" s="17"/>
      <c r="I860" s="17"/>
      <c r="J860" s="17"/>
      <c r="K860" s="20"/>
      <c r="L860" s="20"/>
      <c r="M860" s="20"/>
      <c r="N860" s="20"/>
      <c r="O860" s="20"/>
      <c r="P860" s="12"/>
    </row>
    <row r="861" ht="15.75" customHeight="1">
      <c r="G861" s="17"/>
      <c r="H861" s="17"/>
      <c r="I861" s="17"/>
      <c r="J861" s="17"/>
      <c r="K861" s="20"/>
      <c r="L861" s="20"/>
      <c r="M861" s="20"/>
      <c r="N861" s="20"/>
      <c r="O861" s="20"/>
      <c r="P861" s="12"/>
    </row>
    <row r="862" ht="15.75" customHeight="1">
      <c r="G862" s="17"/>
      <c r="H862" s="17"/>
      <c r="I862" s="17"/>
      <c r="J862" s="17"/>
      <c r="K862" s="20"/>
      <c r="L862" s="20"/>
      <c r="M862" s="20"/>
      <c r="N862" s="20"/>
      <c r="O862" s="20"/>
      <c r="P862" s="12"/>
    </row>
    <row r="863" ht="15.75" customHeight="1">
      <c r="G863" s="17"/>
      <c r="H863" s="17"/>
      <c r="I863" s="17"/>
      <c r="J863" s="17"/>
      <c r="K863" s="20"/>
      <c r="L863" s="20"/>
      <c r="M863" s="20"/>
      <c r="N863" s="20"/>
      <c r="O863" s="20"/>
      <c r="P863" s="12"/>
    </row>
    <row r="864" ht="15.75" customHeight="1">
      <c r="G864" s="17"/>
      <c r="H864" s="17"/>
      <c r="I864" s="17"/>
      <c r="J864" s="17"/>
      <c r="K864" s="20"/>
      <c r="L864" s="20"/>
      <c r="M864" s="20"/>
      <c r="N864" s="20"/>
      <c r="O864" s="20"/>
      <c r="P864" s="12"/>
    </row>
    <row r="865" ht="15.75" customHeight="1">
      <c r="G865" s="17"/>
      <c r="H865" s="17"/>
      <c r="I865" s="17"/>
      <c r="J865" s="17"/>
      <c r="K865" s="20"/>
      <c r="L865" s="20"/>
      <c r="M865" s="20"/>
      <c r="N865" s="20"/>
      <c r="O865" s="20"/>
      <c r="P865" s="12"/>
    </row>
    <row r="866" ht="15.75" customHeight="1">
      <c r="G866" s="17"/>
      <c r="H866" s="17"/>
      <c r="I866" s="17"/>
      <c r="J866" s="17"/>
      <c r="K866" s="20"/>
      <c r="L866" s="20"/>
      <c r="M866" s="20"/>
      <c r="N866" s="20"/>
      <c r="O866" s="20"/>
      <c r="P866" s="12"/>
    </row>
    <row r="867" ht="15.75" customHeight="1">
      <c r="G867" s="17"/>
      <c r="H867" s="17"/>
      <c r="I867" s="17"/>
      <c r="J867" s="17"/>
      <c r="K867" s="20"/>
      <c r="L867" s="20"/>
      <c r="M867" s="20"/>
      <c r="N867" s="20"/>
      <c r="O867" s="20"/>
      <c r="P867" s="12"/>
    </row>
    <row r="868" ht="15.75" customHeight="1">
      <c r="G868" s="17"/>
      <c r="H868" s="17"/>
      <c r="I868" s="17"/>
      <c r="J868" s="17"/>
      <c r="K868" s="20"/>
      <c r="L868" s="20"/>
      <c r="M868" s="20"/>
      <c r="N868" s="20"/>
      <c r="O868" s="20"/>
      <c r="P868" s="12"/>
    </row>
    <row r="869" ht="15.75" customHeight="1">
      <c r="G869" s="17"/>
      <c r="H869" s="17"/>
      <c r="I869" s="17"/>
      <c r="J869" s="17"/>
      <c r="K869" s="20"/>
      <c r="L869" s="20"/>
      <c r="M869" s="20"/>
      <c r="N869" s="20"/>
      <c r="O869" s="20"/>
      <c r="P869" s="12"/>
    </row>
    <row r="870" ht="15.75" customHeight="1">
      <c r="G870" s="17"/>
      <c r="H870" s="17"/>
      <c r="I870" s="17"/>
      <c r="J870" s="17"/>
      <c r="K870" s="20"/>
      <c r="L870" s="20"/>
      <c r="M870" s="20"/>
      <c r="N870" s="20"/>
      <c r="O870" s="20"/>
      <c r="P870" s="12"/>
    </row>
    <row r="871" ht="15.75" customHeight="1">
      <c r="G871" s="17"/>
      <c r="H871" s="17"/>
      <c r="I871" s="17"/>
      <c r="J871" s="17"/>
      <c r="K871" s="20"/>
      <c r="L871" s="20"/>
      <c r="M871" s="20"/>
      <c r="N871" s="20"/>
      <c r="O871" s="20"/>
      <c r="P871" s="12"/>
    </row>
    <row r="872" ht="15.75" customHeight="1">
      <c r="G872" s="17"/>
      <c r="H872" s="17"/>
      <c r="I872" s="17"/>
      <c r="J872" s="17"/>
      <c r="K872" s="20"/>
      <c r="L872" s="20"/>
      <c r="M872" s="20"/>
      <c r="N872" s="20"/>
      <c r="O872" s="20"/>
      <c r="P872" s="12"/>
    </row>
    <row r="873" ht="15.75" customHeight="1">
      <c r="G873" s="17"/>
      <c r="H873" s="17"/>
      <c r="I873" s="17"/>
      <c r="J873" s="17"/>
      <c r="K873" s="20"/>
      <c r="L873" s="20"/>
      <c r="M873" s="20"/>
      <c r="N873" s="20"/>
      <c r="O873" s="20"/>
      <c r="P873" s="12"/>
    </row>
    <row r="874" ht="15.75" customHeight="1">
      <c r="G874" s="17"/>
      <c r="H874" s="17"/>
      <c r="I874" s="17"/>
      <c r="J874" s="17"/>
      <c r="K874" s="20"/>
      <c r="L874" s="20"/>
      <c r="M874" s="20"/>
      <c r="N874" s="20"/>
      <c r="O874" s="20"/>
      <c r="P874" s="12"/>
    </row>
    <row r="875" ht="15.75" customHeight="1">
      <c r="G875" s="17"/>
      <c r="H875" s="17"/>
      <c r="I875" s="17"/>
      <c r="J875" s="17"/>
      <c r="K875" s="20"/>
      <c r="L875" s="20"/>
      <c r="M875" s="20"/>
      <c r="N875" s="20"/>
      <c r="O875" s="20"/>
      <c r="P875" s="12"/>
    </row>
    <row r="876" ht="15.75" customHeight="1">
      <c r="G876" s="17"/>
      <c r="H876" s="17"/>
      <c r="I876" s="17"/>
      <c r="J876" s="17"/>
      <c r="K876" s="20"/>
      <c r="L876" s="20"/>
      <c r="M876" s="20"/>
      <c r="N876" s="20"/>
      <c r="O876" s="20"/>
      <c r="P876" s="12"/>
    </row>
    <row r="877" ht="15.75" customHeight="1">
      <c r="G877" s="17"/>
      <c r="H877" s="17"/>
      <c r="I877" s="17"/>
      <c r="J877" s="17"/>
      <c r="K877" s="20"/>
      <c r="L877" s="20"/>
      <c r="M877" s="20"/>
      <c r="N877" s="20"/>
      <c r="O877" s="20"/>
      <c r="P877" s="12"/>
    </row>
    <row r="878" ht="15.75" customHeight="1">
      <c r="G878" s="17"/>
      <c r="H878" s="17"/>
      <c r="I878" s="17"/>
      <c r="J878" s="17"/>
      <c r="K878" s="20"/>
      <c r="L878" s="20"/>
      <c r="M878" s="20"/>
      <c r="N878" s="20"/>
      <c r="O878" s="20"/>
      <c r="P878" s="12"/>
    </row>
    <row r="879" ht="15.75" customHeight="1">
      <c r="G879" s="17"/>
      <c r="H879" s="17"/>
      <c r="I879" s="17"/>
      <c r="J879" s="17"/>
      <c r="K879" s="20"/>
      <c r="L879" s="20"/>
      <c r="M879" s="20"/>
      <c r="N879" s="20"/>
      <c r="O879" s="20"/>
      <c r="P879" s="12"/>
    </row>
    <row r="880" ht="15.75" customHeight="1">
      <c r="G880" s="17"/>
      <c r="H880" s="17"/>
      <c r="I880" s="17"/>
      <c r="J880" s="17"/>
      <c r="K880" s="20"/>
      <c r="L880" s="20"/>
      <c r="M880" s="20"/>
      <c r="N880" s="20"/>
      <c r="O880" s="20"/>
      <c r="P880" s="12"/>
    </row>
    <row r="881" ht="15.75" customHeight="1">
      <c r="G881" s="17"/>
      <c r="H881" s="17"/>
      <c r="I881" s="17"/>
      <c r="J881" s="17"/>
      <c r="K881" s="20"/>
      <c r="L881" s="20"/>
      <c r="M881" s="20"/>
      <c r="N881" s="20"/>
      <c r="O881" s="20"/>
      <c r="P881" s="12"/>
    </row>
    <row r="882" ht="15.75" customHeight="1">
      <c r="G882" s="17"/>
      <c r="H882" s="17"/>
      <c r="I882" s="17"/>
      <c r="J882" s="17"/>
      <c r="K882" s="20"/>
      <c r="L882" s="20"/>
      <c r="M882" s="20"/>
      <c r="N882" s="20"/>
      <c r="O882" s="20"/>
      <c r="P882" s="12"/>
    </row>
    <row r="883" ht="15.75" customHeight="1">
      <c r="G883" s="17"/>
      <c r="H883" s="17"/>
      <c r="I883" s="17"/>
      <c r="J883" s="17"/>
      <c r="K883" s="20"/>
      <c r="L883" s="20"/>
      <c r="M883" s="20"/>
      <c r="N883" s="20"/>
      <c r="O883" s="20"/>
      <c r="P883" s="12"/>
    </row>
    <row r="884" ht="15.75" customHeight="1">
      <c r="G884" s="17"/>
      <c r="H884" s="17"/>
      <c r="I884" s="17"/>
      <c r="J884" s="17"/>
      <c r="K884" s="20"/>
      <c r="L884" s="20"/>
      <c r="M884" s="20"/>
      <c r="N884" s="20"/>
      <c r="O884" s="20"/>
      <c r="P884" s="12"/>
    </row>
    <row r="885" ht="15.75" customHeight="1">
      <c r="G885" s="17"/>
      <c r="H885" s="17"/>
      <c r="I885" s="17"/>
      <c r="J885" s="17"/>
      <c r="K885" s="20"/>
      <c r="L885" s="20"/>
      <c r="M885" s="20"/>
      <c r="N885" s="20"/>
      <c r="O885" s="20"/>
      <c r="P885" s="12"/>
    </row>
    <row r="886" ht="15.75" customHeight="1">
      <c r="G886" s="17"/>
      <c r="H886" s="17"/>
      <c r="I886" s="17"/>
      <c r="J886" s="17"/>
      <c r="K886" s="20"/>
      <c r="L886" s="20"/>
      <c r="M886" s="20"/>
      <c r="N886" s="20"/>
      <c r="O886" s="20"/>
      <c r="P886" s="12"/>
    </row>
    <row r="887" ht="15.75" customHeight="1">
      <c r="G887" s="17"/>
      <c r="H887" s="17"/>
      <c r="I887" s="17"/>
      <c r="J887" s="17"/>
      <c r="K887" s="20"/>
      <c r="L887" s="20"/>
      <c r="M887" s="20"/>
      <c r="N887" s="20"/>
      <c r="O887" s="20"/>
      <c r="P887" s="12"/>
    </row>
    <row r="888" ht="15.75" customHeight="1">
      <c r="G888" s="17"/>
      <c r="H888" s="17"/>
      <c r="I888" s="17"/>
      <c r="J888" s="17"/>
      <c r="K888" s="20"/>
      <c r="L888" s="20"/>
      <c r="M888" s="20"/>
      <c r="N888" s="20"/>
      <c r="O888" s="20"/>
      <c r="P888" s="12"/>
    </row>
    <row r="889" ht="15.75" customHeight="1">
      <c r="G889" s="17"/>
      <c r="H889" s="17"/>
      <c r="I889" s="17"/>
      <c r="J889" s="17"/>
      <c r="K889" s="20"/>
      <c r="L889" s="20"/>
      <c r="M889" s="20"/>
      <c r="N889" s="20"/>
      <c r="O889" s="20"/>
      <c r="P889" s="12"/>
    </row>
    <row r="890" ht="15.75" customHeight="1">
      <c r="G890" s="17"/>
      <c r="H890" s="17"/>
      <c r="I890" s="17"/>
      <c r="J890" s="17"/>
      <c r="K890" s="20"/>
      <c r="L890" s="20"/>
      <c r="M890" s="20"/>
      <c r="N890" s="20"/>
      <c r="O890" s="20"/>
      <c r="P890" s="12"/>
    </row>
    <row r="891" ht="15.75" customHeight="1">
      <c r="G891" s="17"/>
      <c r="H891" s="17"/>
      <c r="I891" s="17"/>
      <c r="J891" s="17"/>
      <c r="K891" s="20"/>
      <c r="L891" s="20"/>
      <c r="M891" s="20"/>
      <c r="N891" s="20"/>
      <c r="O891" s="20"/>
      <c r="P891" s="12"/>
    </row>
    <row r="892" ht="15.75" customHeight="1">
      <c r="G892" s="17"/>
      <c r="H892" s="17"/>
      <c r="I892" s="17"/>
      <c r="J892" s="17"/>
      <c r="K892" s="20"/>
      <c r="L892" s="20"/>
      <c r="M892" s="20"/>
      <c r="N892" s="20"/>
      <c r="O892" s="20"/>
      <c r="P892" s="12"/>
    </row>
    <row r="893" ht="15.75" customHeight="1">
      <c r="G893" s="17"/>
      <c r="H893" s="17"/>
      <c r="I893" s="17"/>
      <c r="J893" s="17"/>
      <c r="K893" s="20"/>
      <c r="L893" s="20"/>
      <c r="M893" s="20"/>
      <c r="N893" s="20"/>
      <c r="O893" s="20"/>
      <c r="P893" s="12"/>
    </row>
    <row r="894" ht="15.75" customHeight="1">
      <c r="G894" s="17"/>
      <c r="H894" s="17"/>
      <c r="I894" s="17"/>
      <c r="J894" s="17"/>
      <c r="K894" s="20"/>
      <c r="L894" s="20"/>
      <c r="M894" s="20"/>
      <c r="N894" s="20"/>
      <c r="O894" s="20"/>
      <c r="P894" s="12"/>
    </row>
    <row r="895" ht="15.75" customHeight="1">
      <c r="G895" s="17"/>
      <c r="H895" s="17"/>
      <c r="I895" s="17"/>
      <c r="J895" s="17"/>
      <c r="K895" s="20"/>
      <c r="L895" s="20"/>
      <c r="M895" s="20"/>
      <c r="N895" s="20"/>
      <c r="O895" s="20"/>
      <c r="P895" s="12"/>
    </row>
    <row r="896" ht="15.75" customHeight="1">
      <c r="G896" s="17"/>
      <c r="H896" s="17"/>
      <c r="I896" s="17"/>
      <c r="J896" s="17"/>
      <c r="K896" s="20"/>
      <c r="L896" s="20"/>
      <c r="M896" s="20"/>
      <c r="N896" s="20"/>
      <c r="O896" s="20"/>
      <c r="P896" s="12"/>
    </row>
    <row r="897" ht="15.75" customHeight="1">
      <c r="G897" s="17"/>
      <c r="H897" s="17"/>
      <c r="I897" s="17"/>
      <c r="J897" s="17"/>
      <c r="K897" s="20"/>
      <c r="L897" s="20"/>
      <c r="M897" s="20"/>
      <c r="N897" s="20"/>
      <c r="O897" s="20"/>
      <c r="P897" s="12"/>
    </row>
    <row r="898" ht="15.75" customHeight="1">
      <c r="G898" s="17"/>
      <c r="H898" s="17"/>
      <c r="I898" s="17"/>
      <c r="J898" s="17"/>
      <c r="K898" s="20"/>
      <c r="L898" s="20"/>
      <c r="M898" s="20"/>
      <c r="N898" s="20"/>
      <c r="O898" s="20"/>
      <c r="P898" s="12"/>
    </row>
    <row r="899" ht="15.75" customHeight="1">
      <c r="G899" s="17"/>
      <c r="H899" s="17"/>
      <c r="I899" s="17"/>
      <c r="J899" s="17"/>
      <c r="K899" s="20"/>
      <c r="L899" s="20"/>
      <c r="M899" s="20"/>
      <c r="N899" s="20"/>
      <c r="O899" s="20"/>
      <c r="P899" s="12"/>
    </row>
    <row r="900" ht="15.75" customHeight="1">
      <c r="G900" s="17"/>
      <c r="H900" s="17"/>
      <c r="I900" s="17"/>
      <c r="J900" s="17"/>
      <c r="K900" s="20"/>
      <c r="L900" s="20"/>
      <c r="M900" s="20"/>
      <c r="N900" s="20"/>
      <c r="O900" s="20"/>
      <c r="P900" s="12"/>
    </row>
    <row r="901" ht="15.75" customHeight="1">
      <c r="G901" s="17"/>
      <c r="H901" s="17"/>
      <c r="I901" s="17"/>
      <c r="J901" s="17"/>
      <c r="K901" s="20"/>
      <c r="L901" s="20"/>
      <c r="M901" s="20"/>
      <c r="N901" s="20"/>
      <c r="O901" s="20"/>
      <c r="P901" s="12"/>
    </row>
    <row r="902" ht="15.75" customHeight="1">
      <c r="G902" s="17"/>
      <c r="H902" s="17"/>
      <c r="I902" s="17"/>
      <c r="J902" s="17"/>
      <c r="K902" s="20"/>
      <c r="L902" s="20"/>
      <c r="M902" s="20"/>
      <c r="N902" s="20"/>
      <c r="O902" s="20"/>
      <c r="P902" s="12"/>
    </row>
    <row r="903" ht="15.75" customHeight="1">
      <c r="G903" s="17"/>
      <c r="H903" s="17"/>
      <c r="I903" s="17"/>
      <c r="J903" s="17"/>
      <c r="K903" s="20"/>
      <c r="L903" s="20"/>
      <c r="M903" s="20"/>
      <c r="N903" s="20"/>
      <c r="O903" s="20"/>
      <c r="P903" s="12"/>
    </row>
    <row r="904" ht="15.75" customHeight="1">
      <c r="G904" s="17"/>
      <c r="H904" s="17"/>
      <c r="I904" s="17"/>
      <c r="J904" s="17"/>
      <c r="K904" s="20"/>
      <c r="L904" s="20"/>
      <c r="M904" s="20"/>
      <c r="N904" s="20"/>
      <c r="O904" s="20"/>
      <c r="P904" s="12"/>
    </row>
    <row r="905" ht="15.75" customHeight="1">
      <c r="G905" s="17"/>
      <c r="H905" s="17"/>
      <c r="I905" s="17"/>
      <c r="J905" s="17"/>
      <c r="K905" s="20"/>
      <c r="L905" s="20"/>
      <c r="M905" s="20"/>
      <c r="N905" s="20"/>
      <c r="O905" s="20"/>
      <c r="P905" s="12"/>
    </row>
    <row r="906" ht="15.75" customHeight="1">
      <c r="G906" s="17"/>
      <c r="H906" s="17"/>
      <c r="I906" s="17"/>
      <c r="J906" s="17"/>
      <c r="K906" s="20"/>
      <c r="L906" s="20"/>
      <c r="M906" s="20"/>
      <c r="N906" s="20"/>
      <c r="O906" s="20"/>
      <c r="P906" s="12"/>
    </row>
    <row r="907" ht="15.75" customHeight="1">
      <c r="G907" s="17"/>
      <c r="H907" s="17"/>
      <c r="I907" s="17"/>
      <c r="J907" s="17"/>
      <c r="K907" s="20"/>
      <c r="L907" s="20"/>
      <c r="M907" s="20"/>
      <c r="N907" s="20"/>
      <c r="O907" s="20"/>
      <c r="P907" s="12"/>
    </row>
    <row r="908" ht="15.75" customHeight="1">
      <c r="G908" s="17"/>
      <c r="H908" s="17"/>
      <c r="I908" s="17"/>
      <c r="J908" s="17"/>
      <c r="K908" s="20"/>
      <c r="L908" s="20"/>
      <c r="M908" s="20"/>
      <c r="N908" s="20"/>
      <c r="O908" s="20"/>
      <c r="P908" s="12"/>
    </row>
    <row r="909" ht="15.75" customHeight="1">
      <c r="G909" s="17"/>
      <c r="H909" s="17"/>
      <c r="I909" s="17"/>
      <c r="J909" s="17"/>
      <c r="K909" s="20"/>
      <c r="L909" s="20"/>
      <c r="M909" s="20"/>
      <c r="N909" s="20"/>
      <c r="O909" s="20"/>
      <c r="P909" s="12"/>
    </row>
    <row r="910" ht="15.75" customHeight="1">
      <c r="G910" s="17"/>
      <c r="H910" s="17"/>
      <c r="I910" s="17"/>
      <c r="J910" s="17"/>
      <c r="K910" s="20"/>
      <c r="L910" s="20"/>
      <c r="M910" s="20"/>
      <c r="N910" s="20"/>
      <c r="O910" s="20"/>
      <c r="P910" s="12"/>
    </row>
    <row r="911" ht="15.75" customHeight="1">
      <c r="G911" s="17"/>
      <c r="H911" s="17"/>
      <c r="I911" s="17"/>
      <c r="J911" s="17"/>
      <c r="K911" s="20"/>
      <c r="L911" s="20"/>
      <c r="M911" s="20"/>
      <c r="N911" s="20"/>
      <c r="O911" s="20"/>
      <c r="P911" s="12"/>
    </row>
    <row r="912" ht="15.75" customHeight="1">
      <c r="G912" s="17"/>
      <c r="H912" s="17"/>
      <c r="I912" s="17"/>
      <c r="J912" s="17"/>
      <c r="K912" s="20"/>
      <c r="L912" s="20"/>
      <c r="M912" s="20"/>
      <c r="N912" s="20"/>
      <c r="O912" s="20"/>
      <c r="P912" s="12"/>
    </row>
    <row r="913" ht="15.75" customHeight="1">
      <c r="G913" s="17"/>
      <c r="H913" s="17"/>
      <c r="I913" s="17"/>
      <c r="J913" s="17"/>
      <c r="K913" s="20"/>
      <c r="L913" s="20"/>
      <c r="M913" s="20"/>
      <c r="N913" s="20"/>
      <c r="O913" s="20"/>
      <c r="P913" s="12"/>
    </row>
    <row r="914" ht="15.75" customHeight="1">
      <c r="G914" s="17"/>
      <c r="H914" s="17"/>
      <c r="I914" s="17"/>
      <c r="J914" s="17"/>
      <c r="K914" s="20"/>
      <c r="L914" s="20"/>
      <c r="M914" s="20"/>
      <c r="N914" s="20"/>
      <c r="O914" s="20"/>
      <c r="P914" s="12"/>
    </row>
    <row r="915" ht="15.75" customHeight="1">
      <c r="G915" s="17"/>
      <c r="H915" s="17"/>
      <c r="I915" s="17"/>
      <c r="J915" s="17"/>
      <c r="K915" s="20"/>
      <c r="L915" s="20"/>
      <c r="M915" s="20"/>
      <c r="N915" s="20"/>
      <c r="O915" s="20"/>
      <c r="P915" s="12"/>
    </row>
    <row r="916" ht="15.75" customHeight="1">
      <c r="G916" s="17"/>
      <c r="H916" s="17"/>
      <c r="I916" s="17"/>
      <c r="J916" s="17"/>
      <c r="K916" s="20"/>
      <c r="L916" s="20"/>
      <c r="M916" s="20"/>
      <c r="N916" s="20"/>
      <c r="O916" s="20"/>
      <c r="P916" s="12"/>
    </row>
    <row r="917" ht="15.75" customHeight="1">
      <c r="G917" s="17"/>
      <c r="H917" s="17"/>
      <c r="I917" s="17"/>
      <c r="J917" s="17"/>
      <c r="K917" s="20"/>
      <c r="L917" s="20"/>
      <c r="M917" s="20"/>
      <c r="N917" s="20"/>
      <c r="O917" s="20"/>
      <c r="P917" s="12"/>
    </row>
    <row r="918" ht="15.75" customHeight="1">
      <c r="G918" s="17"/>
      <c r="H918" s="17"/>
      <c r="I918" s="17"/>
      <c r="J918" s="17"/>
      <c r="K918" s="20"/>
      <c r="L918" s="20"/>
      <c r="M918" s="20"/>
      <c r="N918" s="20"/>
      <c r="O918" s="20"/>
      <c r="P918" s="12"/>
    </row>
    <row r="919" ht="15.75" customHeight="1">
      <c r="G919" s="17"/>
      <c r="H919" s="17"/>
      <c r="I919" s="17"/>
      <c r="J919" s="17"/>
      <c r="K919" s="20"/>
      <c r="L919" s="20"/>
      <c r="M919" s="20"/>
      <c r="N919" s="20"/>
      <c r="O919" s="20"/>
      <c r="P919" s="12"/>
    </row>
    <row r="920" ht="15.75" customHeight="1">
      <c r="G920" s="17"/>
      <c r="H920" s="17"/>
      <c r="I920" s="17"/>
      <c r="J920" s="17"/>
      <c r="K920" s="20"/>
      <c r="L920" s="20"/>
      <c r="M920" s="20"/>
      <c r="N920" s="20"/>
      <c r="O920" s="20"/>
      <c r="P920" s="12"/>
    </row>
    <row r="921" ht="15.75" customHeight="1">
      <c r="G921" s="17"/>
      <c r="H921" s="17"/>
      <c r="I921" s="17"/>
      <c r="J921" s="17"/>
      <c r="K921" s="20"/>
      <c r="L921" s="20"/>
      <c r="M921" s="20"/>
      <c r="N921" s="20"/>
      <c r="O921" s="20"/>
      <c r="P921" s="12"/>
    </row>
    <row r="922" ht="15.75" customHeight="1">
      <c r="G922" s="17"/>
      <c r="H922" s="17"/>
      <c r="I922" s="17"/>
      <c r="J922" s="17"/>
      <c r="K922" s="20"/>
      <c r="L922" s="20"/>
      <c r="M922" s="20"/>
      <c r="N922" s="20"/>
      <c r="O922" s="20"/>
      <c r="P922" s="12"/>
    </row>
    <row r="923" ht="15.75" customHeight="1">
      <c r="G923" s="17"/>
      <c r="H923" s="17"/>
      <c r="I923" s="17"/>
      <c r="J923" s="17"/>
      <c r="K923" s="20"/>
      <c r="L923" s="20"/>
      <c r="M923" s="20"/>
      <c r="N923" s="20"/>
      <c r="O923" s="20"/>
      <c r="P923" s="12"/>
    </row>
    <row r="924" ht="15.75" customHeight="1">
      <c r="G924" s="17"/>
      <c r="H924" s="17"/>
      <c r="I924" s="17"/>
      <c r="J924" s="17"/>
      <c r="K924" s="20"/>
      <c r="L924" s="20"/>
      <c r="M924" s="20"/>
      <c r="N924" s="20"/>
      <c r="O924" s="20"/>
      <c r="P924" s="12"/>
    </row>
    <row r="925" ht="15.75" customHeight="1">
      <c r="G925" s="17"/>
      <c r="H925" s="17"/>
      <c r="I925" s="17"/>
      <c r="J925" s="17"/>
      <c r="K925" s="20"/>
      <c r="L925" s="20"/>
      <c r="M925" s="20"/>
      <c r="N925" s="20"/>
      <c r="O925" s="20"/>
      <c r="P925" s="12"/>
    </row>
    <row r="926" ht="15.75" customHeight="1">
      <c r="G926" s="17"/>
      <c r="H926" s="17"/>
      <c r="I926" s="17"/>
      <c r="J926" s="17"/>
      <c r="K926" s="20"/>
      <c r="L926" s="20"/>
      <c r="M926" s="20"/>
      <c r="N926" s="20"/>
      <c r="O926" s="20"/>
      <c r="P926" s="12"/>
    </row>
    <row r="927" ht="15.75" customHeight="1">
      <c r="G927" s="17"/>
      <c r="H927" s="17"/>
      <c r="I927" s="17"/>
      <c r="J927" s="17"/>
      <c r="K927" s="20"/>
      <c r="L927" s="20"/>
      <c r="M927" s="20"/>
      <c r="N927" s="20"/>
      <c r="O927" s="20"/>
      <c r="P927" s="12"/>
    </row>
    <row r="928" ht="15.75" customHeight="1">
      <c r="G928" s="17"/>
      <c r="H928" s="17"/>
      <c r="I928" s="17"/>
      <c r="J928" s="17"/>
      <c r="K928" s="20"/>
      <c r="L928" s="20"/>
      <c r="M928" s="20"/>
      <c r="N928" s="20"/>
      <c r="O928" s="20"/>
      <c r="P928" s="12"/>
    </row>
    <row r="929" ht="15.75" customHeight="1">
      <c r="G929" s="17"/>
      <c r="H929" s="17"/>
      <c r="I929" s="17"/>
      <c r="J929" s="17"/>
      <c r="K929" s="20"/>
      <c r="L929" s="20"/>
      <c r="M929" s="20"/>
      <c r="N929" s="20"/>
      <c r="O929" s="20"/>
      <c r="P929" s="12"/>
    </row>
    <row r="930" ht="15.75" customHeight="1">
      <c r="G930" s="17"/>
      <c r="H930" s="17"/>
      <c r="I930" s="17"/>
      <c r="J930" s="17"/>
      <c r="K930" s="20"/>
      <c r="L930" s="20"/>
      <c r="M930" s="20"/>
      <c r="N930" s="20"/>
      <c r="O930" s="20"/>
      <c r="P930" s="12"/>
    </row>
    <row r="931" ht="15.75" customHeight="1">
      <c r="G931" s="17"/>
      <c r="H931" s="17"/>
      <c r="I931" s="17"/>
      <c r="J931" s="17"/>
      <c r="K931" s="20"/>
      <c r="L931" s="20"/>
      <c r="M931" s="20"/>
      <c r="N931" s="20"/>
      <c r="O931" s="20"/>
      <c r="P931" s="12"/>
    </row>
    <row r="932" ht="15.75" customHeight="1">
      <c r="G932" s="17"/>
      <c r="H932" s="17"/>
      <c r="I932" s="17"/>
      <c r="J932" s="17"/>
      <c r="K932" s="20"/>
      <c r="L932" s="20"/>
      <c r="M932" s="20"/>
      <c r="N932" s="20"/>
      <c r="O932" s="20"/>
      <c r="P932" s="12"/>
    </row>
    <row r="933" ht="15.75" customHeight="1">
      <c r="G933" s="17"/>
      <c r="H933" s="17"/>
      <c r="I933" s="17"/>
      <c r="J933" s="17"/>
      <c r="K933" s="20"/>
      <c r="L933" s="20"/>
      <c r="M933" s="20"/>
      <c r="N933" s="20"/>
      <c r="O933" s="20"/>
      <c r="P933" s="12"/>
    </row>
    <row r="934" ht="15.75" customHeight="1">
      <c r="G934" s="17"/>
      <c r="H934" s="17"/>
      <c r="I934" s="17"/>
      <c r="J934" s="17"/>
      <c r="K934" s="20"/>
      <c r="L934" s="20"/>
      <c r="M934" s="20"/>
      <c r="N934" s="20"/>
      <c r="O934" s="20"/>
      <c r="P934" s="12"/>
    </row>
    <row r="935" ht="15.75" customHeight="1">
      <c r="G935" s="17"/>
      <c r="H935" s="17"/>
      <c r="I935" s="17"/>
      <c r="J935" s="17"/>
      <c r="K935" s="20"/>
      <c r="L935" s="20"/>
      <c r="M935" s="20"/>
      <c r="N935" s="20"/>
      <c r="O935" s="20"/>
      <c r="P935" s="12"/>
    </row>
    <row r="936" ht="15.75" customHeight="1">
      <c r="G936" s="17"/>
      <c r="H936" s="17"/>
      <c r="I936" s="17"/>
      <c r="J936" s="17"/>
      <c r="K936" s="20"/>
      <c r="L936" s="20"/>
      <c r="M936" s="20"/>
      <c r="N936" s="20"/>
      <c r="O936" s="20"/>
      <c r="P936" s="12"/>
    </row>
    <row r="937" ht="15.75" customHeight="1">
      <c r="G937" s="17"/>
      <c r="H937" s="17"/>
      <c r="I937" s="17"/>
      <c r="J937" s="17"/>
      <c r="K937" s="20"/>
      <c r="L937" s="20"/>
      <c r="M937" s="20"/>
      <c r="N937" s="20"/>
      <c r="O937" s="20"/>
      <c r="P937" s="12"/>
    </row>
    <row r="938" ht="15.75" customHeight="1">
      <c r="G938" s="17"/>
      <c r="H938" s="17"/>
      <c r="I938" s="17"/>
      <c r="J938" s="17"/>
      <c r="K938" s="20"/>
      <c r="L938" s="20"/>
      <c r="M938" s="20"/>
      <c r="N938" s="20"/>
      <c r="O938" s="20"/>
      <c r="P938" s="12"/>
    </row>
    <row r="939" ht="15.75" customHeight="1">
      <c r="G939" s="17"/>
      <c r="H939" s="17"/>
      <c r="I939" s="17"/>
      <c r="J939" s="17"/>
      <c r="K939" s="20"/>
      <c r="L939" s="20"/>
      <c r="M939" s="20"/>
      <c r="N939" s="20"/>
      <c r="O939" s="20"/>
      <c r="P939" s="12"/>
    </row>
    <row r="940" ht="15.75" customHeight="1">
      <c r="G940" s="17"/>
      <c r="H940" s="17"/>
      <c r="I940" s="17"/>
      <c r="J940" s="17"/>
      <c r="K940" s="20"/>
      <c r="L940" s="20"/>
      <c r="M940" s="20"/>
      <c r="N940" s="20"/>
      <c r="O940" s="20"/>
      <c r="P940" s="12"/>
    </row>
    <row r="941" ht="15.75" customHeight="1">
      <c r="G941" s="17"/>
      <c r="H941" s="17"/>
      <c r="I941" s="17"/>
      <c r="J941" s="17"/>
      <c r="K941" s="20"/>
      <c r="L941" s="20"/>
      <c r="M941" s="20"/>
      <c r="N941" s="20"/>
      <c r="O941" s="20"/>
      <c r="P941" s="12"/>
    </row>
    <row r="942" ht="15.75" customHeight="1">
      <c r="G942" s="17"/>
      <c r="H942" s="17"/>
      <c r="I942" s="17"/>
      <c r="J942" s="17"/>
      <c r="K942" s="20"/>
      <c r="L942" s="20"/>
      <c r="M942" s="20"/>
      <c r="N942" s="20"/>
      <c r="O942" s="20"/>
      <c r="P942" s="12"/>
    </row>
    <row r="943" ht="15.75" customHeight="1">
      <c r="G943" s="17"/>
      <c r="H943" s="17"/>
      <c r="I943" s="17"/>
      <c r="J943" s="17"/>
      <c r="K943" s="20"/>
      <c r="L943" s="20"/>
      <c r="M943" s="20"/>
      <c r="N943" s="20"/>
      <c r="O943" s="20"/>
      <c r="P943" s="12"/>
    </row>
    <row r="944" ht="15.75" customHeight="1">
      <c r="G944" s="17"/>
      <c r="H944" s="17"/>
      <c r="I944" s="17"/>
      <c r="J944" s="17"/>
      <c r="K944" s="20"/>
      <c r="L944" s="20"/>
      <c r="M944" s="20"/>
      <c r="N944" s="20"/>
      <c r="O944" s="20"/>
      <c r="P944" s="12"/>
    </row>
    <row r="945" ht="15.75" customHeight="1">
      <c r="G945" s="17"/>
      <c r="H945" s="17"/>
      <c r="I945" s="17"/>
      <c r="J945" s="17"/>
      <c r="K945" s="20"/>
      <c r="L945" s="20"/>
      <c r="M945" s="20"/>
      <c r="N945" s="20"/>
      <c r="O945" s="20"/>
      <c r="P945" s="12"/>
    </row>
    <row r="946" ht="15.75" customHeight="1">
      <c r="G946" s="17"/>
      <c r="H946" s="17"/>
      <c r="I946" s="17"/>
      <c r="J946" s="17"/>
      <c r="K946" s="20"/>
      <c r="L946" s="20"/>
      <c r="M946" s="20"/>
      <c r="N946" s="20"/>
      <c r="O946" s="20"/>
      <c r="P946" s="12"/>
    </row>
    <row r="947" ht="15.75" customHeight="1">
      <c r="G947" s="17"/>
      <c r="H947" s="17"/>
      <c r="I947" s="17"/>
      <c r="J947" s="17"/>
      <c r="K947" s="20"/>
      <c r="L947" s="20"/>
      <c r="M947" s="20"/>
      <c r="N947" s="20"/>
      <c r="O947" s="20"/>
      <c r="P947" s="12"/>
    </row>
    <row r="948" ht="15.75" customHeight="1">
      <c r="G948" s="17"/>
      <c r="H948" s="17"/>
      <c r="I948" s="17"/>
      <c r="J948" s="17"/>
      <c r="K948" s="20"/>
      <c r="L948" s="20"/>
      <c r="M948" s="20"/>
      <c r="N948" s="20"/>
      <c r="O948" s="20"/>
      <c r="P948" s="12"/>
    </row>
    <row r="949" ht="15.75" customHeight="1">
      <c r="G949" s="17"/>
      <c r="H949" s="17"/>
      <c r="I949" s="17"/>
      <c r="J949" s="17"/>
      <c r="K949" s="20"/>
      <c r="L949" s="20"/>
      <c r="M949" s="20"/>
      <c r="N949" s="20"/>
      <c r="O949" s="20"/>
      <c r="P949" s="12"/>
    </row>
    <row r="950" ht="15.75" customHeight="1">
      <c r="G950" s="17"/>
      <c r="H950" s="17"/>
      <c r="I950" s="17"/>
      <c r="J950" s="17"/>
      <c r="K950" s="20"/>
      <c r="L950" s="20"/>
      <c r="M950" s="20"/>
      <c r="N950" s="20"/>
      <c r="O950" s="20"/>
      <c r="P950" s="12"/>
    </row>
    <row r="951" ht="15.75" customHeight="1">
      <c r="G951" s="17"/>
      <c r="H951" s="17"/>
      <c r="I951" s="17"/>
      <c r="J951" s="17"/>
      <c r="K951" s="20"/>
      <c r="L951" s="20"/>
      <c r="M951" s="20"/>
      <c r="N951" s="20"/>
      <c r="O951" s="20"/>
      <c r="P951" s="12"/>
    </row>
    <row r="952" ht="15.75" customHeight="1">
      <c r="G952" s="17"/>
      <c r="H952" s="17"/>
      <c r="I952" s="17"/>
      <c r="J952" s="17"/>
      <c r="K952" s="20"/>
      <c r="L952" s="20"/>
      <c r="M952" s="20"/>
      <c r="N952" s="20"/>
      <c r="O952" s="20"/>
      <c r="P952" s="12"/>
    </row>
    <row r="953" ht="15.75" customHeight="1">
      <c r="G953" s="17"/>
      <c r="H953" s="17"/>
      <c r="I953" s="17"/>
      <c r="J953" s="17"/>
      <c r="K953" s="20"/>
      <c r="L953" s="20"/>
      <c r="M953" s="20"/>
      <c r="N953" s="20"/>
      <c r="O953" s="20"/>
      <c r="P953" s="12"/>
    </row>
    <row r="954" ht="15.75" customHeight="1">
      <c r="G954" s="17"/>
      <c r="H954" s="17"/>
      <c r="I954" s="17"/>
      <c r="J954" s="17"/>
      <c r="K954" s="20"/>
      <c r="L954" s="20"/>
      <c r="M954" s="20"/>
      <c r="N954" s="20"/>
      <c r="O954" s="20"/>
      <c r="P954" s="12"/>
    </row>
    <row r="955" ht="15.75" customHeight="1">
      <c r="G955" s="17"/>
      <c r="H955" s="17"/>
      <c r="I955" s="17"/>
      <c r="J955" s="17"/>
      <c r="K955" s="20"/>
      <c r="L955" s="20"/>
      <c r="M955" s="20"/>
      <c r="N955" s="20"/>
      <c r="O955" s="20"/>
      <c r="P955" s="12"/>
    </row>
    <row r="956" ht="15.75" customHeight="1">
      <c r="G956" s="17"/>
      <c r="H956" s="17"/>
      <c r="I956" s="17"/>
      <c r="J956" s="17"/>
      <c r="K956" s="20"/>
      <c r="L956" s="20"/>
      <c r="M956" s="20"/>
      <c r="N956" s="20"/>
      <c r="O956" s="20"/>
      <c r="P956" s="12"/>
    </row>
    <row r="957" ht="15.75" customHeight="1">
      <c r="G957" s="17"/>
      <c r="H957" s="17"/>
      <c r="I957" s="17"/>
      <c r="J957" s="17"/>
      <c r="K957" s="20"/>
      <c r="L957" s="20"/>
      <c r="M957" s="20"/>
      <c r="N957" s="20"/>
      <c r="O957" s="20"/>
      <c r="P957" s="12"/>
    </row>
    <row r="958" ht="15.75" customHeight="1">
      <c r="G958" s="17"/>
      <c r="H958" s="17"/>
      <c r="I958" s="17"/>
      <c r="J958" s="17"/>
      <c r="K958" s="20"/>
      <c r="L958" s="20"/>
      <c r="M958" s="20"/>
      <c r="N958" s="20"/>
      <c r="O958" s="20"/>
      <c r="P958" s="12"/>
    </row>
    <row r="959" ht="15.75" customHeight="1">
      <c r="G959" s="17"/>
      <c r="H959" s="17"/>
      <c r="I959" s="17"/>
      <c r="J959" s="17"/>
      <c r="K959" s="20"/>
      <c r="L959" s="20"/>
      <c r="M959" s="20"/>
      <c r="N959" s="20"/>
      <c r="O959" s="20"/>
      <c r="P959" s="12"/>
    </row>
    <row r="960" ht="15.75" customHeight="1">
      <c r="G960" s="17"/>
      <c r="H960" s="17"/>
      <c r="I960" s="17"/>
      <c r="J960" s="17"/>
      <c r="K960" s="20"/>
      <c r="L960" s="20"/>
      <c r="M960" s="20"/>
      <c r="N960" s="20"/>
      <c r="O960" s="20"/>
      <c r="P960" s="12"/>
    </row>
    <row r="961" ht="15.75" customHeight="1">
      <c r="G961" s="17"/>
      <c r="H961" s="17"/>
      <c r="I961" s="17"/>
      <c r="J961" s="17"/>
      <c r="K961" s="20"/>
      <c r="L961" s="20"/>
      <c r="M961" s="20"/>
      <c r="N961" s="20"/>
      <c r="O961" s="20"/>
      <c r="P961" s="12"/>
    </row>
    <row r="962" ht="15.75" customHeight="1">
      <c r="G962" s="17"/>
      <c r="H962" s="17"/>
      <c r="I962" s="17"/>
      <c r="J962" s="17"/>
      <c r="K962" s="20"/>
      <c r="L962" s="20"/>
      <c r="M962" s="20"/>
      <c r="N962" s="20"/>
      <c r="O962" s="20"/>
      <c r="P962" s="12"/>
    </row>
    <row r="963" ht="15.75" customHeight="1">
      <c r="G963" s="17"/>
      <c r="H963" s="17"/>
      <c r="I963" s="17"/>
      <c r="J963" s="17"/>
      <c r="K963" s="20"/>
      <c r="L963" s="20"/>
      <c r="M963" s="20"/>
      <c r="N963" s="20"/>
      <c r="O963" s="20"/>
      <c r="P963" s="12"/>
    </row>
    <row r="964" ht="15.75" customHeight="1">
      <c r="G964" s="17"/>
      <c r="H964" s="17"/>
      <c r="I964" s="17"/>
      <c r="J964" s="17"/>
      <c r="K964" s="20"/>
      <c r="L964" s="20"/>
      <c r="M964" s="20"/>
      <c r="N964" s="20"/>
      <c r="O964" s="20"/>
      <c r="P964" s="12"/>
    </row>
    <row r="965" ht="15.75" customHeight="1">
      <c r="G965" s="17"/>
      <c r="H965" s="17"/>
      <c r="I965" s="17"/>
      <c r="J965" s="17"/>
      <c r="K965" s="20"/>
      <c r="L965" s="20"/>
      <c r="M965" s="20"/>
      <c r="N965" s="20"/>
      <c r="O965" s="20"/>
      <c r="P965" s="12"/>
    </row>
    <row r="966" ht="15.75" customHeight="1">
      <c r="G966" s="17"/>
      <c r="H966" s="17"/>
      <c r="I966" s="17"/>
      <c r="J966" s="17"/>
      <c r="K966" s="20"/>
      <c r="L966" s="20"/>
      <c r="M966" s="20"/>
      <c r="N966" s="20"/>
      <c r="O966" s="20"/>
      <c r="P966" s="12"/>
    </row>
    <row r="967" ht="15.75" customHeight="1">
      <c r="G967" s="17"/>
      <c r="H967" s="17"/>
      <c r="I967" s="17"/>
      <c r="J967" s="17"/>
      <c r="K967" s="20"/>
      <c r="L967" s="20"/>
      <c r="M967" s="20"/>
      <c r="N967" s="20"/>
      <c r="O967" s="20"/>
      <c r="P967" s="12"/>
    </row>
    <row r="968" ht="15.75" customHeight="1">
      <c r="G968" s="17"/>
      <c r="H968" s="17"/>
      <c r="I968" s="17"/>
      <c r="J968" s="17"/>
      <c r="K968" s="20"/>
      <c r="L968" s="20"/>
      <c r="M968" s="20"/>
      <c r="N968" s="20"/>
      <c r="O968" s="20"/>
      <c r="P968" s="12"/>
    </row>
    <row r="969" ht="15.75" customHeight="1">
      <c r="G969" s="17"/>
      <c r="H969" s="17"/>
      <c r="I969" s="17"/>
      <c r="J969" s="17"/>
      <c r="K969" s="20"/>
      <c r="L969" s="20"/>
      <c r="M969" s="20"/>
      <c r="N969" s="20"/>
      <c r="O969" s="20"/>
      <c r="P969" s="12"/>
    </row>
    <row r="970" ht="15.75" customHeight="1">
      <c r="G970" s="17"/>
      <c r="H970" s="17"/>
      <c r="I970" s="17"/>
      <c r="J970" s="17"/>
      <c r="K970" s="20"/>
      <c r="L970" s="20"/>
      <c r="M970" s="20"/>
      <c r="N970" s="20"/>
      <c r="O970" s="20"/>
      <c r="P970" s="12"/>
    </row>
    <row r="971" ht="15.75" customHeight="1">
      <c r="G971" s="17"/>
      <c r="H971" s="17"/>
      <c r="I971" s="17"/>
      <c r="J971" s="17"/>
      <c r="K971" s="20"/>
      <c r="L971" s="20"/>
      <c r="M971" s="20"/>
      <c r="N971" s="20"/>
      <c r="O971" s="20"/>
      <c r="P971" s="12"/>
    </row>
    <row r="972" ht="15.75" customHeight="1">
      <c r="G972" s="17"/>
      <c r="H972" s="17"/>
      <c r="I972" s="17"/>
      <c r="J972" s="17"/>
      <c r="K972" s="20"/>
      <c r="L972" s="20"/>
      <c r="M972" s="20"/>
      <c r="N972" s="20"/>
      <c r="O972" s="20"/>
      <c r="P972" s="12"/>
    </row>
    <row r="973" ht="15.75" customHeight="1">
      <c r="G973" s="17"/>
      <c r="H973" s="17"/>
      <c r="I973" s="17"/>
      <c r="J973" s="17"/>
      <c r="K973" s="20"/>
      <c r="L973" s="20"/>
      <c r="M973" s="20"/>
      <c r="N973" s="20"/>
      <c r="O973" s="20"/>
      <c r="P973" s="12"/>
    </row>
    <row r="974" ht="15.75" customHeight="1">
      <c r="G974" s="17"/>
      <c r="H974" s="17"/>
      <c r="I974" s="17"/>
      <c r="J974" s="17"/>
      <c r="K974" s="20"/>
      <c r="L974" s="20"/>
      <c r="M974" s="20"/>
      <c r="N974" s="20"/>
      <c r="O974" s="20"/>
      <c r="P974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13</v>
      </c>
      <c r="B1" s="2" t="s">
        <v>14</v>
      </c>
      <c r="C1" s="3" t="s">
        <v>15</v>
      </c>
      <c r="D1" s="2" t="s">
        <v>16</v>
      </c>
      <c r="E1" s="2" t="s">
        <v>17</v>
      </c>
      <c r="F1" s="2" t="s">
        <v>18</v>
      </c>
      <c r="G1" s="4" t="s">
        <v>19</v>
      </c>
      <c r="H1" s="4" t="s">
        <v>20</v>
      </c>
      <c r="I1" s="4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</row>
    <row r="2" ht="15.75" customHeight="1">
      <c r="A2" s="7" t="s">
        <v>29</v>
      </c>
      <c r="B2" s="7" t="s">
        <v>164</v>
      </c>
      <c r="C2" s="8">
        <v>1.0</v>
      </c>
      <c r="D2" s="7" t="s">
        <v>38</v>
      </c>
      <c r="E2" s="7" t="s">
        <v>36</v>
      </c>
      <c r="F2" s="7" t="str">
        <f t="shared" ref="F2:F35" si="1">D2&amp;"-"&amp;E2</f>
        <v>G-HEAT</v>
      </c>
      <c r="G2" s="9">
        <v>3.882</v>
      </c>
      <c r="H2" s="9">
        <v>3.911</v>
      </c>
      <c r="I2" s="9">
        <v>3.9</v>
      </c>
      <c r="J2" s="9">
        <v>3.8976666666666664</v>
      </c>
      <c r="K2" s="10">
        <v>8.222</v>
      </c>
      <c r="L2" s="10">
        <v>8.147</v>
      </c>
      <c r="M2" s="10">
        <v>7.985</v>
      </c>
      <c r="N2" s="11">
        <f>AVERAGE(K2:M2)</f>
        <v>8.118</v>
      </c>
      <c r="O2" s="11">
        <f>N2*J2</f>
        <v>31.641258</v>
      </c>
    </row>
    <row r="3" ht="15.75" customHeight="1">
      <c r="A3" s="7" t="s">
        <v>33</v>
      </c>
      <c r="B3" s="7" t="s">
        <v>164</v>
      </c>
      <c r="C3" s="8">
        <v>1.0</v>
      </c>
      <c r="D3" s="7" t="s">
        <v>38</v>
      </c>
      <c r="E3" s="7" t="s">
        <v>36</v>
      </c>
      <c r="F3" s="7" t="str">
        <f t="shared" si="1"/>
        <v>G-HEAT</v>
      </c>
      <c r="G3" s="9">
        <v>3.936</v>
      </c>
      <c r="H3" s="9">
        <v>3.874</v>
      </c>
      <c r="I3" s="9">
        <v>3.956</v>
      </c>
      <c r="J3" s="9">
        <v>3.922</v>
      </c>
      <c r="K3" s="13" t="s">
        <v>165</v>
      </c>
      <c r="L3" s="13" t="s">
        <v>165</v>
      </c>
      <c r="M3" s="13" t="s">
        <v>165</v>
      </c>
      <c r="N3" s="10" t="s">
        <v>165</v>
      </c>
      <c r="O3" s="10" t="s">
        <v>165</v>
      </c>
    </row>
    <row r="4" ht="15.75" customHeight="1">
      <c r="A4" s="7" t="s">
        <v>29</v>
      </c>
      <c r="B4" s="7" t="s">
        <v>166</v>
      </c>
      <c r="C4" s="8">
        <v>5.0</v>
      </c>
      <c r="D4" s="7" t="s">
        <v>38</v>
      </c>
      <c r="E4" s="7" t="s">
        <v>36</v>
      </c>
      <c r="F4" s="7" t="str">
        <f t="shared" si="1"/>
        <v>G-HEAT</v>
      </c>
      <c r="G4" s="9">
        <v>2.722</v>
      </c>
      <c r="H4" s="9">
        <v>2.765</v>
      </c>
      <c r="I4" s="9">
        <v>2.733</v>
      </c>
      <c r="J4" s="9">
        <v>2.74</v>
      </c>
      <c r="K4" s="10">
        <v>3.358</v>
      </c>
      <c r="L4" s="10">
        <v>3.257</v>
      </c>
      <c r="M4" s="10">
        <v>3.43</v>
      </c>
      <c r="N4" s="11">
        <f>AVERAGE(K4:M4)</f>
        <v>3.348333333</v>
      </c>
      <c r="O4" s="11">
        <f>N4*J4</f>
        <v>9.174433333</v>
      </c>
    </row>
    <row r="5" ht="15.75" customHeight="1">
      <c r="A5" s="7" t="s">
        <v>33</v>
      </c>
      <c r="B5" s="7" t="s">
        <v>166</v>
      </c>
      <c r="C5" s="8">
        <v>5.0</v>
      </c>
      <c r="D5" s="7" t="s">
        <v>38</v>
      </c>
      <c r="E5" s="7" t="s">
        <v>36</v>
      </c>
      <c r="F5" s="7" t="str">
        <f t="shared" si="1"/>
        <v>G-HEAT</v>
      </c>
      <c r="G5" s="9">
        <v>2.716</v>
      </c>
      <c r="H5" s="9">
        <v>2.715</v>
      </c>
      <c r="I5" s="9">
        <v>2.705</v>
      </c>
      <c r="J5" s="9">
        <v>2.7119999999999997</v>
      </c>
      <c r="K5" s="13" t="s">
        <v>165</v>
      </c>
      <c r="L5" s="13" t="s">
        <v>165</v>
      </c>
      <c r="M5" s="13" t="s">
        <v>165</v>
      </c>
      <c r="N5" s="10" t="s">
        <v>165</v>
      </c>
      <c r="O5" s="10" t="s">
        <v>165</v>
      </c>
    </row>
    <row r="6" ht="15.75" customHeight="1">
      <c r="A6" s="7" t="s">
        <v>29</v>
      </c>
      <c r="B6" s="7" t="s">
        <v>167</v>
      </c>
      <c r="C6" s="8">
        <v>6.0</v>
      </c>
      <c r="D6" s="7" t="s">
        <v>35</v>
      </c>
      <c r="E6" s="7" t="s">
        <v>36</v>
      </c>
      <c r="F6" s="7" t="str">
        <f t="shared" si="1"/>
        <v>I-HEAT</v>
      </c>
      <c r="G6" s="9">
        <v>5.484</v>
      </c>
      <c r="H6" s="9">
        <v>5.452</v>
      </c>
      <c r="I6" s="9">
        <v>5.484</v>
      </c>
      <c r="J6" s="9">
        <v>5.473333333333334</v>
      </c>
      <c r="K6" s="13">
        <v>8.936</v>
      </c>
      <c r="L6" s="13">
        <v>8.902</v>
      </c>
      <c r="M6" s="13">
        <v>8.8</v>
      </c>
      <c r="N6" s="11">
        <f>AVERAGE(K6:M6)</f>
        <v>8.879333333</v>
      </c>
      <c r="O6" s="11">
        <f>N6*J6</f>
        <v>48.59955111</v>
      </c>
    </row>
    <row r="7" ht="15.75" customHeight="1">
      <c r="A7" s="21" t="s">
        <v>33</v>
      </c>
      <c r="B7" s="7" t="s">
        <v>167</v>
      </c>
      <c r="C7" s="8">
        <v>6.0</v>
      </c>
      <c r="D7" s="7" t="s">
        <v>35</v>
      </c>
      <c r="E7" s="7" t="s">
        <v>36</v>
      </c>
      <c r="F7" s="7" t="str">
        <f t="shared" si="1"/>
        <v>I-HEAT</v>
      </c>
      <c r="G7" s="9">
        <v>5.484</v>
      </c>
      <c r="H7" s="9">
        <v>5.452</v>
      </c>
      <c r="I7" s="9">
        <v>5.484</v>
      </c>
      <c r="J7" s="9">
        <v>5.473333333333334</v>
      </c>
      <c r="K7" s="13" t="s">
        <v>165</v>
      </c>
      <c r="L7" s="13" t="s">
        <v>165</v>
      </c>
      <c r="M7" s="13" t="s">
        <v>165</v>
      </c>
      <c r="N7" s="10" t="s">
        <v>165</v>
      </c>
      <c r="O7" s="10" t="s">
        <v>165</v>
      </c>
    </row>
    <row r="8" ht="15.75" customHeight="1">
      <c r="A8" s="7" t="s">
        <v>29</v>
      </c>
      <c r="B8" s="7" t="s">
        <v>168</v>
      </c>
      <c r="C8" s="8">
        <v>6.0</v>
      </c>
      <c r="D8" s="7" t="s">
        <v>31</v>
      </c>
      <c r="E8" s="7" t="s">
        <v>32</v>
      </c>
      <c r="F8" s="7" t="str">
        <f t="shared" si="1"/>
        <v>C-AMB</v>
      </c>
      <c r="G8" s="9">
        <v>5.556</v>
      </c>
      <c r="H8" s="9">
        <v>5.556</v>
      </c>
      <c r="I8" s="9">
        <v>5.556</v>
      </c>
      <c r="J8" s="9">
        <v>5.556</v>
      </c>
      <c r="K8" s="10" t="s">
        <v>165</v>
      </c>
      <c r="L8" s="10" t="s">
        <v>165</v>
      </c>
      <c r="M8" s="10" t="s">
        <v>165</v>
      </c>
      <c r="N8" s="10" t="s">
        <v>165</v>
      </c>
      <c r="O8" s="10" t="s">
        <v>165</v>
      </c>
      <c r="P8" s="15"/>
      <c r="Q8" s="15"/>
      <c r="R8" s="15"/>
    </row>
    <row r="9" ht="15.75" customHeight="1">
      <c r="A9" s="7" t="s">
        <v>33</v>
      </c>
      <c r="B9" s="7" t="s">
        <v>168</v>
      </c>
      <c r="C9" s="8">
        <v>6.0</v>
      </c>
      <c r="D9" s="7" t="s">
        <v>31</v>
      </c>
      <c r="E9" s="7" t="s">
        <v>32</v>
      </c>
      <c r="F9" s="7" t="str">
        <f t="shared" si="1"/>
        <v>C-AMB</v>
      </c>
      <c r="G9" s="9">
        <v>5.85</v>
      </c>
      <c r="H9" s="9">
        <v>5.849</v>
      </c>
      <c r="I9" s="9">
        <v>5.869</v>
      </c>
      <c r="J9" s="9">
        <v>5.855999999999999</v>
      </c>
      <c r="K9" s="13">
        <v>13.401</v>
      </c>
      <c r="L9" s="13">
        <v>13.37</v>
      </c>
      <c r="M9" s="13">
        <v>13.181</v>
      </c>
      <c r="N9" s="11">
        <f>AVERAGE(K9:M9)</f>
        <v>13.31733333</v>
      </c>
      <c r="O9" s="11">
        <f>N9*J9</f>
        <v>77.986304</v>
      </c>
      <c r="P9" s="15"/>
      <c r="Q9" s="15"/>
      <c r="R9" s="15"/>
    </row>
    <row r="10" ht="15.75" customHeight="1">
      <c r="A10" s="7" t="s">
        <v>29</v>
      </c>
      <c r="B10" s="7" t="s">
        <v>169</v>
      </c>
      <c r="C10" s="8">
        <v>6.0</v>
      </c>
      <c r="D10" s="7" t="s">
        <v>35</v>
      </c>
      <c r="E10" s="7" t="s">
        <v>32</v>
      </c>
      <c r="F10" s="7" t="str">
        <f t="shared" si="1"/>
        <v>I-AMB</v>
      </c>
      <c r="G10" s="9">
        <v>3.875</v>
      </c>
      <c r="H10" s="9">
        <v>3.844</v>
      </c>
      <c r="I10" s="9">
        <v>3.813</v>
      </c>
      <c r="J10" s="9">
        <v>3.844</v>
      </c>
      <c r="K10" s="10" t="s">
        <v>165</v>
      </c>
      <c r="L10" s="10" t="s">
        <v>165</v>
      </c>
      <c r="M10" s="10" t="s">
        <v>165</v>
      </c>
      <c r="N10" s="10" t="s">
        <v>165</v>
      </c>
      <c r="O10" s="10" t="s">
        <v>165</v>
      </c>
    </row>
    <row r="11" ht="15.75" customHeight="1">
      <c r="A11" s="7" t="s">
        <v>33</v>
      </c>
      <c r="B11" s="7" t="s">
        <v>169</v>
      </c>
      <c r="C11" s="8">
        <v>6.0</v>
      </c>
      <c r="D11" s="7" t="s">
        <v>35</v>
      </c>
      <c r="E11" s="7" t="s">
        <v>32</v>
      </c>
      <c r="F11" s="7" t="str">
        <f t="shared" si="1"/>
        <v>I-AMB</v>
      </c>
      <c r="G11" s="9">
        <v>4.014</v>
      </c>
      <c r="H11" s="9">
        <v>3.952</v>
      </c>
      <c r="I11" s="9">
        <v>3.961</v>
      </c>
      <c r="J11" s="9">
        <v>3.9756666666666667</v>
      </c>
      <c r="K11" s="13">
        <v>11.276</v>
      </c>
      <c r="L11" s="13">
        <v>11.371</v>
      </c>
      <c r="M11" s="13">
        <v>11.384</v>
      </c>
      <c r="N11" s="11">
        <f t="shared" ref="N11:N12" si="2">AVERAGE(K11:M11)</f>
        <v>11.34366667</v>
      </c>
      <c r="O11" s="11">
        <f t="shared" ref="O11:O12" si="3">N11*J11</f>
        <v>45.09863744</v>
      </c>
    </row>
    <row r="12" ht="15.75" customHeight="1">
      <c r="A12" s="7" t="s">
        <v>29</v>
      </c>
      <c r="B12" s="7" t="s">
        <v>170</v>
      </c>
      <c r="C12" s="8">
        <v>7.0</v>
      </c>
      <c r="D12" s="7" t="s">
        <v>41</v>
      </c>
      <c r="E12" s="7" t="s">
        <v>36</v>
      </c>
      <c r="F12" s="7" t="str">
        <f t="shared" si="1"/>
        <v>E-HEAT</v>
      </c>
      <c r="G12" s="9">
        <v>2.93</v>
      </c>
      <c r="H12" s="9">
        <v>2.95</v>
      </c>
      <c r="I12" s="9">
        <v>2.96</v>
      </c>
      <c r="J12" s="9">
        <v>2.9466666666666668</v>
      </c>
      <c r="K12" s="10">
        <v>7.368</v>
      </c>
      <c r="L12" s="10">
        <v>7.352</v>
      </c>
      <c r="M12" s="10">
        <v>7.271</v>
      </c>
      <c r="N12" s="11">
        <f t="shared" si="2"/>
        <v>7.330333333</v>
      </c>
      <c r="O12" s="11">
        <f t="shared" si="3"/>
        <v>21.60004889</v>
      </c>
    </row>
    <row r="13" ht="15.75" customHeight="1">
      <c r="A13" s="7" t="s">
        <v>33</v>
      </c>
      <c r="B13" s="7" t="s">
        <v>170</v>
      </c>
      <c r="C13" s="8">
        <v>7.0</v>
      </c>
      <c r="D13" s="7" t="s">
        <v>41</v>
      </c>
      <c r="E13" s="7" t="s">
        <v>36</v>
      </c>
      <c r="F13" s="7" t="str">
        <f t="shared" si="1"/>
        <v>E-HEAT</v>
      </c>
      <c r="G13" s="9">
        <v>2.983</v>
      </c>
      <c r="H13" s="9">
        <v>2.933</v>
      </c>
      <c r="I13" s="9">
        <v>2.963</v>
      </c>
      <c r="J13" s="9">
        <v>2.959666666666667</v>
      </c>
      <c r="K13" s="13" t="s">
        <v>165</v>
      </c>
      <c r="L13" s="13" t="s">
        <v>165</v>
      </c>
      <c r="M13" s="13" t="s">
        <v>165</v>
      </c>
      <c r="N13" s="10" t="s">
        <v>165</v>
      </c>
      <c r="O13" s="10" t="s">
        <v>165</v>
      </c>
    </row>
    <row r="14" ht="15.75" customHeight="1">
      <c r="A14" s="7" t="s">
        <v>29</v>
      </c>
      <c r="B14" s="7" t="s">
        <v>171</v>
      </c>
      <c r="C14" s="8">
        <v>8.0</v>
      </c>
      <c r="D14" s="7" t="s">
        <v>41</v>
      </c>
      <c r="E14" s="7" t="s">
        <v>36</v>
      </c>
      <c r="F14" s="7" t="str">
        <f t="shared" si="1"/>
        <v>E-HEAT</v>
      </c>
      <c r="G14" s="9">
        <v>5.344</v>
      </c>
      <c r="H14" s="9">
        <v>5.344</v>
      </c>
      <c r="I14" s="9">
        <v>5.323</v>
      </c>
      <c r="J14" s="9">
        <v>5.337000000000001</v>
      </c>
      <c r="K14" s="10">
        <v>5.773</v>
      </c>
      <c r="L14" s="10">
        <v>5.855</v>
      </c>
      <c r="M14" s="10">
        <v>5.767</v>
      </c>
      <c r="N14" s="11">
        <f>AVERAGE(K14:M14)</f>
        <v>5.798333333</v>
      </c>
      <c r="O14" s="11">
        <f>N14*J14</f>
        <v>30.945705</v>
      </c>
    </row>
    <row r="15" ht="15.75" customHeight="1">
      <c r="A15" s="7" t="s">
        <v>33</v>
      </c>
      <c r="B15" s="7" t="s">
        <v>171</v>
      </c>
      <c r="C15" s="8">
        <v>8.0</v>
      </c>
      <c r="D15" s="7" t="s">
        <v>41</v>
      </c>
      <c r="E15" s="7" t="s">
        <v>36</v>
      </c>
      <c r="F15" s="7" t="str">
        <f t="shared" si="1"/>
        <v>E-HEAT</v>
      </c>
      <c r="G15" s="9">
        <v>5.615</v>
      </c>
      <c r="H15" s="9">
        <v>5.58</v>
      </c>
      <c r="I15" s="9">
        <v>5.58</v>
      </c>
      <c r="J15" s="9">
        <v>5.591666666666666</v>
      </c>
      <c r="K15" s="13" t="s">
        <v>165</v>
      </c>
      <c r="L15" s="13" t="s">
        <v>165</v>
      </c>
      <c r="M15" s="13" t="s">
        <v>165</v>
      </c>
      <c r="N15" s="10" t="s">
        <v>165</v>
      </c>
      <c r="O15" s="10" t="s">
        <v>165</v>
      </c>
    </row>
    <row r="16" ht="15.75" customHeight="1">
      <c r="A16" s="7" t="s">
        <v>29</v>
      </c>
      <c r="B16" s="7" t="s">
        <v>172</v>
      </c>
      <c r="C16" s="8">
        <v>9.0</v>
      </c>
      <c r="D16" s="7" t="s">
        <v>41</v>
      </c>
      <c r="E16" s="7" t="s">
        <v>32</v>
      </c>
      <c r="F16" s="7" t="str">
        <f t="shared" si="1"/>
        <v>E-AMB</v>
      </c>
      <c r="G16" s="9">
        <v>5.793</v>
      </c>
      <c r="H16" s="9">
        <v>5.866</v>
      </c>
      <c r="I16" s="9">
        <v>5.782</v>
      </c>
      <c r="J16" s="9">
        <v>5.813666666666666</v>
      </c>
      <c r="K16" s="10" t="s">
        <v>165</v>
      </c>
      <c r="L16" s="10" t="s">
        <v>165</v>
      </c>
      <c r="M16" s="10" t="s">
        <v>165</v>
      </c>
      <c r="N16" s="10" t="s">
        <v>165</v>
      </c>
      <c r="O16" s="10" t="s">
        <v>165</v>
      </c>
    </row>
    <row r="17" ht="15.75" customHeight="1">
      <c r="A17" s="7" t="s">
        <v>33</v>
      </c>
      <c r="B17" s="7" t="s">
        <v>172</v>
      </c>
      <c r="C17" s="8">
        <v>9.0</v>
      </c>
      <c r="D17" s="7" t="s">
        <v>41</v>
      </c>
      <c r="E17" s="7" t="s">
        <v>32</v>
      </c>
      <c r="F17" s="7" t="str">
        <f t="shared" si="1"/>
        <v>E-AMB</v>
      </c>
      <c r="G17" s="9">
        <v>6.019</v>
      </c>
      <c r="H17" s="9">
        <v>6.029</v>
      </c>
      <c r="I17" s="9">
        <v>6.076</v>
      </c>
      <c r="J17" s="9">
        <v>6.041333333333333</v>
      </c>
      <c r="K17" s="13">
        <v>9.836</v>
      </c>
      <c r="L17" s="13">
        <v>9.883</v>
      </c>
      <c r="M17" s="13">
        <v>9.761</v>
      </c>
      <c r="N17" s="11">
        <f t="shared" ref="N17:N18" si="4">AVERAGE(K17:M17)</f>
        <v>9.826666667</v>
      </c>
      <c r="O17" s="11">
        <f t="shared" ref="O17:O18" si="5">N17*J17</f>
        <v>59.36616889</v>
      </c>
    </row>
    <row r="18" ht="15.75" customHeight="1">
      <c r="A18" s="7" t="s">
        <v>29</v>
      </c>
      <c r="B18" s="7" t="s">
        <v>173</v>
      </c>
      <c r="C18" s="8">
        <v>9.0</v>
      </c>
      <c r="D18" s="7" t="s">
        <v>41</v>
      </c>
      <c r="E18" s="7" t="s">
        <v>36</v>
      </c>
      <c r="F18" s="7" t="str">
        <f t="shared" si="1"/>
        <v>E-HEAT</v>
      </c>
      <c r="G18" s="9">
        <v>3.744</v>
      </c>
      <c r="H18" s="9">
        <v>3.767</v>
      </c>
      <c r="I18" s="9">
        <v>3.8</v>
      </c>
      <c r="J18" s="9">
        <v>3.7703333333333333</v>
      </c>
      <c r="K18" s="10">
        <v>8.495</v>
      </c>
      <c r="L18" s="10">
        <v>8.686</v>
      </c>
      <c r="M18" s="10">
        <v>8.603</v>
      </c>
      <c r="N18" s="11">
        <f t="shared" si="4"/>
        <v>8.594666667</v>
      </c>
      <c r="O18" s="11">
        <f t="shared" si="5"/>
        <v>32.40475822</v>
      </c>
    </row>
    <row r="19" ht="15.75" customHeight="1">
      <c r="A19" s="7" t="s">
        <v>33</v>
      </c>
      <c r="B19" s="7" t="s">
        <v>173</v>
      </c>
      <c r="C19" s="8">
        <v>9.0</v>
      </c>
      <c r="D19" s="7" t="s">
        <v>41</v>
      </c>
      <c r="E19" s="7" t="s">
        <v>36</v>
      </c>
      <c r="F19" s="7" t="str">
        <f t="shared" si="1"/>
        <v>E-HEAT</v>
      </c>
      <c r="G19" s="9">
        <v>4.568</v>
      </c>
      <c r="H19" s="9">
        <v>4.547</v>
      </c>
      <c r="I19" s="9">
        <v>4.548</v>
      </c>
      <c r="J19" s="9">
        <v>4.554333333333333</v>
      </c>
      <c r="K19" s="13" t="s">
        <v>165</v>
      </c>
      <c r="L19" s="13" t="s">
        <v>165</v>
      </c>
      <c r="M19" s="13" t="s">
        <v>165</v>
      </c>
      <c r="N19" s="10" t="s">
        <v>165</v>
      </c>
      <c r="O19" s="10" t="s">
        <v>165</v>
      </c>
    </row>
    <row r="20" ht="15.75" customHeight="1">
      <c r="A20" s="7" t="s">
        <v>29</v>
      </c>
      <c r="B20" s="7" t="s">
        <v>174</v>
      </c>
      <c r="C20" s="8">
        <v>9.0</v>
      </c>
      <c r="D20" s="7" t="s">
        <v>41</v>
      </c>
      <c r="E20" s="7" t="s">
        <v>36</v>
      </c>
      <c r="F20" s="7" t="str">
        <f t="shared" si="1"/>
        <v>E-HEAT</v>
      </c>
      <c r="G20" s="9">
        <v>4.649</v>
      </c>
      <c r="H20" s="9">
        <v>4.638</v>
      </c>
      <c r="I20" s="9">
        <v>4.659</v>
      </c>
      <c r="J20" s="9">
        <v>4.648666666666666</v>
      </c>
      <c r="K20" s="10">
        <v>9.684</v>
      </c>
      <c r="L20" s="10">
        <v>9.598</v>
      </c>
      <c r="M20" s="10">
        <v>9.302</v>
      </c>
      <c r="N20" s="11">
        <f>AVERAGE(K20:M20)</f>
        <v>9.528</v>
      </c>
      <c r="O20" s="11">
        <f>N20*J20</f>
        <v>44.292496</v>
      </c>
    </row>
    <row r="21" ht="15.75" customHeight="1">
      <c r="A21" s="7" t="s">
        <v>33</v>
      </c>
      <c r="B21" s="7" t="s">
        <v>174</v>
      </c>
      <c r="C21" s="8">
        <v>9.0</v>
      </c>
      <c r="D21" s="7" t="s">
        <v>41</v>
      </c>
      <c r="E21" s="7" t="s">
        <v>36</v>
      </c>
      <c r="F21" s="7" t="str">
        <f t="shared" si="1"/>
        <v>E-HEAT</v>
      </c>
      <c r="G21" s="9">
        <v>4.867</v>
      </c>
      <c r="H21" s="9">
        <v>4.841</v>
      </c>
      <c r="I21" s="9">
        <v>4.867</v>
      </c>
      <c r="J21" s="9">
        <v>4.858333333333333</v>
      </c>
      <c r="K21" s="13" t="s">
        <v>165</v>
      </c>
      <c r="L21" s="13" t="s">
        <v>165</v>
      </c>
      <c r="M21" s="13" t="s">
        <v>165</v>
      </c>
      <c r="N21" s="10" t="s">
        <v>165</v>
      </c>
      <c r="O21" s="10" t="s">
        <v>165</v>
      </c>
    </row>
    <row r="22" ht="15.75" customHeight="1">
      <c r="A22" s="7" t="s">
        <v>29</v>
      </c>
      <c r="B22" s="7" t="s">
        <v>175</v>
      </c>
      <c r="C22" s="8">
        <v>6.0</v>
      </c>
      <c r="D22" s="7" t="s">
        <v>38</v>
      </c>
      <c r="E22" s="7" t="s">
        <v>36</v>
      </c>
      <c r="F22" s="7" t="str">
        <f t="shared" si="1"/>
        <v>G-HEAT</v>
      </c>
      <c r="G22" s="9">
        <v>3.866</v>
      </c>
      <c r="H22" s="9">
        <v>3.887</v>
      </c>
      <c r="I22" s="9">
        <v>3.855</v>
      </c>
      <c r="J22" s="9">
        <v>3.8693333333333335</v>
      </c>
      <c r="K22" s="10">
        <v>5.479</v>
      </c>
      <c r="L22" s="10">
        <v>5.54</v>
      </c>
      <c r="M22" s="10">
        <v>5.464</v>
      </c>
      <c r="N22" s="11">
        <f t="shared" ref="N22:N24" si="6">AVERAGE(K22:M22)</f>
        <v>5.494333333</v>
      </c>
      <c r="O22" s="11">
        <f>N22*J22</f>
        <v>21.25940711</v>
      </c>
      <c r="P22" s="15"/>
      <c r="Q22" s="15"/>
      <c r="R22" s="15"/>
    </row>
    <row r="23" ht="15.75" customHeight="1">
      <c r="A23" s="7" t="s">
        <v>33</v>
      </c>
      <c r="B23" s="21" t="s">
        <v>175</v>
      </c>
      <c r="C23" s="8">
        <v>6.0</v>
      </c>
      <c r="D23" s="7" t="s">
        <v>38</v>
      </c>
      <c r="E23" s="7" t="s">
        <v>36</v>
      </c>
      <c r="F23" s="7" t="str">
        <f t="shared" si="1"/>
        <v>G-HEAT</v>
      </c>
      <c r="G23" s="13" t="s">
        <v>165</v>
      </c>
      <c r="H23" s="13" t="s">
        <v>165</v>
      </c>
      <c r="I23" s="13" t="s">
        <v>165</v>
      </c>
      <c r="J23" s="13" t="s">
        <v>165</v>
      </c>
      <c r="K23" s="13">
        <v>5.313</v>
      </c>
      <c r="L23" s="13">
        <v>5.197</v>
      </c>
      <c r="M23" s="13">
        <v>5.272</v>
      </c>
      <c r="N23" s="11">
        <f t="shared" si="6"/>
        <v>5.260666667</v>
      </c>
      <c r="O23" s="10" t="s">
        <v>165</v>
      </c>
      <c r="P23" s="15"/>
      <c r="Q23" s="15"/>
      <c r="R23" s="15"/>
    </row>
    <row r="24" ht="15.75" customHeight="1">
      <c r="A24" s="22" t="s">
        <v>29</v>
      </c>
      <c r="B24" s="22" t="s">
        <v>176</v>
      </c>
      <c r="C24" s="23">
        <v>6.0</v>
      </c>
      <c r="D24" s="22" t="s">
        <v>38</v>
      </c>
      <c r="E24" s="22" t="s">
        <v>36</v>
      </c>
      <c r="F24" s="22" t="str">
        <f t="shared" si="1"/>
        <v>G-HEAT</v>
      </c>
      <c r="G24" s="24">
        <v>4.614</v>
      </c>
      <c r="H24" s="24">
        <v>4.54</v>
      </c>
      <c r="I24" s="24">
        <v>4.529</v>
      </c>
      <c r="J24" s="24">
        <v>4.561</v>
      </c>
      <c r="K24" s="25">
        <v>13.178</v>
      </c>
      <c r="L24" s="25">
        <v>13.064</v>
      </c>
      <c r="M24" s="25">
        <v>13.134</v>
      </c>
      <c r="N24" s="26">
        <f t="shared" si="6"/>
        <v>13.12533333</v>
      </c>
      <c r="O24" s="26">
        <f>N24*J24</f>
        <v>59.86464533</v>
      </c>
    </row>
    <row r="25" ht="15.75" customHeight="1">
      <c r="A25" s="21" t="s">
        <v>33</v>
      </c>
      <c r="B25" s="7" t="s">
        <v>176</v>
      </c>
      <c r="C25" s="8">
        <v>6.0</v>
      </c>
      <c r="D25" s="7" t="s">
        <v>38</v>
      </c>
      <c r="E25" s="7" t="s">
        <v>36</v>
      </c>
      <c r="F25" s="7" t="str">
        <f t="shared" si="1"/>
        <v>G-HEAT</v>
      </c>
      <c r="G25" s="13" t="s">
        <v>165</v>
      </c>
      <c r="H25" s="13" t="s">
        <v>165</v>
      </c>
      <c r="I25" s="13" t="s">
        <v>165</v>
      </c>
      <c r="J25" s="13" t="s">
        <v>165</v>
      </c>
      <c r="K25" s="13" t="s">
        <v>165</v>
      </c>
      <c r="L25" s="13" t="s">
        <v>165</v>
      </c>
      <c r="M25" s="13" t="s">
        <v>165</v>
      </c>
      <c r="N25" s="13" t="s">
        <v>165</v>
      </c>
      <c r="O25" s="13" t="s">
        <v>165</v>
      </c>
    </row>
    <row r="26" ht="15.75" customHeight="1">
      <c r="A26" s="7" t="s">
        <v>29</v>
      </c>
      <c r="B26" s="7" t="s">
        <v>177</v>
      </c>
      <c r="C26" s="8">
        <v>6.0</v>
      </c>
      <c r="D26" s="7" t="s">
        <v>31</v>
      </c>
      <c r="E26" s="7" t="s">
        <v>36</v>
      </c>
      <c r="F26" s="7" t="str">
        <f t="shared" si="1"/>
        <v>C-HEAT</v>
      </c>
      <c r="G26" s="9">
        <v>5.55</v>
      </c>
      <c r="H26" s="9">
        <v>5.496</v>
      </c>
      <c r="I26" s="9">
        <v>5.591</v>
      </c>
      <c r="J26" s="9">
        <v>5.5456666666666665</v>
      </c>
      <c r="K26" s="10">
        <v>12.08</v>
      </c>
      <c r="L26" s="10">
        <v>12.109</v>
      </c>
      <c r="M26" s="10">
        <v>12.137</v>
      </c>
      <c r="N26" s="11">
        <f>AVERAGE(K26:M26)</f>
        <v>12.10866667</v>
      </c>
      <c r="O26" s="11">
        <f>N26*J26</f>
        <v>67.15062911</v>
      </c>
    </row>
    <row r="27" ht="15.75" customHeight="1">
      <c r="A27" s="21" t="s">
        <v>33</v>
      </c>
      <c r="B27" s="7" t="s">
        <v>177</v>
      </c>
      <c r="C27" s="8">
        <v>6.0</v>
      </c>
      <c r="D27" s="7" t="s">
        <v>31</v>
      </c>
      <c r="E27" s="7" t="s">
        <v>36</v>
      </c>
      <c r="F27" s="7" t="str">
        <f t="shared" si="1"/>
        <v>C-HEAT</v>
      </c>
      <c r="G27" s="13" t="s">
        <v>165</v>
      </c>
      <c r="H27" s="13" t="s">
        <v>165</v>
      </c>
      <c r="I27" s="13" t="s">
        <v>165</v>
      </c>
      <c r="J27" s="13" t="s">
        <v>165</v>
      </c>
      <c r="K27" s="13" t="s">
        <v>165</v>
      </c>
      <c r="L27" s="13" t="s">
        <v>165</v>
      </c>
      <c r="M27" s="13" t="s">
        <v>165</v>
      </c>
      <c r="N27" s="13" t="s">
        <v>165</v>
      </c>
      <c r="O27" s="13" t="s">
        <v>165</v>
      </c>
    </row>
    <row r="28" ht="15.75" customHeight="1">
      <c r="A28" s="7" t="s">
        <v>29</v>
      </c>
      <c r="B28" s="7" t="s">
        <v>178</v>
      </c>
      <c r="C28" s="8">
        <v>7.0</v>
      </c>
      <c r="D28" s="7" t="s">
        <v>38</v>
      </c>
      <c r="E28" s="7" t="s">
        <v>36</v>
      </c>
      <c r="F28" s="7" t="str">
        <f t="shared" si="1"/>
        <v>G-HEAT</v>
      </c>
      <c r="G28" s="9">
        <v>3.333</v>
      </c>
      <c r="H28" s="9">
        <v>3.323</v>
      </c>
      <c r="I28" s="9">
        <v>3.364</v>
      </c>
      <c r="J28" s="9">
        <v>3.34</v>
      </c>
      <c r="K28" s="10">
        <v>8.23</v>
      </c>
      <c r="L28" s="10">
        <v>8.363</v>
      </c>
      <c r="M28" s="10">
        <v>8.542</v>
      </c>
      <c r="N28" s="11">
        <f>AVERAGE(K28:M28)</f>
        <v>8.378333333</v>
      </c>
      <c r="O28" s="11">
        <f>N28*J28</f>
        <v>27.98363333</v>
      </c>
    </row>
    <row r="29" ht="15.75" customHeight="1">
      <c r="A29" s="21" t="s">
        <v>33</v>
      </c>
      <c r="B29" s="7" t="s">
        <v>178</v>
      </c>
      <c r="C29" s="8">
        <v>7.0</v>
      </c>
      <c r="D29" s="7" t="s">
        <v>38</v>
      </c>
      <c r="E29" s="7" t="s">
        <v>36</v>
      </c>
      <c r="F29" s="7" t="str">
        <f t="shared" si="1"/>
        <v>G-HEAT</v>
      </c>
      <c r="G29" s="13" t="s">
        <v>165</v>
      </c>
      <c r="H29" s="13" t="s">
        <v>165</v>
      </c>
      <c r="I29" s="13" t="s">
        <v>165</v>
      </c>
      <c r="J29" s="13" t="s">
        <v>165</v>
      </c>
      <c r="K29" s="13" t="s">
        <v>165</v>
      </c>
      <c r="L29" s="13" t="s">
        <v>165</v>
      </c>
      <c r="M29" s="13" t="s">
        <v>165</v>
      </c>
      <c r="N29" s="13" t="s">
        <v>165</v>
      </c>
      <c r="O29" s="13" t="s">
        <v>165</v>
      </c>
    </row>
    <row r="30" ht="15.75" customHeight="1">
      <c r="A30" s="7" t="s">
        <v>29</v>
      </c>
      <c r="B30" s="7" t="s">
        <v>179</v>
      </c>
      <c r="C30" s="8">
        <v>7.0</v>
      </c>
      <c r="D30" s="7" t="s">
        <v>35</v>
      </c>
      <c r="E30" s="7" t="s">
        <v>36</v>
      </c>
      <c r="F30" s="7" t="str">
        <f t="shared" si="1"/>
        <v>I-HEAT</v>
      </c>
      <c r="G30" s="9">
        <v>2.548</v>
      </c>
      <c r="H30" s="9">
        <v>2.548</v>
      </c>
      <c r="I30" s="9">
        <v>2.559</v>
      </c>
      <c r="J30" s="9">
        <v>2.5516666666666667</v>
      </c>
      <c r="K30" s="13">
        <v>8.116</v>
      </c>
      <c r="L30" s="13">
        <v>7.903</v>
      </c>
      <c r="M30" s="13">
        <v>7.886</v>
      </c>
      <c r="N30" s="11">
        <f>AVERAGE(K30:M30)</f>
        <v>7.968333333</v>
      </c>
      <c r="O30" s="11">
        <f>N30*J30</f>
        <v>20.33253056</v>
      </c>
    </row>
    <row r="31" ht="15.75" customHeight="1">
      <c r="A31" s="21" t="s">
        <v>33</v>
      </c>
      <c r="B31" s="7" t="s">
        <v>179</v>
      </c>
      <c r="C31" s="8">
        <v>7.0</v>
      </c>
      <c r="D31" s="7" t="s">
        <v>35</v>
      </c>
      <c r="E31" s="7" t="s">
        <v>36</v>
      </c>
      <c r="F31" s="7" t="str">
        <f t="shared" si="1"/>
        <v>I-HEAT</v>
      </c>
      <c r="G31" s="13" t="s">
        <v>165</v>
      </c>
      <c r="H31" s="13" t="s">
        <v>165</v>
      </c>
      <c r="I31" s="13" t="s">
        <v>165</v>
      </c>
      <c r="J31" s="13" t="s">
        <v>165</v>
      </c>
      <c r="K31" s="13" t="s">
        <v>165</v>
      </c>
      <c r="L31" s="13" t="s">
        <v>165</v>
      </c>
      <c r="M31" s="13" t="s">
        <v>165</v>
      </c>
      <c r="N31" s="13" t="s">
        <v>165</v>
      </c>
      <c r="O31" s="13" t="s">
        <v>165</v>
      </c>
    </row>
    <row r="32" ht="15.75" customHeight="1">
      <c r="A32" s="7" t="s">
        <v>29</v>
      </c>
      <c r="B32" s="7" t="s">
        <v>180</v>
      </c>
      <c r="C32" s="8">
        <v>7.0</v>
      </c>
      <c r="D32" s="7" t="s">
        <v>38</v>
      </c>
      <c r="E32" s="7" t="s">
        <v>36</v>
      </c>
      <c r="F32" s="7" t="str">
        <f t="shared" si="1"/>
        <v>G-HEAT</v>
      </c>
      <c r="G32" s="9">
        <v>3.508</v>
      </c>
      <c r="H32" s="9">
        <v>3.519</v>
      </c>
      <c r="I32" s="9">
        <v>3.54</v>
      </c>
      <c r="J32" s="9">
        <v>3.5223333333333335</v>
      </c>
      <c r="K32" s="10">
        <v>9.493</v>
      </c>
      <c r="L32" s="10">
        <v>9.553</v>
      </c>
      <c r="M32" s="10">
        <v>9.365</v>
      </c>
      <c r="N32" s="11">
        <f>AVERAGE(K32:M32)</f>
        <v>9.470333333</v>
      </c>
      <c r="O32" s="11">
        <f>N32*J32</f>
        <v>33.35767078</v>
      </c>
    </row>
    <row r="33" ht="15.75" customHeight="1">
      <c r="A33" s="21" t="s">
        <v>33</v>
      </c>
      <c r="B33" s="7" t="s">
        <v>180</v>
      </c>
      <c r="C33" s="8">
        <v>7.0</v>
      </c>
      <c r="D33" s="7" t="s">
        <v>38</v>
      </c>
      <c r="E33" s="7" t="s">
        <v>36</v>
      </c>
      <c r="F33" s="7" t="str">
        <f t="shared" si="1"/>
        <v>G-HEAT</v>
      </c>
      <c r="G33" s="13" t="s">
        <v>165</v>
      </c>
      <c r="H33" s="13" t="s">
        <v>165</v>
      </c>
      <c r="I33" s="13" t="s">
        <v>165</v>
      </c>
      <c r="J33" s="13" t="s">
        <v>165</v>
      </c>
      <c r="K33" s="13" t="s">
        <v>165</v>
      </c>
      <c r="L33" s="13" t="s">
        <v>165</v>
      </c>
      <c r="M33" s="13" t="s">
        <v>165</v>
      </c>
      <c r="N33" s="13" t="s">
        <v>165</v>
      </c>
      <c r="O33" s="13" t="s">
        <v>165</v>
      </c>
    </row>
    <row r="34" ht="15.75" customHeight="1">
      <c r="A34" s="7" t="s">
        <v>29</v>
      </c>
      <c r="B34" s="7" t="s">
        <v>181</v>
      </c>
      <c r="C34" s="8">
        <v>6.0</v>
      </c>
      <c r="D34" s="7" t="s">
        <v>31</v>
      </c>
      <c r="E34" s="7" t="s">
        <v>36</v>
      </c>
      <c r="F34" s="7" t="str">
        <f t="shared" si="1"/>
        <v>C-HEAT</v>
      </c>
      <c r="G34" s="9">
        <v>5.508</v>
      </c>
      <c r="H34" s="9">
        <v>5.551</v>
      </c>
      <c r="I34" s="9">
        <v>5.564</v>
      </c>
      <c r="J34" s="9">
        <v>5.541</v>
      </c>
      <c r="K34" s="10">
        <v>12.558</v>
      </c>
      <c r="L34" s="10">
        <v>12.512</v>
      </c>
      <c r="M34" s="10">
        <v>12.554</v>
      </c>
      <c r="N34" s="11">
        <f>AVERAGE(K34:M34)</f>
        <v>12.54133333</v>
      </c>
      <c r="O34" s="11">
        <f>N34*J34</f>
        <v>69.491528</v>
      </c>
    </row>
    <row r="35" ht="15.75" customHeight="1">
      <c r="A35" s="21" t="s">
        <v>33</v>
      </c>
      <c r="B35" s="7" t="s">
        <v>181</v>
      </c>
      <c r="C35" s="8">
        <v>6.0</v>
      </c>
      <c r="D35" s="7" t="s">
        <v>31</v>
      </c>
      <c r="E35" s="7" t="s">
        <v>36</v>
      </c>
      <c r="F35" s="7" t="str">
        <f t="shared" si="1"/>
        <v>C-HEAT</v>
      </c>
      <c r="G35" s="13" t="s">
        <v>165</v>
      </c>
      <c r="H35" s="13" t="s">
        <v>165</v>
      </c>
      <c r="I35" s="13" t="s">
        <v>165</v>
      </c>
      <c r="J35" s="13" t="s">
        <v>165</v>
      </c>
      <c r="K35" s="13" t="s">
        <v>165</v>
      </c>
      <c r="L35" s="13" t="s">
        <v>165</v>
      </c>
      <c r="M35" s="13" t="s">
        <v>165</v>
      </c>
      <c r="N35" s="13" t="s">
        <v>165</v>
      </c>
      <c r="O35" s="13" t="s">
        <v>165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2.63"/>
    <col customWidth="1" min="6" max="8" width="7.63"/>
    <col customWidth="1" min="10" max="12" width="7.5"/>
  </cols>
  <sheetData>
    <row r="1" ht="15.75" customHeight="1">
      <c r="A1" s="27" t="s">
        <v>13</v>
      </c>
      <c r="B1" s="27" t="s">
        <v>14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20</v>
      </c>
      <c r="H1" s="27" t="s">
        <v>21</v>
      </c>
      <c r="I1" s="28" t="s">
        <v>22</v>
      </c>
      <c r="J1" s="29" t="s">
        <v>23</v>
      </c>
      <c r="K1" s="29" t="s">
        <v>24</v>
      </c>
      <c r="L1" s="29" t="s">
        <v>25</v>
      </c>
      <c r="M1" s="29" t="s">
        <v>26</v>
      </c>
      <c r="N1" s="29" t="s">
        <v>27</v>
      </c>
      <c r="O1" s="6" t="s">
        <v>28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ht="15.75" customHeight="1">
      <c r="A2" s="31" t="s">
        <v>29</v>
      </c>
      <c r="B2" s="31" t="s">
        <v>182</v>
      </c>
      <c r="C2" s="31" t="s">
        <v>31</v>
      </c>
      <c r="D2" s="31" t="s">
        <v>32</v>
      </c>
      <c r="E2" s="31" t="str">
        <f t="shared" ref="E2:E275" si="1">C2&amp;"-"&amp;D2</f>
        <v>C-AMB</v>
      </c>
      <c r="F2" s="31">
        <v>2.828</v>
      </c>
      <c r="G2" s="31">
        <v>2.785</v>
      </c>
      <c r="H2" s="31">
        <v>2.802</v>
      </c>
      <c r="I2" s="32">
        <f t="shared" ref="I2:I275" si="2">AVERAGE(F2:H2)</f>
        <v>2.805</v>
      </c>
      <c r="J2" s="33">
        <v>7.549</v>
      </c>
      <c r="K2" s="33">
        <v>7.568</v>
      </c>
      <c r="L2" s="33">
        <v>7.668</v>
      </c>
      <c r="M2" s="34">
        <f t="shared" ref="M2:M275" si="3">AVERAGE(J2:L2)</f>
        <v>7.595</v>
      </c>
      <c r="N2" s="34">
        <f t="shared" ref="N2:N275" si="4">M2*I2</f>
        <v>21.303975</v>
      </c>
      <c r="O2" s="12">
        <f>N2/N2</f>
        <v>1</v>
      </c>
    </row>
    <row r="3" ht="15.75" customHeight="1">
      <c r="A3" s="31" t="s">
        <v>33</v>
      </c>
      <c r="B3" s="31" t="s">
        <v>182</v>
      </c>
      <c r="C3" s="31" t="s">
        <v>31</v>
      </c>
      <c r="D3" s="31" t="s">
        <v>32</v>
      </c>
      <c r="E3" s="31" t="str">
        <f t="shared" si="1"/>
        <v>C-AMB</v>
      </c>
      <c r="F3" s="31">
        <v>3.093</v>
      </c>
      <c r="G3" s="31">
        <v>3.054</v>
      </c>
      <c r="H3" s="31">
        <v>3.064</v>
      </c>
      <c r="I3" s="32">
        <f t="shared" si="2"/>
        <v>3.070333333</v>
      </c>
      <c r="J3" s="33">
        <v>8.553</v>
      </c>
      <c r="K3" s="35">
        <v>8.656</v>
      </c>
      <c r="L3" s="35">
        <v>8.561</v>
      </c>
      <c r="M3" s="34">
        <f t="shared" si="3"/>
        <v>8.59</v>
      </c>
      <c r="N3" s="34">
        <f t="shared" si="4"/>
        <v>26.37416333</v>
      </c>
      <c r="O3" s="12">
        <f>N3/N2</f>
        <v>1.237992597</v>
      </c>
    </row>
    <row r="4" ht="15.75" customHeight="1">
      <c r="A4" s="31" t="s">
        <v>29</v>
      </c>
      <c r="B4" s="31" t="s">
        <v>183</v>
      </c>
      <c r="C4" s="31" t="s">
        <v>35</v>
      </c>
      <c r="D4" s="31" t="s">
        <v>36</v>
      </c>
      <c r="E4" s="31" t="str">
        <f t="shared" si="1"/>
        <v>I-HEAT</v>
      </c>
      <c r="F4" s="31">
        <v>2.683</v>
      </c>
      <c r="G4" s="31">
        <v>2.705</v>
      </c>
      <c r="H4" s="31">
        <v>2.683</v>
      </c>
      <c r="I4" s="32">
        <f t="shared" si="2"/>
        <v>2.690333333</v>
      </c>
      <c r="J4" s="33">
        <v>5.165</v>
      </c>
      <c r="K4" s="35">
        <v>5.1</v>
      </c>
      <c r="L4" s="35">
        <v>5.107</v>
      </c>
      <c r="M4" s="34">
        <f t="shared" si="3"/>
        <v>5.124</v>
      </c>
      <c r="N4" s="34">
        <f t="shared" si="4"/>
        <v>13.785268</v>
      </c>
      <c r="O4" s="12">
        <f>N4/N4</f>
        <v>1</v>
      </c>
    </row>
    <row r="5" ht="15.75" customHeight="1">
      <c r="A5" s="31" t="s">
        <v>33</v>
      </c>
      <c r="B5" s="31" t="s">
        <v>183</v>
      </c>
      <c r="C5" s="31" t="s">
        <v>35</v>
      </c>
      <c r="D5" s="31" t="s">
        <v>36</v>
      </c>
      <c r="E5" s="31" t="str">
        <f t="shared" si="1"/>
        <v>I-HEAT</v>
      </c>
      <c r="F5" s="31">
        <v>2.989</v>
      </c>
      <c r="G5" s="31">
        <v>2.999</v>
      </c>
      <c r="H5" s="31">
        <v>2.999</v>
      </c>
      <c r="I5" s="32">
        <f t="shared" si="2"/>
        <v>2.995666667</v>
      </c>
      <c r="J5" s="33">
        <v>4.905</v>
      </c>
      <c r="K5" s="33">
        <v>5.135</v>
      </c>
      <c r="L5" s="33">
        <v>5.154</v>
      </c>
      <c r="M5" s="34">
        <f t="shared" si="3"/>
        <v>5.064666667</v>
      </c>
      <c r="N5" s="34">
        <f t="shared" si="4"/>
        <v>15.17205311</v>
      </c>
      <c r="O5" s="12">
        <f>N5/N4</f>
        <v>1.100599068</v>
      </c>
    </row>
    <row r="6" ht="15.75" customHeight="1">
      <c r="A6" s="31" t="s">
        <v>29</v>
      </c>
      <c r="B6" s="31" t="s">
        <v>184</v>
      </c>
      <c r="C6" s="31" t="s">
        <v>38</v>
      </c>
      <c r="D6" s="31" t="s">
        <v>32</v>
      </c>
      <c r="E6" s="31" t="str">
        <f t="shared" si="1"/>
        <v>G-AMB</v>
      </c>
      <c r="F6" s="31">
        <v>2.478</v>
      </c>
      <c r="G6" s="31">
        <v>2.368</v>
      </c>
      <c r="H6" s="31">
        <v>2.389</v>
      </c>
      <c r="I6" s="32">
        <f t="shared" si="2"/>
        <v>2.411666667</v>
      </c>
      <c r="J6" s="33">
        <v>7.315</v>
      </c>
      <c r="K6" s="35">
        <v>7.418</v>
      </c>
      <c r="L6" s="35">
        <v>7.504</v>
      </c>
      <c r="M6" s="34">
        <f t="shared" si="3"/>
        <v>7.412333333</v>
      </c>
      <c r="N6" s="34">
        <f t="shared" si="4"/>
        <v>17.87607722</v>
      </c>
      <c r="O6" s="12">
        <f>N6/N6</f>
        <v>1</v>
      </c>
    </row>
    <row r="7" ht="15.75" customHeight="1">
      <c r="A7" s="31" t="s">
        <v>33</v>
      </c>
      <c r="B7" s="31" t="s">
        <v>184</v>
      </c>
      <c r="C7" s="31" t="s">
        <v>38</v>
      </c>
      <c r="D7" s="31" t="s">
        <v>32</v>
      </c>
      <c r="E7" s="31" t="str">
        <f t="shared" si="1"/>
        <v>G-AMB</v>
      </c>
      <c r="F7" s="31">
        <v>2.945</v>
      </c>
      <c r="G7" s="31">
        <v>2.918</v>
      </c>
      <c r="H7" s="31">
        <v>2.936</v>
      </c>
      <c r="I7" s="32">
        <f t="shared" si="2"/>
        <v>2.933</v>
      </c>
      <c r="J7" s="33">
        <v>8.504</v>
      </c>
      <c r="K7" s="33">
        <v>8.336</v>
      </c>
      <c r="L7" s="33">
        <v>8.454</v>
      </c>
      <c r="M7" s="34">
        <f t="shared" si="3"/>
        <v>8.431333333</v>
      </c>
      <c r="N7" s="34">
        <f t="shared" si="4"/>
        <v>24.72910067</v>
      </c>
      <c r="O7" s="12">
        <f>N7/N6</f>
        <v>1.383362824</v>
      </c>
    </row>
    <row r="8" ht="15.75" customHeight="1">
      <c r="A8" s="31" t="s">
        <v>29</v>
      </c>
      <c r="B8" s="31" t="s">
        <v>185</v>
      </c>
      <c r="C8" s="31" t="s">
        <v>38</v>
      </c>
      <c r="D8" s="31" t="s">
        <v>32</v>
      </c>
      <c r="E8" s="31" t="str">
        <f t="shared" si="1"/>
        <v>G-AMB</v>
      </c>
      <c r="F8" s="31">
        <v>2.471</v>
      </c>
      <c r="G8" s="31">
        <v>2.51</v>
      </c>
      <c r="H8" s="31">
        <v>2.519</v>
      </c>
      <c r="I8" s="32">
        <f t="shared" si="2"/>
        <v>2.5</v>
      </c>
      <c r="J8" s="33">
        <v>7.389</v>
      </c>
      <c r="K8" s="35">
        <v>7.493</v>
      </c>
      <c r="L8" s="35">
        <v>7.414</v>
      </c>
      <c r="M8" s="34">
        <f t="shared" si="3"/>
        <v>7.432</v>
      </c>
      <c r="N8" s="34">
        <f t="shared" si="4"/>
        <v>18.58</v>
      </c>
      <c r="O8" s="12">
        <f>N8/N8</f>
        <v>1</v>
      </c>
    </row>
    <row r="9" ht="15.75" customHeight="1">
      <c r="A9" s="31" t="s">
        <v>33</v>
      </c>
      <c r="B9" s="31" t="s">
        <v>185</v>
      </c>
      <c r="C9" s="31" t="s">
        <v>38</v>
      </c>
      <c r="D9" s="31" t="s">
        <v>32</v>
      </c>
      <c r="E9" s="31" t="str">
        <f t="shared" si="1"/>
        <v>G-AMB</v>
      </c>
      <c r="F9" s="31">
        <v>2.633</v>
      </c>
      <c r="G9" s="31">
        <v>2.643</v>
      </c>
      <c r="H9" s="31">
        <v>2.585</v>
      </c>
      <c r="I9" s="32">
        <f t="shared" si="2"/>
        <v>2.620333333</v>
      </c>
      <c r="J9" s="33">
        <v>9.387</v>
      </c>
      <c r="K9" s="33">
        <v>9.114</v>
      </c>
      <c r="L9" s="33">
        <v>9.039</v>
      </c>
      <c r="M9" s="34">
        <f t="shared" si="3"/>
        <v>9.18</v>
      </c>
      <c r="N9" s="34">
        <f t="shared" si="4"/>
        <v>24.05466</v>
      </c>
      <c r="O9" s="12">
        <f>N9/N8</f>
        <v>1.294653391</v>
      </c>
    </row>
    <row r="10" ht="15.75" customHeight="1">
      <c r="A10" s="31" t="s">
        <v>29</v>
      </c>
      <c r="B10" s="31" t="s">
        <v>186</v>
      </c>
      <c r="C10" s="31" t="s">
        <v>38</v>
      </c>
      <c r="D10" s="31" t="s">
        <v>36</v>
      </c>
      <c r="E10" s="31" t="str">
        <f t="shared" si="1"/>
        <v>G-HEAT</v>
      </c>
      <c r="F10" s="31">
        <v>3.283</v>
      </c>
      <c r="G10" s="31">
        <v>3.272</v>
      </c>
      <c r="H10" s="31">
        <v>3.293</v>
      </c>
      <c r="I10" s="32">
        <f t="shared" si="2"/>
        <v>3.282666667</v>
      </c>
      <c r="J10" s="33">
        <v>10.866</v>
      </c>
      <c r="K10" s="35">
        <v>10.86</v>
      </c>
      <c r="L10" s="35">
        <v>10.825</v>
      </c>
      <c r="M10" s="34">
        <f t="shared" si="3"/>
        <v>10.85033333</v>
      </c>
      <c r="N10" s="34">
        <f t="shared" si="4"/>
        <v>35.61802756</v>
      </c>
      <c r="O10" s="12">
        <f>N10/N10</f>
        <v>1</v>
      </c>
    </row>
    <row r="11" ht="15.75" customHeight="1">
      <c r="A11" s="31" t="s">
        <v>33</v>
      </c>
      <c r="B11" s="31" t="s">
        <v>186</v>
      </c>
      <c r="C11" s="31" t="s">
        <v>38</v>
      </c>
      <c r="D11" s="31" t="s">
        <v>36</v>
      </c>
      <c r="E11" s="31" t="str">
        <f t="shared" si="1"/>
        <v>G-HEAT</v>
      </c>
      <c r="F11" s="31">
        <v>3.399</v>
      </c>
      <c r="G11" s="31">
        <v>3.408</v>
      </c>
      <c r="H11" s="31">
        <v>3.398</v>
      </c>
      <c r="I11" s="32">
        <f t="shared" si="2"/>
        <v>3.401666667</v>
      </c>
      <c r="J11" s="33">
        <v>11.309</v>
      </c>
      <c r="K11" s="33">
        <v>11.204</v>
      </c>
      <c r="L11" s="33">
        <v>11.07</v>
      </c>
      <c r="M11" s="34">
        <f t="shared" si="3"/>
        <v>11.19433333</v>
      </c>
      <c r="N11" s="34">
        <f t="shared" si="4"/>
        <v>38.07939056</v>
      </c>
      <c r="O11" s="12">
        <f>N11/N10</f>
        <v>1.069104416</v>
      </c>
    </row>
    <row r="12" ht="15.75" customHeight="1">
      <c r="A12" s="31" t="s">
        <v>29</v>
      </c>
      <c r="B12" s="31" t="s">
        <v>187</v>
      </c>
      <c r="C12" s="31" t="s">
        <v>41</v>
      </c>
      <c r="D12" s="31" t="s">
        <v>32</v>
      </c>
      <c r="E12" s="31" t="str">
        <f t="shared" si="1"/>
        <v>E-AMB</v>
      </c>
      <c r="F12" s="31">
        <v>4.039</v>
      </c>
      <c r="G12" s="31">
        <v>4.039</v>
      </c>
      <c r="H12" s="31">
        <v>4.048</v>
      </c>
      <c r="I12" s="32">
        <f t="shared" si="2"/>
        <v>4.042</v>
      </c>
      <c r="J12" s="33">
        <v>8.661</v>
      </c>
      <c r="K12" s="33">
        <v>8.634</v>
      </c>
      <c r="L12" s="35">
        <v>8.635</v>
      </c>
      <c r="M12" s="34">
        <f t="shared" si="3"/>
        <v>8.643333333</v>
      </c>
      <c r="N12" s="34">
        <f t="shared" si="4"/>
        <v>34.93635333</v>
      </c>
      <c r="O12" s="12">
        <f>N12/N12</f>
        <v>1</v>
      </c>
      <c r="P12" s="15"/>
      <c r="Q12" s="15"/>
      <c r="R12" s="15"/>
      <c r="S12" s="15"/>
    </row>
    <row r="13" ht="15.75" customHeight="1">
      <c r="A13" s="31" t="s">
        <v>33</v>
      </c>
      <c r="B13" s="31" t="s">
        <v>187</v>
      </c>
      <c r="C13" s="31" t="s">
        <v>41</v>
      </c>
      <c r="D13" s="31" t="s">
        <v>32</v>
      </c>
      <c r="E13" s="31" t="str">
        <f t="shared" si="1"/>
        <v>E-AMB</v>
      </c>
      <c r="F13" s="31">
        <v>4.514</v>
      </c>
      <c r="G13" s="31">
        <v>4.496</v>
      </c>
      <c r="H13" s="31">
        <v>4.541</v>
      </c>
      <c r="I13" s="32">
        <f t="shared" si="2"/>
        <v>4.517</v>
      </c>
      <c r="J13" s="33">
        <v>9.128</v>
      </c>
      <c r="K13" s="33">
        <v>9.129</v>
      </c>
      <c r="L13" s="33">
        <v>9.02</v>
      </c>
      <c r="M13" s="34">
        <f t="shared" si="3"/>
        <v>9.092333333</v>
      </c>
      <c r="N13" s="34">
        <f t="shared" si="4"/>
        <v>41.07006967</v>
      </c>
      <c r="O13" s="12">
        <f>N13/N12</f>
        <v>1.175568305</v>
      </c>
      <c r="P13" s="15"/>
      <c r="Q13" s="15"/>
      <c r="R13" s="15"/>
      <c r="S13" s="15"/>
    </row>
    <row r="14" ht="15.75" customHeight="1">
      <c r="A14" s="31" t="s">
        <v>29</v>
      </c>
      <c r="B14" s="31" t="s">
        <v>188</v>
      </c>
      <c r="C14" s="31" t="s">
        <v>41</v>
      </c>
      <c r="D14" s="31" t="s">
        <v>32</v>
      </c>
      <c r="E14" s="31" t="str">
        <f t="shared" si="1"/>
        <v>E-AMB</v>
      </c>
      <c r="F14" s="31">
        <v>4.111</v>
      </c>
      <c r="G14" s="31">
        <v>4.131</v>
      </c>
      <c r="H14" s="31">
        <v>4.111</v>
      </c>
      <c r="I14" s="32">
        <f t="shared" si="2"/>
        <v>4.117666667</v>
      </c>
      <c r="J14" s="36">
        <v>7.487</v>
      </c>
      <c r="K14" s="36">
        <v>7.513</v>
      </c>
      <c r="L14" s="36">
        <v>7.571</v>
      </c>
      <c r="M14" s="34">
        <f t="shared" si="3"/>
        <v>7.523666667</v>
      </c>
      <c r="N14" s="34">
        <f t="shared" si="4"/>
        <v>30.97995144</v>
      </c>
      <c r="O14" s="12">
        <f>N14/N14</f>
        <v>1</v>
      </c>
      <c r="P14" s="15"/>
      <c r="Q14" s="15"/>
      <c r="R14" s="15"/>
      <c r="S14" s="15"/>
    </row>
    <row r="15" ht="15.75" customHeight="1">
      <c r="A15" s="31" t="s">
        <v>33</v>
      </c>
      <c r="B15" s="31" t="s">
        <v>188</v>
      </c>
      <c r="C15" s="31" t="s">
        <v>41</v>
      </c>
      <c r="D15" s="31" t="s">
        <v>32</v>
      </c>
      <c r="E15" s="31" t="str">
        <f t="shared" si="1"/>
        <v>E-AMB</v>
      </c>
      <c r="F15" s="31">
        <v>4.373</v>
      </c>
      <c r="G15" s="31">
        <v>4.339</v>
      </c>
      <c r="H15" s="31">
        <v>4.373</v>
      </c>
      <c r="I15" s="32">
        <f t="shared" si="2"/>
        <v>4.361666667</v>
      </c>
      <c r="J15" s="33">
        <v>8.153</v>
      </c>
      <c r="K15" s="33">
        <v>8.331</v>
      </c>
      <c r="L15" s="33">
        <v>8.363</v>
      </c>
      <c r="M15" s="34">
        <f t="shared" si="3"/>
        <v>8.282333333</v>
      </c>
      <c r="N15" s="34">
        <f t="shared" si="4"/>
        <v>36.12477722</v>
      </c>
      <c r="O15" s="12">
        <f>N15/N14</f>
        <v>1.166069524</v>
      </c>
      <c r="P15" s="15"/>
      <c r="Q15" s="15"/>
      <c r="R15" s="15"/>
      <c r="S15" s="15"/>
    </row>
    <row r="16" ht="15.75" customHeight="1">
      <c r="A16" s="31" t="s">
        <v>29</v>
      </c>
      <c r="B16" s="31" t="s">
        <v>189</v>
      </c>
      <c r="C16" s="31" t="s">
        <v>31</v>
      </c>
      <c r="D16" s="31" t="s">
        <v>32</v>
      </c>
      <c r="E16" s="31" t="str">
        <f t="shared" si="1"/>
        <v>C-AMB</v>
      </c>
      <c r="F16" s="31">
        <v>2.256</v>
      </c>
      <c r="G16" s="31">
        <v>2.274</v>
      </c>
      <c r="H16" s="31">
        <v>2.292</v>
      </c>
      <c r="I16" s="32">
        <f t="shared" si="2"/>
        <v>2.274</v>
      </c>
      <c r="J16" s="33">
        <v>5.646</v>
      </c>
      <c r="K16" s="33">
        <v>5.685</v>
      </c>
      <c r="L16" s="33">
        <v>5.626</v>
      </c>
      <c r="M16" s="34">
        <f t="shared" si="3"/>
        <v>5.652333333</v>
      </c>
      <c r="N16" s="34">
        <f t="shared" si="4"/>
        <v>12.853406</v>
      </c>
      <c r="O16" s="12">
        <f>N16/N16</f>
        <v>1</v>
      </c>
      <c r="P16" s="15"/>
      <c r="Q16" s="15"/>
      <c r="R16" s="15"/>
      <c r="S16" s="15"/>
    </row>
    <row r="17" ht="15.75" customHeight="1">
      <c r="A17" s="31" t="s">
        <v>33</v>
      </c>
      <c r="B17" s="31" t="s">
        <v>189</v>
      </c>
      <c r="C17" s="31" t="s">
        <v>31</v>
      </c>
      <c r="D17" s="31" t="s">
        <v>32</v>
      </c>
      <c r="E17" s="31" t="str">
        <f t="shared" si="1"/>
        <v>C-AMB</v>
      </c>
      <c r="F17" s="31">
        <v>2.297</v>
      </c>
      <c r="G17" s="31">
        <v>2.268</v>
      </c>
      <c r="H17" s="31">
        <v>2.278</v>
      </c>
      <c r="I17" s="32">
        <f t="shared" si="2"/>
        <v>2.281</v>
      </c>
      <c r="J17" s="33">
        <v>6.667</v>
      </c>
      <c r="K17" s="35">
        <v>6.664</v>
      </c>
      <c r="L17" s="35">
        <v>6.659</v>
      </c>
      <c r="M17" s="34">
        <f t="shared" si="3"/>
        <v>6.663333333</v>
      </c>
      <c r="N17" s="34">
        <f t="shared" si="4"/>
        <v>15.19906333</v>
      </c>
      <c r="O17" s="12">
        <f>N17/N16</f>
        <v>1.182493055</v>
      </c>
      <c r="P17" s="15"/>
      <c r="Q17" s="15"/>
      <c r="R17" s="15"/>
      <c r="S17" s="15"/>
    </row>
    <row r="18" ht="15.75" customHeight="1">
      <c r="A18" s="31" t="s">
        <v>29</v>
      </c>
      <c r="B18" s="31" t="s">
        <v>190</v>
      </c>
      <c r="C18" s="31" t="s">
        <v>41</v>
      </c>
      <c r="D18" s="31" t="s">
        <v>36</v>
      </c>
      <c r="E18" s="31" t="str">
        <f t="shared" si="1"/>
        <v>E-HEAT</v>
      </c>
      <c r="F18" s="31">
        <v>2.379</v>
      </c>
      <c r="G18" s="31">
        <v>2.4</v>
      </c>
      <c r="H18" s="31">
        <v>2.41</v>
      </c>
      <c r="I18" s="32">
        <f t="shared" si="2"/>
        <v>2.396333333</v>
      </c>
      <c r="J18" s="33">
        <v>7.762</v>
      </c>
      <c r="K18" s="35">
        <v>7.418</v>
      </c>
      <c r="L18" s="35">
        <v>7.522</v>
      </c>
      <c r="M18" s="34">
        <f t="shared" si="3"/>
        <v>7.567333333</v>
      </c>
      <c r="N18" s="34">
        <f t="shared" si="4"/>
        <v>18.13385311</v>
      </c>
      <c r="O18" s="12">
        <f>N18/N18</f>
        <v>1</v>
      </c>
      <c r="P18" s="15"/>
      <c r="Q18" s="15"/>
      <c r="R18" s="15"/>
      <c r="S18" s="15"/>
    </row>
    <row r="19" ht="15.75" customHeight="1">
      <c r="A19" s="31" t="s">
        <v>33</v>
      </c>
      <c r="B19" s="31" t="s">
        <v>190</v>
      </c>
      <c r="C19" s="31" t="s">
        <v>41</v>
      </c>
      <c r="D19" s="31" t="s">
        <v>36</v>
      </c>
      <c r="E19" s="31" t="str">
        <f t="shared" si="1"/>
        <v>E-HEAT</v>
      </c>
      <c r="F19" s="31">
        <v>2.475</v>
      </c>
      <c r="G19" s="31">
        <v>2.484</v>
      </c>
      <c r="H19" s="31">
        <v>2.514</v>
      </c>
      <c r="I19" s="32">
        <f t="shared" si="2"/>
        <v>2.491</v>
      </c>
      <c r="J19" s="33">
        <v>8.372</v>
      </c>
      <c r="K19" s="33">
        <v>8.281</v>
      </c>
      <c r="L19" s="33">
        <v>8.3</v>
      </c>
      <c r="M19" s="34">
        <f t="shared" si="3"/>
        <v>8.317666667</v>
      </c>
      <c r="N19" s="34">
        <f t="shared" si="4"/>
        <v>20.71930767</v>
      </c>
      <c r="O19" s="12">
        <f>N19/N18</f>
        <v>1.142576128</v>
      </c>
      <c r="P19" s="15"/>
      <c r="Q19" s="15"/>
      <c r="R19" s="15"/>
      <c r="S19" s="15"/>
    </row>
    <row r="20" ht="15.75" customHeight="1">
      <c r="A20" s="31" t="s">
        <v>29</v>
      </c>
      <c r="B20" s="31" t="s">
        <v>191</v>
      </c>
      <c r="C20" s="31" t="s">
        <v>31</v>
      </c>
      <c r="D20" s="31" t="s">
        <v>36</v>
      </c>
      <c r="E20" s="31" t="str">
        <f t="shared" si="1"/>
        <v>C-HEAT</v>
      </c>
      <c r="F20" s="31">
        <v>4.65</v>
      </c>
      <c r="G20" s="31">
        <v>4.592</v>
      </c>
      <c r="H20" s="31">
        <v>4.604</v>
      </c>
      <c r="I20" s="32">
        <f t="shared" si="2"/>
        <v>4.615333333</v>
      </c>
      <c r="J20" s="33">
        <v>8.233</v>
      </c>
      <c r="K20" s="33">
        <v>8.169</v>
      </c>
      <c r="L20" s="35">
        <v>8.119</v>
      </c>
      <c r="M20" s="34">
        <f t="shared" si="3"/>
        <v>8.173666667</v>
      </c>
      <c r="N20" s="34">
        <f t="shared" si="4"/>
        <v>37.72419622</v>
      </c>
      <c r="O20" s="12">
        <f>N20/N20</f>
        <v>1</v>
      </c>
      <c r="P20" s="15"/>
      <c r="Q20" s="15"/>
      <c r="R20" s="15"/>
      <c r="S20" s="15"/>
    </row>
    <row r="21" ht="15.75" customHeight="1">
      <c r="A21" s="31" t="s">
        <v>33</v>
      </c>
      <c r="B21" s="31" t="s">
        <v>191</v>
      </c>
      <c r="C21" s="31" t="s">
        <v>31</v>
      </c>
      <c r="D21" s="31" t="s">
        <v>36</v>
      </c>
      <c r="E21" s="31" t="str">
        <f t="shared" si="1"/>
        <v>C-HEAT</v>
      </c>
      <c r="F21" s="37">
        <v>4.087</v>
      </c>
      <c r="G21" s="37">
        <v>4.087</v>
      </c>
      <c r="H21" s="37">
        <v>4.078</v>
      </c>
      <c r="I21" s="32">
        <f t="shared" si="2"/>
        <v>4.084</v>
      </c>
      <c r="J21" s="33">
        <v>8.962</v>
      </c>
      <c r="K21" s="33">
        <v>8.781</v>
      </c>
      <c r="L21" s="33">
        <v>8.929</v>
      </c>
      <c r="M21" s="34">
        <f t="shared" si="3"/>
        <v>8.890666667</v>
      </c>
      <c r="N21" s="34">
        <f t="shared" si="4"/>
        <v>36.30948267</v>
      </c>
      <c r="O21" s="12">
        <f>N21/N20</f>
        <v>0.9624985103</v>
      </c>
      <c r="P21" s="15"/>
      <c r="Q21" s="15"/>
      <c r="R21" s="15"/>
      <c r="S21" s="15"/>
    </row>
    <row r="22" ht="15.75" customHeight="1">
      <c r="A22" s="31" t="s">
        <v>29</v>
      </c>
      <c r="B22" s="31" t="s">
        <v>192</v>
      </c>
      <c r="C22" s="31" t="s">
        <v>35</v>
      </c>
      <c r="D22" s="31" t="s">
        <v>36</v>
      </c>
      <c r="E22" s="31" t="str">
        <f t="shared" si="1"/>
        <v>I-HEAT</v>
      </c>
      <c r="F22" s="31">
        <v>4.251</v>
      </c>
      <c r="G22" s="31">
        <v>4.241</v>
      </c>
      <c r="H22" s="31">
        <v>4.232</v>
      </c>
      <c r="I22" s="32">
        <f t="shared" si="2"/>
        <v>4.241333333</v>
      </c>
      <c r="J22" s="33">
        <v>8.195</v>
      </c>
      <c r="K22" s="35">
        <v>8.07</v>
      </c>
      <c r="L22" s="35">
        <v>8.141</v>
      </c>
      <c r="M22" s="34">
        <f t="shared" si="3"/>
        <v>8.135333333</v>
      </c>
      <c r="N22" s="34">
        <f t="shared" si="4"/>
        <v>34.50466044</v>
      </c>
      <c r="O22" s="12">
        <f>N22/N22</f>
        <v>1</v>
      </c>
      <c r="P22" s="15"/>
      <c r="Q22" s="15"/>
      <c r="R22" s="15"/>
      <c r="S22" s="15"/>
    </row>
    <row r="23" ht="15.75" customHeight="1">
      <c r="A23" s="31" t="s">
        <v>33</v>
      </c>
      <c r="B23" s="31" t="s">
        <v>192</v>
      </c>
      <c r="C23" s="31" t="s">
        <v>35</v>
      </c>
      <c r="D23" s="31" t="s">
        <v>36</v>
      </c>
      <c r="E23" s="31" t="str">
        <f t="shared" si="1"/>
        <v>I-HEAT</v>
      </c>
      <c r="F23" s="31">
        <v>3.175</v>
      </c>
      <c r="G23" s="31">
        <v>3.147</v>
      </c>
      <c r="H23" s="31">
        <v>3.175</v>
      </c>
      <c r="I23" s="32">
        <f t="shared" si="2"/>
        <v>3.165666667</v>
      </c>
      <c r="J23" s="33">
        <v>9.014</v>
      </c>
      <c r="K23" s="33">
        <v>9.089</v>
      </c>
      <c r="L23" s="33">
        <v>9.401</v>
      </c>
      <c r="M23" s="34">
        <f t="shared" si="3"/>
        <v>9.168</v>
      </c>
      <c r="N23" s="34">
        <f t="shared" si="4"/>
        <v>29.022832</v>
      </c>
      <c r="O23" s="12">
        <f>N23/N22</f>
        <v>0.8411278832</v>
      </c>
      <c r="P23" s="15"/>
      <c r="Q23" s="15"/>
      <c r="R23" s="15"/>
      <c r="S23" s="15"/>
    </row>
    <row r="24" ht="15.75" customHeight="1">
      <c r="A24" s="31" t="s">
        <v>29</v>
      </c>
      <c r="B24" s="31" t="s">
        <v>193</v>
      </c>
      <c r="C24" s="31" t="s">
        <v>38</v>
      </c>
      <c r="D24" s="31" t="s">
        <v>36</v>
      </c>
      <c r="E24" s="31" t="str">
        <f t="shared" si="1"/>
        <v>G-HEAT</v>
      </c>
      <c r="F24" s="31">
        <v>4.319</v>
      </c>
      <c r="G24" s="31">
        <v>4.318</v>
      </c>
      <c r="H24" s="31">
        <v>4.288</v>
      </c>
      <c r="I24" s="32">
        <f t="shared" si="2"/>
        <v>4.308333333</v>
      </c>
      <c r="J24" s="33">
        <v>10.494</v>
      </c>
      <c r="K24" s="35">
        <v>10.491</v>
      </c>
      <c r="L24" s="35">
        <v>10.388</v>
      </c>
      <c r="M24" s="34">
        <f t="shared" si="3"/>
        <v>10.45766667</v>
      </c>
      <c r="N24" s="34">
        <f t="shared" si="4"/>
        <v>45.05511389</v>
      </c>
      <c r="O24" s="12">
        <f>N24/N24</f>
        <v>1</v>
      </c>
    </row>
    <row r="25" ht="15.75" customHeight="1">
      <c r="A25" s="31" t="s">
        <v>33</v>
      </c>
      <c r="B25" s="31" t="s">
        <v>193</v>
      </c>
      <c r="C25" s="31" t="s">
        <v>38</v>
      </c>
      <c r="D25" s="31" t="s">
        <v>36</v>
      </c>
      <c r="E25" s="31" t="str">
        <f t="shared" si="1"/>
        <v>G-HEAT</v>
      </c>
      <c r="F25" s="31">
        <v>3.49</v>
      </c>
      <c r="G25" s="31">
        <v>3.49</v>
      </c>
      <c r="H25" s="31">
        <v>3.49</v>
      </c>
      <c r="I25" s="32">
        <f t="shared" si="2"/>
        <v>3.49</v>
      </c>
      <c r="J25" s="33">
        <v>11.42</v>
      </c>
      <c r="K25" s="33">
        <v>11.385</v>
      </c>
      <c r="L25" s="33">
        <v>11.177</v>
      </c>
      <c r="M25" s="34">
        <f t="shared" si="3"/>
        <v>11.32733333</v>
      </c>
      <c r="N25" s="34">
        <f t="shared" si="4"/>
        <v>39.53239333</v>
      </c>
      <c r="O25" s="12">
        <f>N25/N24</f>
        <v>0.8774230031</v>
      </c>
    </row>
    <row r="26" ht="15.75" customHeight="1">
      <c r="A26" s="31" t="s">
        <v>29</v>
      </c>
      <c r="B26" s="31" t="s">
        <v>194</v>
      </c>
      <c r="C26" s="31" t="s">
        <v>41</v>
      </c>
      <c r="D26" s="31" t="s">
        <v>36</v>
      </c>
      <c r="E26" s="31" t="str">
        <f t="shared" si="1"/>
        <v>E-HEAT</v>
      </c>
      <c r="F26" s="31">
        <v>2.375</v>
      </c>
      <c r="G26" s="31">
        <v>2.375</v>
      </c>
      <c r="H26" s="31">
        <v>2.374</v>
      </c>
      <c r="I26" s="32">
        <f t="shared" si="2"/>
        <v>2.374666667</v>
      </c>
      <c r="J26" s="33">
        <v>6.08</v>
      </c>
      <c r="K26" s="35">
        <v>5.969</v>
      </c>
      <c r="L26" s="35">
        <v>5.876</v>
      </c>
      <c r="M26" s="34">
        <f t="shared" si="3"/>
        <v>5.975</v>
      </c>
      <c r="N26" s="34">
        <f t="shared" si="4"/>
        <v>14.18863333</v>
      </c>
      <c r="O26" s="12">
        <f>N26/N26</f>
        <v>1</v>
      </c>
    </row>
    <row r="27" ht="15.75" customHeight="1">
      <c r="A27" s="31" t="s">
        <v>33</v>
      </c>
      <c r="B27" s="31" t="s">
        <v>194</v>
      </c>
      <c r="C27" s="31" t="s">
        <v>41</v>
      </c>
      <c r="D27" s="31" t="s">
        <v>36</v>
      </c>
      <c r="E27" s="31" t="str">
        <f t="shared" si="1"/>
        <v>E-HEAT</v>
      </c>
      <c r="F27" s="31">
        <v>2.575</v>
      </c>
      <c r="G27" s="31">
        <v>2.575</v>
      </c>
      <c r="H27" s="31">
        <v>2.575</v>
      </c>
      <c r="I27" s="32">
        <f t="shared" si="2"/>
        <v>2.575</v>
      </c>
      <c r="J27" s="33">
        <v>6.598</v>
      </c>
      <c r="K27" s="33">
        <v>6.53</v>
      </c>
      <c r="L27" s="33">
        <v>6.591</v>
      </c>
      <c r="M27" s="34">
        <f t="shared" si="3"/>
        <v>6.573</v>
      </c>
      <c r="N27" s="34">
        <f t="shared" si="4"/>
        <v>16.925475</v>
      </c>
      <c r="O27" s="12">
        <f>N27/N26</f>
        <v>1.192889731</v>
      </c>
    </row>
    <row r="28" ht="15.75" customHeight="1">
      <c r="A28" s="31" t="s">
        <v>29</v>
      </c>
      <c r="B28" s="31" t="s">
        <v>195</v>
      </c>
      <c r="C28" s="31" t="s">
        <v>31</v>
      </c>
      <c r="D28" s="31" t="s">
        <v>36</v>
      </c>
      <c r="E28" s="31" t="str">
        <f t="shared" si="1"/>
        <v>C-HEAT</v>
      </c>
      <c r="F28" s="31">
        <v>2.768</v>
      </c>
      <c r="G28" s="31">
        <v>2.747</v>
      </c>
      <c r="H28" s="31">
        <v>2.736</v>
      </c>
      <c r="I28" s="32">
        <f t="shared" si="2"/>
        <v>2.750333333</v>
      </c>
      <c r="J28" s="33">
        <v>4.084</v>
      </c>
      <c r="K28" s="33">
        <v>4.177</v>
      </c>
      <c r="L28" s="35">
        <v>4.127</v>
      </c>
      <c r="M28" s="34">
        <f t="shared" si="3"/>
        <v>4.129333333</v>
      </c>
      <c r="N28" s="34">
        <f t="shared" si="4"/>
        <v>11.35704311</v>
      </c>
      <c r="O28" s="12">
        <f>N28/N28</f>
        <v>1</v>
      </c>
    </row>
    <row r="29" ht="15.75" customHeight="1">
      <c r="A29" s="31" t="s">
        <v>33</v>
      </c>
      <c r="B29" s="31" t="s">
        <v>195</v>
      </c>
      <c r="C29" s="31" t="s">
        <v>31</v>
      </c>
      <c r="D29" s="31" t="s">
        <v>36</v>
      </c>
      <c r="E29" s="31" t="str">
        <f t="shared" si="1"/>
        <v>C-HEAT</v>
      </c>
      <c r="F29" s="31">
        <v>3.066</v>
      </c>
      <c r="G29" s="31">
        <v>3.075</v>
      </c>
      <c r="H29" s="31">
        <v>3.056</v>
      </c>
      <c r="I29" s="32">
        <f t="shared" si="2"/>
        <v>3.065666667</v>
      </c>
      <c r="J29" s="33">
        <v>4.6</v>
      </c>
      <c r="K29" s="33">
        <v>4.474</v>
      </c>
      <c r="L29" s="33">
        <v>4.506</v>
      </c>
      <c r="M29" s="34">
        <f t="shared" si="3"/>
        <v>4.526666667</v>
      </c>
      <c r="N29" s="34">
        <f t="shared" si="4"/>
        <v>13.87725111</v>
      </c>
      <c r="O29" s="12">
        <f>N29/N28</f>
        <v>1.221907056</v>
      </c>
    </row>
    <row r="30" ht="15.75" customHeight="1">
      <c r="A30" s="31" t="s">
        <v>29</v>
      </c>
      <c r="B30" s="31" t="s">
        <v>196</v>
      </c>
      <c r="C30" s="31" t="s">
        <v>35</v>
      </c>
      <c r="D30" s="31" t="s">
        <v>32</v>
      </c>
      <c r="E30" s="31" t="str">
        <f t="shared" si="1"/>
        <v>I-AMB</v>
      </c>
      <c r="F30" s="31">
        <v>2.738</v>
      </c>
      <c r="G30" s="31">
        <v>2.701</v>
      </c>
      <c r="H30" s="31">
        <v>2.737</v>
      </c>
      <c r="I30" s="32">
        <f t="shared" si="2"/>
        <v>2.725333333</v>
      </c>
      <c r="J30" s="33">
        <v>6.964</v>
      </c>
      <c r="K30" s="35">
        <v>6.886</v>
      </c>
      <c r="L30" s="35">
        <v>7.054</v>
      </c>
      <c r="M30" s="34">
        <f t="shared" si="3"/>
        <v>6.968</v>
      </c>
      <c r="N30" s="34">
        <f t="shared" si="4"/>
        <v>18.99012267</v>
      </c>
      <c r="O30" s="12">
        <f>N30/N30</f>
        <v>1</v>
      </c>
    </row>
    <row r="31" ht="15.75" customHeight="1">
      <c r="A31" s="31" t="s">
        <v>33</v>
      </c>
      <c r="B31" s="31" t="s">
        <v>196</v>
      </c>
      <c r="C31" s="31" t="s">
        <v>35</v>
      </c>
      <c r="D31" s="31" t="s">
        <v>32</v>
      </c>
      <c r="E31" s="31" t="str">
        <f t="shared" si="1"/>
        <v>I-AMB</v>
      </c>
      <c r="F31" s="31">
        <v>2.881</v>
      </c>
      <c r="G31" s="31">
        <v>2.899</v>
      </c>
      <c r="H31" s="31">
        <v>2.89</v>
      </c>
      <c r="I31" s="32">
        <f t="shared" si="2"/>
        <v>2.89</v>
      </c>
      <c r="J31" s="33">
        <v>8.147</v>
      </c>
      <c r="K31" s="33">
        <v>8.118</v>
      </c>
      <c r="L31" s="33">
        <v>8.058</v>
      </c>
      <c r="M31" s="34">
        <f t="shared" si="3"/>
        <v>8.107666667</v>
      </c>
      <c r="N31" s="34">
        <f t="shared" si="4"/>
        <v>23.43115667</v>
      </c>
      <c r="O31" s="12">
        <f>N31/N30</f>
        <v>1.233860206</v>
      </c>
    </row>
    <row r="32" ht="15.75" customHeight="1">
      <c r="A32" s="31" t="s">
        <v>29</v>
      </c>
      <c r="B32" s="31" t="s">
        <v>197</v>
      </c>
      <c r="C32" s="31" t="s">
        <v>35</v>
      </c>
      <c r="D32" s="31" t="s">
        <v>32</v>
      </c>
      <c r="E32" s="31" t="str">
        <f t="shared" si="1"/>
        <v>I-AMB</v>
      </c>
      <c r="F32" s="31">
        <v>2.281</v>
      </c>
      <c r="G32" s="31">
        <v>2.273</v>
      </c>
      <c r="H32" s="31">
        <v>2.239</v>
      </c>
      <c r="I32" s="32">
        <f t="shared" si="2"/>
        <v>2.264333333</v>
      </c>
      <c r="J32" s="33">
        <v>5.72</v>
      </c>
      <c r="K32" s="35">
        <v>5.531</v>
      </c>
      <c r="L32" s="35">
        <v>5.522</v>
      </c>
      <c r="M32" s="34">
        <f t="shared" si="3"/>
        <v>5.591</v>
      </c>
      <c r="N32" s="34">
        <f t="shared" si="4"/>
        <v>12.65988767</v>
      </c>
      <c r="O32" s="12">
        <f>N32/N32</f>
        <v>1</v>
      </c>
    </row>
    <row r="33" ht="15.75" customHeight="1">
      <c r="A33" s="31" t="s">
        <v>33</v>
      </c>
      <c r="B33" s="31" t="s">
        <v>197</v>
      </c>
      <c r="C33" s="31" t="s">
        <v>35</v>
      </c>
      <c r="D33" s="31" t="s">
        <v>32</v>
      </c>
      <c r="E33" s="31" t="str">
        <f t="shared" si="1"/>
        <v>I-AMB</v>
      </c>
      <c r="F33" s="31">
        <v>2.212</v>
      </c>
      <c r="G33" s="31">
        <v>2.249</v>
      </c>
      <c r="H33" s="31">
        <v>2.23</v>
      </c>
      <c r="I33" s="32">
        <f t="shared" si="2"/>
        <v>2.230333333</v>
      </c>
      <c r="J33" s="33">
        <v>6.196</v>
      </c>
      <c r="K33" s="33">
        <v>6.097</v>
      </c>
      <c r="L33" s="33">
        <v>6.179</v>
      </c>
      <c r="M33" s="34">
        <f t="shared" si="3"/>
        <v>6.157333333</v>
      </c>
      <c r="N33" s="34">
        <f t="shared" si="4"/>
        <v>13.73290578</v>
      </c>
      <c r="O33" s="12">
        <f>N33/N32</f>
        <v>1.084757317</v>
      </c>
    </row>
    <row r="34" ht="15.75" customHeight="1">
      <c r="A34" s="31" t="s">
        <v>29</v>
      </c>
      <c r="B34" s="31" t="s">
        <v>198</v>
      </c>
      <c r="C34" s="31" t="s">
        <v>31</v>
      </c>
      <c r="D34" s="31" t="s">
        <v>32</v>
      </c>
      <c r="E34" s="31" t="str">
        <f t="shared" si="1"/>
        <v>C-AMB</v>
      </c>
      <c r="F34" s="31">
        <v>2.988</v>
      </c>
      <c r="G34" s="31">
        <v>2.988</v>
      </c>
      <c r="H34" s="31">
        <v>3.014</v>
      </c>
      <c r="I34" s="32">
        <f t="shared" si="2"/>
        <v>2.996666667</v>
      </c>
      <c r="J34" s="33">
        <v>9.611</v>
      </c>
      <c r="K34" s="33">
        <v>9.47</v>
      </c>
      <c r="L34" s="33">
        <v>9.442</v>
      </c>
      <c r="M34" s="34">
        <f t="shared" si="3"/>
        <v>9.507666667</v>
      </c>
      <c r="N34" s="34">
        <f t="shared" si="4"/>
        <v>28.49130778</v>
      </c>
      <c r="O34" s="12">
        <f>N34/N34</f>
        <v>1</v>
      </c>
    </row>
    <row r="35" ht="15.75" customHeight="1">
      <c r="A35" s="31" t="s">
        <v>33</v>
      </c>
      <c r="B35" s="31" t="s">
        <v>198</v>
      </c>
      <c r="C35" s="31" t="s">
        <v>31</v>
      </c>
      <c r="D35" s="31" t="s">
        <v>32</v>
      </c>
      <c r="E35" s="31" t="str">
        <f t="shared" si="1"/>
        <v>C-AMB</v>
      </c>
      <c r="F35" s="31">
        <v>3.25</v>
      </c>
      <c r="G35" s="31">
        <v>3.25</v>
      </c>
      <c r="H35" s="31">
        <v>3.279</v>
      </c>
      <c r="I35" s="32">
        <f t="shared" si="2"/>
        <v>3.259666667</v>
      </c>
      <c r="J35" s="33">
        <v>10.665</v>
      </c>
      <c r="K35" s="35">
        <v>10.747</v>
      </c>
      <c r="L35" s="35">
        <v>10.576</v>
      </c>
      <c r="M35" s="34">
        <f t="shared" si="3"/>
        <v>10.66266667</v>
      </c>
      <c r="N35" s="34">
        <f t="shared" si="4"/>
        <v>34.75673911</v>
      </c>
      <c r="O35" s="12">
        <f>N35/N34</f>
        <v>1.219906765</v>
      </c>
    </row>
    <row r="36" ht="15.75" customHeight="1">
      <c r="A36" s="31" t="s">
        <v>29</v>
      </c>
      <c r="B36" s="31" t="s">
        <v>199</v>
      </c>
      <c r="C36" s="31" t="s">
        <v>35</v>
      </c>
      <c r="D36" s="31" t="s">
        <v>36</v>
      </c>
      <c r="E36" s="31" t="str">
        <f t="shared" si="1"/>
        <v>I-HEAT</v>
      </c>
      <c r="F36" s="31">
        <v>2.957</v>
      </c>
      <c r="G36" s="31">
        <v>2.976</v>
      </c>
      <c r="H36" s="31">
        <v>2.957</v>
      </c>
      <c r="I36" s="32">
        <f t="shared" si="2"/>
        <v>2.963333333</v>
      </c>
      <c r="J36" s="33">
        <v>9.658</v>
      </c>
      <c r="K36" s="35">
        <v>9.739</v>
      </c>
      <c r="L36" s="35">
        <v>9.494</v>
      </c>
      <c r="M36" s="34">
        <f t="shared" si="3"/>
        <v>9.630333333</v>
      </c>
      <c r="N36" s="34">
        <f t="shared" si="4"/>
        <v>28.53788778</v>
      </c>
      <c r="O36" s="12">
        <f>N36/N36</f>
        <v>1</v>
      </c>
    </row>
    <row r="37" ht="15.75" customHeight="1">
      <c r="A37" s="31" t="s">
        <v>33</v>
      </c>
      <c r="B37" s="31" t="s">
        <v>199</v>
      </c>
      <c r="C37" s="31" t="s">
        <v>35</v>
      </c>
      <c r="D37" s="31" t="s">
        <v>36</v>
      </c>
      <c r="E37" s="31" t="str">
        <f t="shared" si="1"/>
        <v>I-HEAT</v>
      </c>
      <c r="F37" s="31">
        <v>3.514</v>
      </c>
      <c r="G37" s="31">
        <v>3.485</v>
      </c>
      <c r="H37" s="31">
        <v>3.446</v>
      </c>
      <c r="I37" s="32">
        <f t="shared" si="2"/>
        <v>3.481666667</v>
      </c>
      <c r="J37" s="33">
        <v>9.898</v>
      </c>
      <c r="K37" s="33">
        <v>9.844</v>
      </c>
      <c r="L37" s="33">
        <v>9.725</v>
      </c>
      <c r="M37" s="34">
        <f t="shared" si="3"/>
        <v>9.822333333</v>
      </c>
      <c r="N37" s="34">
        <f t="shared" si="4"/>
        <v>34.19809056</v>
      </c>
      <c r="O37" s="12">
        <f>N37/N36</f>
        <v>1.198339934</v>
      </c>
    </row>
    <row r="38" ht="15.75" customHeight="1">
      <c r="A38" s="31" t="s">
        <v>29</v>
      </c>
      <c r="B38" s="31" t="s">
        <v>200</v>
      </c>
      <c r="C38" s="31" t="s">
        <v>38</v>
      </c>
      <c r="D38" s="31" t="s">
        <v>32</v>
      </c>
      <c r="E38" s="31" t="str">
        <f t="shared" si="1"/>
        <v>G-AMB</v>
      </c>
      <c r="F38" s="31">
        <v>3.58</v>
      </c>
      <c r="G38" s="31">
        <v>3.56</v>
      </c>
      <c r="H38" s="31">
        <v>3.58</v>
      </c>
      <c r="I38" s="32">
        <f t="shared" si="2"/>
        <v>3.573333333</v>
      </c>
      <c r="J38" s="33">
        <v>11.105</v>
      </c>
      <c r="K38" s="35">
        <v>10.676</v>
      </c>
      <c r="L38" s="35">
        <v>10.954</v>
      </c>
      <c r="M38" s="34">
        <f t="shared" si="3"/>
        <v>10.91166667</v>
      </c>
      <c r="N38" s="34">
        <f t="shared" si="4"/>
        <v>38.99102222</v>
      </c>
      <c r="O38" s="12">
        <f>N38/N38</f>
        <v>1</v>
      </c>
    </row>
    <row r="39" ht="15.75" customHeight="1">
      <c r="A39" s="31" t="s">
        <v>33</v>
      </c>
      <c r="B39" s="31" t="s">
        <v>200</v>
      </c>
      <c r="C39" s="31" t="s">
        <v>38</v>
      </c>
      <c r="D39" s="31" t="s">
        <v>32</v>
      </c>
      <c r="E39" s="31" t="str">
        <f t="shared" si="1"/>
        <v>G-AMB</v>
      </c>
      <c r="F39" s="31">
        <v>3.717</v>
      </c>
      <c r="G39" s="31">
        <v>3.717</v>
      </c>
      <c r="H39" s="31">
        <v>3.65</v>
      </c>
      <c r="I39" s="32">
        <f t="shared" si="2"/>
        <v>3.694666667</v>
      </c>
      <c r="J39" s="33">
        <v>12.964</v>
      </c>
      <c r="K39" s="33">
        <v>12.737</v>
      </c>
      <c r="L39" s="33">
        <v>13.013</v>
      </c>
      <c r="M39" s="34">
        <f t="shared" si="3"/>
        <v>12.90466667</v>
      </c>
      <c r="N39" s="34">
        <f t="shared" si="4"/>
        <v>47.67844178</v>
      </c>
      <c r="O39" s="12">
        <f>N39/N38</f>
        <v>1.222805637</v>
      </c>
    </row>
    <row r="40" ht="15.75" customHeight="1">
      <c r="A40" s="31" t="s">
        <v>29</v>
      </c>
      <c r="B40" s="31" t="s">
        <v>201</v>
      </c>
      <c r="C40" s="31" t="s">
        <v>38</v>
      </c>
      <c r="D40" s="31" t="s">
        <v>32</v>
      </c>
      <c r="E40" s="31" t="str">
        <f t="shared" si="1"/>
        <v>G-AMB</v>
      </c>
      <c r="F40" s="31">
        <v>3.17</v>
      </c>
      <c r="G40" s="31">
        <v>3.137</v>
      </c>
      <c r="H40" s="31">
        <v>3.186</v>
      </c>
      <c r="I40" s="32">
        <f t="shared" si="2"/>
        <v>3.164333333</v>
      </c>
      <c r="J40" s="33">
        <v>8.758</v>
      </c>
      <c r="K40" s="35">
        <v>8.772</v>
      </c>
      <c r="L40" s="35">
        <v>8.666</v>
      </c>
      <c r="M40" s="34">
        <f t="shared" si="3"/>
        <v>8.732</v>
      </c>
      <c r="N40" s="34">
        <f t="shared" si="4"/>
        <v>27.63095867</v>
      </c>
      <c r="O40" s="12">
        <f>N40/N40</f>
        <v>1</v>
      </c>
    </row>
    <row r="41" ht="15.75" customHeight="1">
      <c r="A41" s="31" t="s">
        <v>33</v>
      </c>
      <c r="B41" s="31" t="s">
        <v>201</v>
      </c>
      <c r="C41" s="31" t="s">
        <v>38</v>
      </c>
      <c r="D41" s="31" t="s">
        <v>32</v>
      </c>
      <c r="E41" s="31" t="str">
        <f t="shared" si="1"/>
        <v>G-AMB</v>
      </c>
      <c r="F41" s="31">
        <v>3.18</v>
      </c>
      <c r="G41" s="31">
        <v>3.191</v>
      </c>
      <c r="H41" s="31">
        <v>3.151</v>
      </c>
      <c r="I41" s="32">
        <f t="shared" si="2"/>
        <v>3.174</v>
      </c>
      <c r="J41" s="33">
        <v>9.607</v>
      </c>
      <c r="K41" s="33">
        <v>9.372</v>
      </c>
      <c r="L41" s="33">
        <v>9.469</v>
      </c>
      <c r="M41" s="34">
        <f t="shared" si="3"/>
        <v>9.482666667</v>
      </c>
      <c r="N41" s="34">
        <f t="shared" si="4"/>
        <v>30.097984</v>
      </c>
      <c r="O41" s="12">
        <f>N41/N40</f>
        <v>1.089284826</v>
      </c>
    </row>
    <row r="42" ht="15.75" customHeight="1">
      <c r="A42" s="31" t="s">
        <v>29</v>
      </c>
      <c r="B42" s="31" t="s">
        <v>202</v>
      </c>
      <c r="C42" s="31" t="s">
        <v>38</v>
      </c>
      <c r="D42" s="31" t="s">
        <v>36</v>
      </c>
      <c r="E42" s="31" t="str">
        <f t="shared" si="1"/>
        <v>G-HEAT</v>
      </c>
      <c r="F42" s="31">
        <v>2.529</v>
      </c>
      <c r="G42" s="31">
        <v>2.529</v>
      </c>
      <c r="H42" s="31">
        <v>2.462</v>
      </c>
      <c r="I42" s="32">
        <f t="shared" si="2"/>
        <v>2.506666667</v>
      </c>
      <c r="J42" s="33">
        <v>11.397</v>
      </c>
      <c r="K42" s="35">
        <v>11.303</v>
      </c>
      <c r="L42" s="35">
        <v>11.424</v>
      </c>
      <c r="M42" s="34">
        <f t="shared" si="3"/>
        <v>11.37466667</v>
      </c>
      <c r="N42" s="34">
        <f t="shared" si="4"/>
        <v>28.51249778</v>
      </c>
      <c r="O42" s="12">
        <f>N42/N42</f>
        <v>1</v>
      </c>
    </row>
    <row r="43" ht="15.75" customHeight="1">
      <c r="A43" s="31" t="s">
        <v>33</v>
      </c>
      <c r="B43" s="31" t="s">
        <v>202</v>
      </c>
      <c r="C43" s="31" t="s">
        <v>38</v>
      </c>
      <c r="D43" s="31" t="s">
        <v>36</v>
      </c>
      <c r="E43" s="31" t="str">
        <f t="shared" si="1"/>
        <v>G-HEAT</v>
      </c>
      <c r="F43" s="31">
        <v>3.478</v>
      </c>
      <c r="G43" s="31">
        <v>3.488</v>
      </c>
      <c r="H43" s="31">
        <v>3.459</v>
      </c>
      <c r="I43" s="32">
        <f t="shared" si="2"/>
        <v>3.475</v>
      </c>
      <c r="J43" s="33">
        <v>11.102</v>
      </c>
      <c r="K43" s="33">
        <v>11.107</v>
      </c>
      <c r="L43" s="33">
        <v>11.179</v>
      </c>
      <c r="M43" s="34">
        <f t="shared" si="3"/>
        <v>11.12933333</v>
      </c>
      <c r="N43" s="34">
        <f t="shared" si="4"/>
        <v>38.67443333</v>
      </c>
      <c r="O43" s="12">
        <f>N43/N42</f>
        <v>1.356402853</v>
      </c>
    </row>
    <row r="44" ht="15.75" customHeight="1">
      <c r="A44" s="31" t="s">
        <v>29</v>
      </c>
      <c r="B44" s="31" t="s">
        <v>203</v>
      </c>
      <c r="C44" s="31" t="s">
        <v>41</v>
      </c>
      <c r="D44" s="31" t="s">
        <v>32</v>
      </c>
      <c r="E44" s="31" t="str">
        <f t="shared" si="1"/>
        <v>E-AMB</v>
      </c>
      <c r="F44" s="31">
        <v>3.482</v>
      </c>
      <c r="G44" s="31">
        <v>3.471</v>
      </c>
      <c r="H44" s="31">
        <v>3.461</v>
      </c>
      <c r="I44" s="32">
        <f t="shared" si="2"/>
        <v>3.471333333</v>
      </c>
      <c r="J44" s="33">
        <v>7.878</v>
      </c>
      <c r="K44" s="33">
        <v>7.899</v>
      </c>
      <c r="L44" s="35">
        <v>7.836</v>
      </c>
      <c r="M44" s="34">
        <f t="shared" si="3"/>
        <v>7.871</v>
      </c>
      <c r="N44" s="34">
        <f t="shared" si="4"/>
        <v>27.32286467</v>
      </c>
      <c r="O44" s="12">
        <f>N44/N44</f>
        <v>1</v>
      </c>
    </row>
    <row r="45" ht="15.75" customHeight="1">
      <c r="A45" s="31" t="s">
        <v>33</v>
      </c>
      <c r="B45" s="31" t="s">
        <v>203</v>
      </c>
      <c r="C45" s="31" t="s">
        <v>41</v>
      </c>
      <c r="D45" s="31" t="s">
        <v>32</v>
      </c>
      <c r="E45" s="31" t="str">
        <f t="shared" si="1"/>
        <v>E-AMB</v>
      </c>
      <c r="F45" s="31">
        <v>3.691</v>
      </c>
      <c r="G45" s="31">
        <v>3.775</v>
      </c>
      <c r="H45" s="31">
        <v>3.756</v>
      </c>
      <c r="I45" s="32">
        <f t="shared" si="2"/>
        <v>3.740666667</v>
      </c>
      <c r="J45" s="33">
        <v>7.526</v>
      </c>
      <c r="K45" s="33">
        <v>7.507</v>
      </c>
      <c r="L45" s="33">
        <v>7.584</v>
      </c>
      <c r="M45" s="34">
        <f t="shared" si="3"/>
        <v>7.539</v>
      </c>
      <c r="N45" s="34">
        <f t="shared" si="4"/>
        <v>28.200886</v>
      </c>
      <c r="O45" s="12">
        <f>N45/N44</f>
        <v>1.032135039</v>
      </c>
    </row>
    <row r="46" ht="15.75" customHeight="1">
      <c r="A46" s="31" t="s">
        <v>29</v>
      </c>
      <c r="B46" s="31" t="s">
        <v>204</v>
      </c>
      <c r="C46" s="31" t="s">
        <v>41</v>
      </c>
      <c r="D46" s="31" t="s">
        <v>32</v>
      </c>
      <c r="E46" s="31" t="str">
        <f t="shared" si="1"/>
        <v>E-AMB</v>
      </c>
      <c r="F46" s="31">
        <v>3.496</v>
      </c>
      <c r="G46" s="31">
        <v>3.506</v>
      </c>
      <c r="H46" s="31">
        <v>3.486</v>
      </c>
      <c r="I46" s="32">
        <f t="shared" si="2"/>
        <v>3.496</v>
      </c>
      <c r="J46" s="33">
        <v>7.663</v>
      </c>
      <c r="K46" s="33">
        <v>7.672</v>
      </c>
      <c r="L46" s="35">
        <v>7.699</v>
      </c>
      <c r="M46" s="34">
        <f t="shared" si="3"/>
        <v>7.678</v>
      </c>
      <c r="N46" s="34">
        <f t="shared" si="4"/>
        <v>26.842288</v>
      </c>
      <c r="O46" s="12">
        <f>N46/N46</f>
        <v>1</v>
      </c>
    </row>
    <row r="47" ht="15.75" customHeight="1">
      <c r="A47" s="31" t="s">
        <v>33</v>
      </c>
      <c r="B47" s="31" t="s">
        <v>204</v>
      </c>
      <c r="C47" s="31" t="s">
        <v>41</v>
      </c>
      <c r="D47" s="31" t="s">
        <v>32</v>
      </c>
      <c r="E47" s="31" t="str">
        <f t="shared" si="1"/>
        <v>E-AMB</v>
      </c>
      <c r="F47" s="31">
        <v>3.666</v>
      </c>
      <c r="G47" s="31">
        <v>3.656</v>
      </c>
      <c r="H47" s="31">
        <v>3.705</v>
      </c>
      <c r="I47" s="32">
        <f t="shared" si="2"/>
        <v>3.675666667</v>
      </c>
      <c r="J47" s="33">
        <v>8.367</v>
      </c>
      <c r="K47" s="33">
        <v>8.423</v>
      </c>
      <c r="L47" s="33">
        <v>8.28</v>
      </c>
      <c r="M47" s="34">
        <f t="shared" si="3"/>
        <v>8.356666667</v>
      </c>
      <c r="N47" s="34">
        <f t="shared" si="4"/>
        <v>30.71632111</v>
      </c>
      <c r="O47" s="12">
        <f>N47/N46</f>
        <v>1.144325741</v>
      </c>
    </row>
    <row r="48" ht="15.75" customHeight="1">
      <c r="A48" s="31" t="s">
        <v>29</v>
      </c>
      <c r="B48" s="31" t="s">
        <v>205</v>
      </c>
      <c r="C48" s="31" t="s">
        <v>31</v>
      </c>
      <c r="D48" s="31" t="s">
        <v>32</v>
      </c>
      <c r="E48" s="31" t="str">
        <f t="shared" si="1"/>
        <v>C-AMB</v>
      </c>
      <c r="F48" s="31">
        <v>3.635</v>
      </c>
      <c r="G48" s="31">
        <v>3.592</v>
      </c>
      <c r="H48" s="31">
        <v>3.617</v>
      </c>
      <c r="I48" s="32">
        <f t="shared" si="2"/>
        <v>3.614666667</v>
      </c>
      <c r="J48" s="33">
        <v>6.296</v>
      </c>
      <c r="K48" s="33">
        <v>6.191</v>
      </c>
      <c r="L48" s="33">
        <v>6.3</v>
      </c>
      <c r="M48" s="34">
        <f t="shared" si="3"/>
        <v>6.262333333</v>
      </c>
      <c r="N48" s="34">
        <f t="shared" si="4"/>
        <v>22.63624756</v>
      </c>
      <c r="O48" s="12">
        <f>N48/N48</f>
        <v>1</v>
      </c>
    </row>
    <row r="49" ht="15.75" customHeight="1">
      <c r="A49" s="31" t="s">
        <v>33</v>
      </c>
      <c r="B49" s="31" t="s">
        <v>205</v>
      </c>
      <c r="C49" s="31" t="s">
        <v>31</v>
      </c>
      <c r="D49" s="31" t="s">
        <v>32</v>
      </c>
      <c r="E49" s="31" t="str">
        <f t="shared" si="1"/>
        <v>C-AMB</v>
      </c>
      <c r="F49" s="31">
        <v>3.868</v>
      </c>
      <c r="G49" s="31">
        <v>3.82</v>
      </c>
      <c r="H49" s="31">
        <v>3.849</v>
      </c>
      <c r="I49" s="32">
        <f t="shared" si="2"/>
        <v>3.845666667</v>
      </c>
      <c r="J49" s="33">
        <v>7.564</v>
      </c>
      <c r="K49" s="35">
        <v>7.415</v>
      </c>
      <c r="L49" s="35">
        <v>7.366</v>
      </c>
      <c r="M49" s="34">
        <f t="shared" si="3"/>
        <v>7.448333333</v>
      </c>
      <c r="N49" s="34">
        <f t="shared" si="4"/>
        <v>28.64380722</v>
      </c>
      <c r="O49" s="12">
        <f>N49/N48</f>
        <v>1.265395563</v>
      </c>
    </row>
    <row r="50" ht="15.75" customHeight="1">
      <c r="A50" s="31" t="s">
        <v>29</v>
      </c>
      <c r="B50" s="31" t="s">
        <v>206</v>
      </c>
      <c r="C50" s="31" t="s">
        <v>41</v>
      </c>
      <c r="D50" s="31" t="s">
        <v>36</v>
      </c>
      <c r="E50" s="31" t="str">
        <f t="shared" si="1"/>
        <v>E-HEAT</v>
      </c>
      <c r="F50" s="31">
        <v>4.586</v>
      </c>
      <c r="G50" s="31">
        <v>4.586</v>
      </c>
      <c r="H50" s="31">
        <v>4.586</v>
      </c>
      <c r="I50" s="32">
        <f t="shared" si="2"/>
        <v>4.586</v>
      </c>
      <c r="J50" s="33">
        <v>10.847</v>
      </c>
      <c r="K50" s="35">
        <v>10.902</v>
      </c>
      <c r="L50" s="35">
        <v>10.929</v>
      </c>
      <c r="M50" s="34">
        <f t="shared" si="3"/>
        <v>10.89266667</v>
      </c>
      <c r="N50" s="34">
        <f t="shared" si="4"/>
        <v>49.95376933</v>
      </c>
      <c r="O50" s="12">
        <f>N50/N50</f>
        <v>1</v>
      </c>
    </row>
    <row r="51" ht="15.75" customHeight="1">
      <c r="A51" s="31" t="s">
        <v>33</v>
      </c>
      <c r="B51" s="31" t="s">
        <v>206</v>
      </c>
      <c r="C51" s="31" t="s">
        <v>41</v>
      </c>
      <c r="D51" s="31" t="s">
        <v>36</v>
      </c>
      <c r="E51" s="31" t="str">
        <f t="shared" si="1"/>
        <v>E-HEAT</v>
      </c>
      <c r="F51" s="31">
        <v>4.661</v>
      </c>
      <c r="G51" s="31">
        <v>4.651</v>
      </c>
      <c r="H51" s="31">
        <v>4.614</v>
      </c>
      <c r="I51" s="32">
        <f t="shared" si="2"/>
        <v>4.642</v>
      </c>
      <c r="J51" s="33">
        <v>11.271</v>
      </c>
      <c r="K51" s="33">
        <v>11.06</v>
      </c>
      <c r="L51" s="33">
        <v>11.026</v>
      </c>
      <c r="M51" s="34">
        <f t="shared" si="3"/>
        <v>11.119</v>
      </c>
      <c r="N51" s="34">
        <f t="shared" si="4"/>
        <v>51.614398</v>
      </c>
      <c r="O51" s="12">
        <f>N51/N50</f>
        <v>1.033243311</v>
      </c>
    </row>
    <row r="52" ht="15.75" customHeight="1">
      <c r="A52" s="31" t="s">
        <v>29</v>
      </c>
      <c r="B52" s="31" t="s">
        <v>207</v>
      </c>
      <c r="C52" s="31" t="s">
        <v>31</v>
      </c>
      <c r="D52" s="31" t="s">
        <v>36</v>
      </c>
      <c r="E52" s="31" t="str">
        <f t="shared" si="1"/>
        <v>C-HEAT</v>
      </c>
      <c r="F52" s="31">
        <v>3.796</v>
      </c>
      <c r="G52" s="31">
        <v>3.806</v>
      </c>
      <c r="H52" s="31">
        <v>3.796</v>
      </c>
      <c r="I52" s="32">
        <f t="shared" si="2"/>
        <v>3.799333333</v>
      </c>
      <c r="J52" s="33">
        <v>9.142</v>
      </c>
      <c r="K52" s="33">
        <v>9.266</v>
      </c>
      <c r="L52" s="35">
        <v>9.19</v>
      </c>
      <c r="M52" s="34">
        <f t="shared" si="3"/>
        <v>9.199333333</v>
      </c>
      <c r="N52" s="34">
        <f t="shared" si="4"/>
        <v>34.95133378</v>
      </c>
      <c r="O52" s="12">
        <f>N52/N52</f>
        <v>1</v>
      </c>
    </row>
    <row r="53" ht="15.75" customHeight="1">
      <c r="A53" s="31" t="s">
        <v>33</v>
      </c>
      <c r="B53" s="31" t="s">
        <v>207</v>
      </c>
      <c r="C53" s="31" t="s">
        <v>31</v>
      </c>
      <c r="D53" s="31" t="s">
        <v>36</v>
      </c>
      <c r="E53" s="31" t="str">
        <f t="shared" si="1"/>
        <v>C-HEAT</v>
      </c>
      <c r="F53" s="31">
        <v>3.827</v>
      </c>
      <c r="G53" s="31">
        <v>3.846</v>
      </c>
      <c r="H53" s="31">
        <v>3.779</v>
      </c>
      <c r="I53" s="32">
        <f t="shared" si="2"/>
        <v>3.817333333</v>
      </c>
      <c r="J53" s="33">
        <v>10.07</v>
      </c>
      <c r="K53" s="33">
        <v>9.938</v>
      </c>
      <c r="L53" s="33">
        <v>9.806</v>
      </c>
      <c r="M53" s="34">
        <f t="shared" si="3"/>
        <v>9.938</v>
      </c>
      <c r="N53" s="34">
        <f t="shared" si="4"/>
        <v>37.93665867</v>
      </c>
      <c r="O53" s="12">
        <f>N53/N52</f>
        <v>1.085413762</v>
      </c>
    </row>
    <row r="54" ht="15.75" customHeight="1">
      <c r="A54" s="31" t="s">
        <v>29</v>
      </c>
      <c r="B54" s="31" t="s">
        <v>208</v>
      </c>
      <c r="C54" s="31" t="s">
        <v>35</v>
      </c>
      <c r="D54" s="31" t="s">
        <v>36</v>
      </c>
      <c r="E54" s="31" t="str">
        <f t="shared" si="1"/>
        <v>I-HEAT</v>
      </c>
      <c r="F54" s="31">
        <v>2.849</v>
      </c>
      <c r="G54" s="31">
        <v>2.849</v>
      </c>
      <c r="H54" s="31">
        <v>2.838</v>
      </c>
      <c r="I54" s="32">
        <f t="shared" si="2"/>
        <v>2.845333333</v>
      </c>
      <c r="J54" s="33">
        <v>8.119</v>
      </c>
      <c r="K54" s="35">
        <v>8.12</v>
      </c>
      <c r="L54" s="35">
        <v>8.117</v>
      </c>
      <c r="M54" s="34">
        <f t="shared" si="3"/>
        <v>8.118666667</v>
      </c>
      <c r="N54" s="34">
        <f t="shared" si="4"/>
        <v>23.10031289</v>
      </c>
      <c r="O54" s="12">
        <f>N54/N54</f>
        <v>1</v>
      </c>
    </row>
    <row r="55" ht="15.75" customHeight="1">
      <c r="A55" s="31" t="s">
        <v>33</v>
      </c>
      <c r="B55" s="31" t="s">
        <v>208</v>
      </c>
      <c r="C55" s="31" t="s">
        <v>35</v>
      </c>
      <c r="D55" s="31" t="s">
        <v>36</v>
      </c>
      <c r="E55" s="31" t="str">
        <f t="shared" si="1"/>
        <v>I-HEAT</v>
      </c>
      <c r="F55" s="31">
        <v>3.062</v>
      </c>
      <c r="G55" s="31">
        <v>3.033</v>
      </c>
      <c r="H55" s="31">
        <v>3.052</v>
      </c>
      <c r="I55" s="32">
        <f t="shared" si="2"/>
        <v>3.049</v>
      </c>
      <c r="J55" s="33">
        <v>8.167</v>
      </c>
      <c r="K55" s="33">
        <v>8.297</v>
      </c>
      <c r="L55" s="33">
        <v>8.17</v>
      </c>
      <c r="M55" s="34">
        <f t="shared" si="3"/>
        <v>8.211333333</v>
      </c>
      <c r="N55" s="34">
        <f t="shared" si="4"/>
        <v>25.03635533</v>
      </c>
      <c r="O55" s="12">
        <f>N55/N54</f>
        <v>1.083810226</v>
      </c>
    </row>
    <row r="56" ht="15.75" customHeight="1">
      <c r="A56" s="31" t="s">
        <v>29</v>
      </c>
      <c r="B56" s="31" t="s">
        <v>209</v>
      </c>
      <c r="C56" s="31" t="s">
        <v>38</v>
      </c>
      <c r="D56" s="31" t="s">
        <v>36</v>
      </c>
      <c r="E56" s="31" t="str">
        <f t="shared" si="1"/>
        <v>G-HEAT</v>
      </c>
      <c r="F56" s="31">
        <v>3.165</v>
      </c>
      <c r="G56" s="31">
        <v>3.111</v>
      </c>
      <c r="H56" s="31">
        <v>3.133</v>
      </c>
      <c r="I56" s="32">
        <f t="shared" si="2"/>
        <v>3.136333333</v>
      </c>
      <c r="J56" s="33">
        <v>9.745</v>
      </c>
      <c r="K56" s="35">
        <v>9.896</v>
      </c>
      <c r="L56" s="35">
        <v>9.729</v>
      </c>
      <c r="M56" s="34">
        <f t="shared" si="3"/>
        <v>9.79</v>
      </c>
      <c r="N56" s="34">
        <f t="shared" si="4"/>
        <v>30.70470333</v>
      </c>
      <c r="O56" s="12">
        <f>N56/N56</f>
        <v>1</v>
      </c>
    </row>
    <row r="57" ht="15.75" customHeight="1">
      <c r="A57" s="31" t="s">
        <v>33</v>
      </c>
      <c r="B57" s="31" t="s">
        <v>209</v>
      </c>
      <c r="C57" s="31" t="s">
        <v>38</v>
      </c>
      <c r="D57" s="31" t="s">
        <v>36</v>
      </c>
      <c r="E57" s="31" t="str">
        <f t="shared" si="1"/>
        <v>G-HEAT</v>
      </c>
      <c r="F57" s="31">
        <v>4.437</v>
      </c>
      <c r="G57" s="31">
        <v>4.41</v>
      </c>
      <c r="H57" s="31">
        <v>4.401</v>
      </c>
      <c r="I57" s="32">
        <f t="shared" si="2"/>
        <v>4.416</v>
      </c>
      <c r="J57" s="33">
        <v>10.704</v>
      </c>
      <c r="K57" s="33">
        <v>10.927</v>
      </c>
      <c r="L57" s="33">
        <v>10.588</v>
      </c>
      <c r="M57" s="34">
        <f t="shared" si="3"/>
        <v>10.73966667</v>
      </c>
      <c r="N57" s="34">
        <f t="shared" si="4"/>
        <v>47.426368</v>
      </c>
      <c r="O57" s="12">
        <f>N57/N56</f>
        <v>1.544596197</v>
      </c>
    </row>
    <row r="58" ht="15.75" customHeight="1">
      <c r="A58" s="31" t="s">
        <v>29</v>
      </c>
      <c r="B58" s="31" t="s">
        <v>210</v>
      </c>
      <c r="C58" s="31" t="s">
        <v>41</v>
      </c>
      <c r="D58" s="31" t="s">
        <v>36</v>
      </c>
      <c r="E58" s="31" t="str">
        <f t="shared" si="1"/>
        <v>E-HEAT</v>
      </c>
      <c r="F58" s="31">
        <v>3.669</v>
      </c>
      <c r="G58" s="31">
        <v>3.648</v>
      </c>
      <c r="H58" s="31">
        <v>3.598</v>
      </c>
      <c r="I58" s="32">
        <f t="shared" si="2"/>
        <v>3.638333333</v>
      </c>
      <c r="J58" s="33">
        <v>13.496</v>
      </c>
      <c r="K58" s="35">
        <v>13.207</v>
      </c>
      <c r="L58" s="35">
        <v>13.365</v>
      </c>
      <c r="M58" s="34">
        <f t="shared" si="3"/>
        <v>13.356</v>
      </c>
      <c r="N58" s="34">
        <f t="shared" si="4"/>
        <v>48.59358</v>
      </c>
      <c r="O58" s="12">
        <f>N58/N58</f>
        <v>1</v>
      </c>
    </row>
    <row r="59" ht="15.75" customHeight="1">
      <c r="A59" s="31" t="s">
        <v>33</v>
      </c>
      <c r="B59" s="31" t="s">
        <v>210</v>
      </c>
      <c r="C59" s="31" t="s">
        <v>41</v>
      </c>
      <c r="D59" s="31" t="s">
        <v>36</v>
      </c>
      <c r="E59" s="31" t="str">
        <f t="shared" si="1"/>
        <v>E-HEAT</v>
      </c>
      <c r="F59" s="31">
        <v>3.792</v>
      </c>
      <c r="G59" s="31">
        <v>3.754</v>
      </c>
      <c r="H59" s="31">
        <v>3.745</v>
      </c>
      <c r="I59" s="32">
        <f t="shared" si="2"/>
        <v>3.763666667</v>
      </c>
      <c r="J59" s="33">
        <v>13.608</v>
      </c>
      <c r="K59" s="33">
        <v>13.795</v>
      </c>
      <c r="L59" s="33">
        <v>13.612</v>
      </c>
      <c r="M59" s="34">
        <f t="shared" si="3"/>
        <v>13.67166667</v>
      </c>
      <c r="N59" s="34">
        <f t="shared" si="4"/>
        <v>51.45559611</v>
      </c>
      <c r="O59" s="12">
        <f>N59/N58</f>
        <v>1.058897001</v>
      </c>
    </row>
    <row r="60" ht="15.75" customHeight="1">
      <c r="A60" s="31" t="s">
        <v>29</v>
      </c>
      <c r="B60" s="31" t="s">
        <v>211</v>
      </c>
      <c r="C60" s="31" t="s">
        <v>31</v>
      </c>
      <c r="D60" s="31" t="s">
        <v>36</v>
      </c>
      <c r="E60" s="31" t="str">
        <f t="shared" si="1"/>
        <v>C-HEAT</v>
      </c>
      <c r="F60" s="31">
        <v>3.389</v>
      </c>
      <c r="G60" s="31">
        <v>3.347</v>
      </c>
      <c r="H60" s="31">
        <v>3.316</v>
      </c>
      <c r="I60" s="32">
        <f t="shared" si="2"/>
        <v>3.350666667</v>
      </c>
      <c r="J60" s="33">
        <v>9.84</v>
      </c>
      <c r="K60" s="33">
        <v>9.899</v>
      </c>
      <c r="L60" s="35">
        <v>9.98</v>
      </c>
      <c r="M60" s="34">
        <f t="shared" si="3"/>
        <v>9.906333333</v>
      </c>
      <c r="N60" s="34">
        <f t="shared" si="4"/>
        <v>33.19282089</v>
      </c>
      <c r="O60" s="12">
        <f>N60/N60</f>
        <v>1</v>
      </c>
    </row>
    <row r="61" ht="15.75" customHeight="1">
      <c r="A61" s="31" t="s">
        <v>33</v>
      </c>
      <c r="B61" s="31" t="s">
        <v>211</v>
      </c>
      <c r="C61" s="31" t="s">
        <v>31</v>
      </c>
      <c r="D61" s="31" t="s">
        <v>36</v>
      </c>
      <c r="E61" s="31" t="str">
        <f t="shared" si="1"/>
        <v>C-HEAT</v>
      </c>
      <c r="F61" s="31">
        <v>3.417</v>
      </c>
      <c r="G61" s="31">
        <v>3.465</v>
      </c>
      <c r="H61" s="31">
        <v>3.426</v>
      </c>
      <c r="I61" s="32">
        <f t="shared" si="2"/>
        <v>3.436</v>
      </c>
      <c r="J61" s="33">
        <v>9.73</v>
      </c>
      <c r="K61" s="33">
        <v>9.503</v>
      </c>
      <c r="L61" s="33">
        <v>9.596</v>
      </c>
      <c r="M61" s="34">
        <f t="shared" si="3"/>
        <v>9.609666667</v>
      </c>
      <c r="N61" s="34">
        <f t="shared" si="4"/>
        <v>33.01881467</v>
      </c>
      <c r="O61" s="12">
        <f>N61/N60</f>
        <v>0.9947577151</v>
      </c>
    </row>
    <row r="62" ht="15.75" customHeight="1">
      <c r="A62" s="31" t="s">
        <v>29</v>
      </c>
      <c r="B62" s="31" t="s">
        <v>212</v>
      </c>
      <c r="C62" s="31" t="s">
        <v>35</v>
      </c>
      <c r="D62" s="31" t="s">
        <v>32</v>
      </c>
      <c r="E62" s="31" t="str">
        <f t="shared" si="1"/>
        <v>I-AMB</v>
      </c>
      <c r="F62" s="31">
        <v>3.491</v>
      </c>
      <c r="G62" s="31">
        <v>3.438</v>
      </c>
      <c r="H62" s="31">
        <v>3.482</v>
      </c>
      <c r="I62" s="32">
        <f t="shared" si="2"/>
        <v>3.470333333</v>
      </c>
      <c r="J62" s="33">
        <v>11.165</v>
      </c>
      <c r="K62" s="35">
        <v>11.199</v>
      </c>
      <c r="L62" s="35">
        <v>11.146</v>
      </c>
      <c r="M62" s="34">
        <f t="shared" si="3"/>
        <v>11.17</v>
      </c>
      <c r="N62" s="34">
        <f t="shared" si="4"/>
        <v>38.76362333</v>
      </c>
      <c r="O62" s="12">
        <f>N62/N62</f>
        <v>1</v>
      </c>
    </row>
    <row r="63" ht="15.75" customHeight="1">
      <c r="A63" s="31" t="s">
        <v>33</v>
      </c>
      <c r="B63" s="31" t="s">
        <v>212</v>
      </c>
      <c r="C63" s="31" t="s">
        <v>35</v>
      </c>
      <c r="D63" s="31" t="s">
        <v>32</v>
      </c>
      <c r="E63" s="31" t="str">
        <f t="shared" si="1"/>
        <v>I-AMB</v>
      </c>
      <c r="F63" s="31">
        <v>3.588</v>
      </c>
      <c r="G63" s="31">
        <v>3.597</v>
      </c>
      <c r="H63" s="31">
        <v>3.579</v>
      </c>
      <c r="I63" s="32">
        <f t="shared" si="2"/>
        <v>3.588</v>
      </c>
      <c r="J63" s="33">
        <v>12.925</v>
      </c>
      <c r="K63" s="33">
        <v>12.962</v>
      </c>
      <c r="L63" s="33">
        <v>12.937</v>
      </c>
      <c r="M63" s="34">
        <f t="shared" si="3"/>
        <v>12.94133333</v>
      </c>
      <c r="N63" s="34">
        <f t="shared" si="4"/>
        <v>46.433504</v>
      </c>
      <c r="O63" s="12">
        <f>N63/N62</f>
        <v>1.197862842</v>
      </c>
    </row>
    <row r="64" ht="15.75" customHeight="1">
      <c r="A64" s="31" t="s">
        <v>29</v>
      </c>
      <c r="B64" s="31" t="s">
        <v>213</v>
      </c>
      <c r="C64" s="31" t="s">
        <v>35</v>
      </c>
      <c r="D64" s="31" t="s">
        <v>32</v>
      </c>
      <c r="E64" s="31" t="str">
        <f t="shared" si="1"/>
        <v>I-AMB</v>
      </c>
      <c r="F64" s="31">
        <v>3.759</v>
      </c>
      <c r="G64" s="31">
        <v>3.732</v>
      </c>
      <c r="H64" s="31">
        <v>3.707</v>
      </c>
      <c r="I64" s="32">
        <f t="shared" si="2"/>
        <v>3.732666667</v>
      </c>
      <c r="J64" s="33">
        <v>6.328</v>
      </c>
      <c r="K64" s="35">
        <v>6.348</v>
      </c>
      <c r="L64" s="35">
        <v>6.447</v>
      </c>
      <c r="M64" s="34">
        <f t="shared" si="3"/>
        <v>6.374333333</v>
      </c>
      <c r="N64" s="34">
        <f t="shared" si="4"/>
        <v>23.79326156</v>
      </c>
      <c r="O64" s="12">
        <f>N64/N64</f>
        <v>1</v>
      </c>
    </row>
    <row r="65" ht="15.75" customHeight="1">
      <c r="A65" s="31" t="s">
        <v>33</v>
      </c>
      <c r="B65" s="31" t="s">
        <v>213</v>
      </c>
      <c r="C65" s="31" t="s">
        <v>35</v>
      </c>
      <c r="D65" s="31" t="s">
        <v>32</v>
      </c>
      <c r="E65" s="31" t="str">
        <f t="shared" si="1"/>
        <v>I-AMB</v>
      </c>
      <c r="F65" s="31">
        <v>3.982</v>
      </c>
      <c r="G65" s="31">
        <v>3.973</v>
      </c>
      <c r="H65" s="31">
        <v>3.964</v>
      </c>
      <c r="I65" s="32">
        <f t="shared" si="2"/>
        <v>3.973</v>
      </c>
      <c r="J65" s="33">
        <v>7.088</v>
      </c>
      <c r="K65" s="33">
        <v>7.1</v>
      </c>
      <c r="L65" s="33">
        <v>6.958</v>
      </c>
      <c r="M65" s="34">
        <f t="shared" si="3"/>
        <v>7.048666667</v>
      </c>
      <c r="N65" s="34">
        <f t="shared" si="4"/>
        <v>28.00435267</v>
      </c>
      <c r="O65" s="12">
        <f>N65/N64</f>
        <v>1.176986711</v>
      </c>
    </row>
    <row r="66" ht="15.75" customHeight="1">
      <c r="A66" s="31" t="s">
        <v>29</v>
      </c>
      <c r="B66" s="31" t="s">
        <v>214</v>
      </c>
      <c r="C66" s="31" t="s">
        <v>31</v>
      </c>
      <c r="D66" s="31" t="s">
        <v>32</v>
      </c>
      <c r="E66" s="31" t="str">
        <f t="shared" si="1"/>
        <v>C-AMB</v>
      </c>
      <c r="F66" s="31">
        <v>3.654</v>
      </c>
      <c r="G66" s="31">
        <v>3.575</v>
      </c>
      <c r="H66" s="31">
        <v>3.636</v>
      </c>
      <c r="I66" s="32">
        <f t="shared" si="2"/>
        <v>3.621666667</v>
      </c>
      <c r="J66" s="33">
        <v>7.235</v>
      </c>
      <c r="K66" s="33">
        <v>7.24</v>
      </c>
      <c r="L66" s="33">
        <v>7.226</v>
      </c>
      <c r="M66" s="34">
        <f t="shared" si="3"/>
        <v>7.233666667</v>
      </c>
      <c r="N66" s="34">
        <f t="shared" si="4"/>
        <v>26.19792944</v>
      </c>
      <c r="O66" s="12">
        <f>N66/N66</f>
        <v>1</v>
      </c>
    </row>
    <row r="67" ht="15.75" customHeight="1">
      <c r="A67" s="31" t="s">
        <v>33</v>
      </c>
      <c r="B67" s="31" t="s">
        <v>214</v>
      </c>
      <c r="C67" s="31" t="s">
        <v>31</v>
      </c>
      <c r="D67" s="31" t="s">
        <v>32</v>
      </c>
      <c r="E67" s="31" t="str">
        <f t="shared" si="1"/>
        <v>C-AMB</v>
      </c>
      <c r="F67" s="31">
        <v>3.723</v>
      </c>
      <c r="G67" s="31">
        <v>3.723</v>
      </c>
      <c r="H67" s="31">
        <v>3.685</v>
      </c>
      <c r="I67" s="32">
        <f t="shared" si="2"/>
        <v>3.710333333</v>
      </c>
      <c r="J67" s="33">
        <v>7.302</v>
      </c>
      <c r="K67" s="35">
        <v>7.304</v>
      </c>
      <c r="L67" s="35">
        <v>7.337</v>
      </c>
      <c r="M67" s="34">
        <f t="shared" si="3"/>
        <v>7.314333333</v>
      </c>
      <c r="N67" s="34">
        <f t="shared" si="4"/>
        <v>27.13861478</v>
      </c>
      <c r="O67" s="12">
        <f>N67/N66</f>
        <v>1.035906858</v>
      </c>
    </row>
    <row r="68" ht="15.75" customHeight="1">
      <c r="A68" s="31" t="s">
        <v>29</v>
      </c>
      <c r="B68" s="31" t="s">
        <v>215</v>
      </c>
      <c r="C68" s="31" t="s">
        <v>35</v>
      </c>
      <c r="D68" s="31" t="s">
        <v>36</v>
      </c>
      <c r="E68" s="31" t="str">
        <f t="shared" si="1"/>
        <v>I-HEAT</v>
      </c>
      <c r="F68" s="31">
        <v>3.704</v>
      </c>
      <c r="G68" s="31">
        <v>3.743</v>
      </c>
      <c r="H68" s="31">
        <v>3.666</v>
      </c>
      <c r="I68" s="32">
        <f t="shared" si="2"/>
        <v>3.704333333</v>
      </c>
      <c r="J68" s="33">
        <v>8.885</v>
      </c>
      <c r="K68" s="35">
        <v>8.87</v>
      </c>
      <c r="L68" s="35">
        <v>8.94</v>
      </c>
      <c r="M68" s="34">
        <f t="shared" si="3"/>
        <v>8.898333333</v>
      </c>
      <c r="N68" s="34">
        <f t="shared" si="4"/>
        <v>32.96239278</v>
      </c>
      <c r="O68" s="12">
        <f>N68/N68</f>
        <v>1</v>
      </c>
    </row>
    <row r="69" ht="15.75" customHeight="1">
      <c r="A69" s="31" t="s">
        <v>33</v>
      </c>
      <c r="B69" s="31" t="s">
        <v>215</v>
      </c>
      <c r="C69" s="31" t="s">
        <v>35</v>
      </c>
      <c r="D69" s="31" t="s">
        <v>36</v>
      </c>
      <c r="E69" s="31" t="str">
        <f t="shared" si="1"/>
        <v>I-HEAT</v>
      </c>
      <c r="F69" s="31">
        <v>4.009</v>
      </c>
      <c r="G69" s="31">
        <v>3.97</v>
      </c>
      <c r="H69" s="31">
        <v>3.97</v>
      </c>
      <c r="I69" s="32">
        <f t="shared" si="2"/>
        <v>3.983</v>
      </c>
      <c r="J69" s="33">
        <v>8.551</v>
      </c>
      <c r="K69" s="33">
        <v>8.588</v>
      </c>
      <c r="L69" s="33">
        <v>8.585</v>
      </c>
      <c r="M69" s="34">
        <f t="shared" si="3"/>
        <v>8.574666667</v>
      </c>
      <c r="N69" s="34">
        <f t="shared" si="4"/>
        <v>34.15289733</v>
      </c>
      <c r="O69" s="12">
        <f>N69/N68</f>
        <v>1.036117055</v>
      </c>
    </row>
    <row r="70" ht="15.75" customHeight="1">
      <c r="A70" s="31" t="s">
        <v>29</v>
      </c>
      <c r="B70" s="31" t="s">
        <v>216</v>
      </c>
      <c r="C70" s="31" t="s">
        <v>38</v>
      </c>
      <c r="D70" s="31" t="s">
        <v>32</v>
      </c>
      <c r="E70" s="31" t="str">
        <f t="shared" si="1"/>
        <v>G-AMB</v>
      </c>
      <c r="F70" s="31">
        <v>4.038</v>
      </c>
      <c r="G70" s="31">
        <v>4.0</v>
      </c>
      <c r="H70" s="31">
        <v>4.038</v>
      </c>
      <c r="I70" s="32">
        <f t="shared" si="2"/>
        <v>4.025333333</v>
      </c>
      <c r="J70" s="33">
        <v>6.565</v>
      </c>
      <c r="K70" s="35">
        <v>6.709</v>
      </c>
      <c r="L70" s="35">
        <v>6.717</v>
      </c>
      <c r="M70" s="34">
        <f t="shared" si="3"/>
        <v>6.663666667</v>
      </c>
      <c r="N70" s="34">
        <f t="shared" si="4"/>
        <v>26.82347956</v>
      </c>
      <c r="O70" s="12">
        <f>N70/N70</f>
        <v>1</v>
      </c>
    </row>
    <row r="71" ht="15.75" customHeight="1">
      <c r="A71" s="31" t="s">
        <v>33</v>
      </c>
      <c r="B71" s="31" t="s">
        <v>216</v>
      </c>
      <c r="C71" s="31" t="s">
        <v>38</v>
      </c>
      <c r="D71" s="31" t="s">
        <v>32</v>
      </c>
      <c r="E71" s="31" t="str">
        <f t="shared" si="1"/>
        <v>G-AMB</v>
      </c>
      <c r="F71" s="31">
        <v>4.112</v>
      </c>
      <c r="G71" s="31">
        <v>4.094</v>
      </c>
      <c r="H71" s="31">
        <v>4.103</v>
      </c>
      <c r="I71" s="32">
        <f t="shared" si="2"/>
        <v>4.103</v>
      </c>
      <c r="J71" s="33">
        <v>7.418</v>
      </c>
      <c r="K71" s="33">
        <v>7.339</v>
      </c>
      <c r="L71" s="33">
        <v>7.341</v>
      </c>
      <c r="M71" s="34">
        <f t="shared" si="3"/>
        <v>7.366</v>
      </c>
      <c r="N71" s="34">
        <f t="shared" si="4"/>
        <v>30.222698</v>
      </c>
      <c r="O71" s="12">
        <f>N71/N70</f>
        <v>1.126725485</v>
      </c>
    </row>
    <row r="72" ht="15.75" customHeight="1">
      <c r="A72" s="31" t="s">
        <v>29</v>
      </c>
      <c r="B72" s="31" t="s">
        <v>217</v>
      </c>
      <c r="C72" s="31" t="s">
        <v>38</v>
      </c>
      <c r="D72" s="31" t="s">
        <v>32</v>
      </c>
      <c r="E72" s="31" t="str">
        <f t="shared" si="1"/>
        <v>G-AMB</v>
      </c>
      <c r="F72" s="31">
        <v>4.422</v>
      </c>
      <c r="G72" s="31">
        <v>4.422</v>
      </c>
      <c r="H72" s="31">
        <v>4.404</v>
      </c>
      <c r="I72" s="32">
        <f t="shared" si="2"/>
        <v>4.416</v>
      </c>
      <c r="J72" s="33">
        <v>10.099</v>
      </c>
      <c r="K72" s="35">
        <v>10.178</v>
      </c>
      <c r="L72" s="35">
        <v>10.377</v>
      </c>
      <c r="M72" s="34">
        <f t="shared" si="3"/>
        <v>10.218</v>
      </c>
      <c r="N72" s="34">
        <f t="shared" si="4"/>
        <v>45.122688</v>
      </c>
      <c r="O72" s="12">
        <f>N72/N72</f>
        <v>1</v>
      </c>
    </row>
    <row r="73" ht="15.75" customHeight="1">
      <c r="A73" s="31" t="s">
        <v>33</v>
      </c>
      <c r="B73" s="31" t="s">
        <v>217</v>
      </c>
      <c r="C73" s="31" t="s">
        <v>38</v>
      </c>
      <c r="D73" s="31" t="s">
        <v>32</v>
      </c>
      <c r="E73" s="31" t="str">
        <f t="shared" si="1"/>
        <v>G-AMB</v>
      </c>
      <c r="F73" s="31">
        <v>4.562</v>
      </c>
      <c r="G73" s="31">
        <v>4.494</v>
      </c>
      <c r="H73" s="31">
        <v>4.503</v>
      </c>
      <c r="I73" s="32">
        <f t="shared" si="2"/>
        <v>4.519666667</v>
      </c>
      <c r="J73" s="33">
        <v>9.851</v>
      </c>
      <c r="K73" s="33">
        <v>9.886</v>
      </c>
      <c r="L73" s="33">
        <v>10.073</v>
      </c>
      <c r="M73" s="34">
        <f t="shared" si="3"/>
        <v>9.936666667</v>
      </c>
      <c r="N73" s="34">
        <f t="shared" si="4"/>
        <v>44.91042111</v>
      </c>
      <c r="O73" s="12">
        <f>N73/N72</f>
        <v>0.9952957836</v>
      </c>
    </row>
    <row r="74" ht="15.75" customHeight="1">
      <c r="A74" s="31" t="s">
        <v>29</v>
      </c>
      <c r="B74" s="31" t="s">
        <v>218</v>
      </c>
      <c r="C74" s="31" t="s">
        <v>41</v>
      </c>
      <c r="D74" s="31" t="s">
        <v>32</v>
      </c>
      <c r="E74" s="31" t="str">
        <f t="shared" si="1"/>
        <v>E-AMB</v>
      </c>
      <c r="F74" s="31">
        <v>3.121</v>
      </c>
      <c r="G74" s="31">
        <v>3.154</v>
      </c>
      <c r="H74" s="31">
        <v>3.121</v>
      </c>
      <c r="I74" s="32">
        <f t="shared" si="2"/>
        <v>3.132</v>
      </c>
      <c r="J74" s="33">
        <v>7.46</v>
      </c>
      <c r="K74" s="33">
        <v>7.276</v>
      </c>
      <c r="L74" s="35">
        <v>7.422</v>
      </c>
      <c r="M74" s="34">
        <f t="shared" si="3"/>
        <v>7.386</v>
      </c>
      <c r="N74" s="34">
        <f t="shared" si="4"/>
        <v>23.132952</v>
      </c>
      <c r="O74" s="12">
        <f>N74/N74</f>
        <v>1</v>
      </c>
    </row>
    <row r="75" ht="15.75" customHeight="1">
      <c r="A75" s="31" t="s">
        <v>33</v>
      </c>
      <c r="B75" s="31" t="s">
        <v>218</v>
      </c>
      <c r="C75" s="31" t="s">
        <v>41</v>
      </c>
      <c r="D75" s="31" t="s">
        <v>32</v>
      </c>
      <c r="E75" s="31" t="str">
        <f t="shared" si="1"/>
        <v>E-AMB</v>
      </c>
      <c r="F75" s="31">
        <v>3.34</v>
      </c>
      <c r="G75" s="31">
        <v>3.331</v>
      </c>
      <c r="H75" s="31">
        <v>3.322</v>
      </c>
      <c r="I75" s="32">
        <f t="shared" si="2"/>
        <v>3.331</v>
      </c>
      <c r="J75" s="33">
        <v>6.929</v>
      </c>
      <c r="K75" s="33">
        <v>6.867</v>
      </c>
      <c r="L75" s="33">
        <v>6.87</v>
      </c>
      <c r="M75" s="34">
        <f t="shared" si="3"/>
        <v>6.888666667</v>
      </c>
      <c r="N75" s="34">
        <f t="shared" si="4"/>
        <v>22.94614867</v>
      </c>
      <c r="O75" s="12">
        <f>N75/N74</f>
        <v>0.9919247948</v>
      </c>
    </row>
    <row r="76" ht="15.75" customHeight="1">
      <c r="A76" s="31" t="s">
        <v>29</v>
      </c>
      <c r="B76" s="31" t="s">
        <v>219</v>
      </c>
      <c r="C76" s="31" t="s">
        <v>41</v>
      </c>
      <c r="D76" s="31" t="s">
        <v>32</v>
      </c>
      <c r="E76" s="31" t="str">
        <f t="shared" si="1"/>
        <v>E-AMB</v>
      </c>
      <c r="F76" s="31">
        <v>3.915</v>
      </c>
      <c r="G76" s="31">
        <v>3.916</v>
      </c>
      <c r="H76" s="31">
        <v>3.905</v>
      </c>
      <c r="I76" s="32">
        <f t="shared" si="2"/>
        <v>3.912</v>
      </c>
      <c r="J76" s="33">
        <v>6.953</v>
      </c>
      <c r="K76" s="33">
        <v>7.07</v>
      </c>
      <c r="L76" s="35">
        <v>6.951</v>
      </c>
      <c r="M76" s="34">
        <f t="shared" si="3"/>
        <v>6.991333333</v>
      </c>
      <c r="N76" s="34">
        <f t="shared" si="4"/>
        <v>27.350096</v>
      </c>
      <c r="O76" s="12">
        <f>N76/N76</f>
        <v>1</v>
      </c>
    </row>
    <row r="77" ht="15.75" customHeight="1">
      <c r="A77" s="31" t="s">
        <v>33</v>
      </c>
      <c r="B77" s="31" t="s">
        <v>219</v>
      </c>
      <c r="C77" s="31" t="s">
        <v>41</v>
      </c>
      <c r="D77" s="31" t="s">
        <v>32</v>
      </c>
      <c r="E77" s="31" t="str">
        <f t="shared" si="1"/>
        <v>E-AMB</v>
      </c>
      <c r="F77" s="31">
        <v>3.975</v>
      </c>
      <c r="G77" s="31">
        <v>3.943</v>
      </c>
      <c r="H77" s="31">
        <v>3.942</v>
      </c>
      <c r="I77" s="32">
        <f t="shared" si="2"/>
        <v>3.953333333</v>
      </c>
      <c r="J77" s="33">
        <v>6.799</v>
      </c>
      <c r="K77" s="33">
        <v>6.826</v>
      </c>
      <c r="L77" s="33">
        <v>6.768</v>
      </c>
      <c r="M77" s="34">
        <f t="shared" si="3"/>
        <v>6.797666667</v>
      </c>
      <c r="N77" s="34">
        <f t="shared" si="4"/>
        <v>26.87344222</v>
      </c>
      <c r="O77" s="12">
        <f>N77/N76</f>
        <v>0.9825721351</v>
      </c>
    </row>
    <row r="78" ht="15.75" customHeight="1">
      <c r="A78" s="31" t="s">
        <v>29</v>
      </c>
      <c r="B78" s="31" t="s">
        <v>220</v>
      </c>
      <c r="C78" s="31" t="s">
        <v>31</v>
      </c>
      <c r="D78" s="31" t="s">
        <v>32</v>
      </c>
      <c r="E78" s="31" t="str">
        <f t="shared" si="1"/>
        <v>C-AMB</v>
      </c>
      <c r="F78" s="31">
        <v>4.435</v>
      </c>
      <c r="G78" s="31">
        <v>4.409</v>
      </c>
      <c r="H78" s="31">
        <v>4.418</v>
      </c>
      <c r="I78" s="32">
        <f t="shared" si="2"/>
        <v>4.420666667</v>
      </c>
      <c r="J78" s="33">
        <v>6.164</v>
      </c>
      <c r="K78" s="33">
        <v>5.874</v>
      </c>
      <c r="L78" s="33">
        <v>6.019</v>
      </c>
      <c r="M78" s="34">
        <f t="shared" si="3"/>
        <v>6.019</v>
      </c>
      <c r="N78" s="34">
        <f t="shared" si="4"/>
        <v>26.60799267</v>
      </c>
      <c r="O78" s="12">
        <f>N78/N78</f>
        <v>1</v>
      </c>
    </row>
    <row r="79" ht="15.75" customHeight="1">
      <c r="A79" s="31" t="s">
        <v>33</v>
      </c>
      <c r="B79" s="31" t="s">
        <v>220</v>
      </c>
      <c r="C79" s="31" t="s">
        <v>31</v>
      </c>
      <c r="D79" s="31" t="s">
        <v>32</v>
      </c>
      <c r="E79" s="31" t="str">
        <f t="shared" si="1"/>
        <v>C-AMB</v>
      </c>
      <c r="F79" s="31">
        <v>4.45</v>
      </c>
      <c r="G79" s="31">
        <v>4.459</v>
      </c>
      <c r="H79" s="31">
        <v>4.46</v>
      </c>
      <c r="I79" s="32">
        <f t="shared" si="2"/>
        <v>4.456333333</v>
      </c>
      <c r="J79" s="33">
        <v>6.375</v>
      </c>
      <c r="K79" s="35">
        <v>6.383</v>
      </c>
      <c r="L79" s="35">
        <v>6.344</v>
      </c>
      <c r="M79" s="34">
        <f t="shared" si="3"/>
        <v>6.367333333</v>
      </c>
      <c r="N79" s="34">
        <f t="shared" si="4"/>
        <v>28.37495978</v>
      </c>
      <c r="O79" s="12">
        <f>N79/N78</f>
        <v>1.066407381</v>
      </c>
    </row>
    <row r="80" ht="15.75" customHeight="1">
      <c r="A80" s="31" t="s">
        <v>29</v>
      </c>
      <c r="B80" s="31" t="s">
        <v>221</v>
      </c>
      <c r="C80" s="31" t="s">
        <v>41</v>
      </c>
      <c r="D80" s="31" t="s">
        <v>36</v>
      </c>
      <c r="E80" s="31" t="str">
        <f t="shared" si="1"/>
        <v>E-HEAT</v>
      </c>
      <c r="F80" s="31">
        <v>5.047</v>
      </c>
      <c r="G80" s="31">
        <v>5.156</v>
      </c>
      <c r="H80" s="31">
        <v>5.156</v>
      </c>
      <c r="I80" s="32">
        <f t="shared" si="2"/>
        <v>5.119666667</v>
      </c>
      <c r="J80" s="33">
        <v>9.675</v>
      </c>
      <c r="K80" s="35">
        <v>9.515</v>
      </c>
      <c r="L80" s="35">
        <v>9.674</v>
      </c>
      <c r="M80" s="34">
        <f t="shared" si="3"/>
        <v>9.621333333</v>
      </c>
      <c r="N80" s="34">
        <f t="shared" si="4"/>
        <v>49.25801956</v>
      </c>
      <c r="O80" s="12">
        <f>N80/N80</f>
        <v>1</v>
      </c>
    </row>
    <row r="81" ht="15.75" customHeight="1">
      <c r="A81" s="31" t="s">
        <v>33</v>
      </c>
      <c r="B81" s="31" t="s">
        <v>221</v>
      </c>
      <c r="C81" s="31" t="s">
        <v>41</v>
      </c>
      <c r="D81" s="31" t="s">
        <v>36</v>
      </c>
      <c r="E81" s="31" t="str">
        <f t="shared" si="1"/>
        <v>E-HEAT</v>
      </c>
      <c r="F81" s="31">
        <v>5.285</v>
      </c>
      <c r="G81" s="31">
        <v>5.237</v>
      </c>
      <c r="H81" s="31">
        <v>5.286</v>
      </c>
      <c r="I81" s="32">
        <f t="shared" si="2"/>
        <v>5.269333333</v>
      </c>
      <c r="J81" s="33">
        <v>10.874</v>
      </c>
      <c r="K81" s="33">
        <v>10.541</v>
      </c>
      <c r="L81" s="33">
        <v>10.54</v>
      </c>
      <c r="M81" s="34">
        <f t="shared" si="3"/>
        <v>10.65166667</v>
      </c>
      <c r="N81" s="34">
        <f t="shared" si="4"/>
        <v>56.12718222</v>
      </c>
      <c r="O81" s="12">
        <f>N81/N80</f>
        <v>1.139452677</v>
      </c>
    </row>
    <row r="82" ht="15.75" customHeight="1">
      <c r="A82" s="31" t="s">
        <v>29</v>
      </c>
      <c r="B82" s="31" t="s">
        <v>222</v>
      </c>
      <c r="C82" s="31" t="s">
        <v>31</v>
      </c>
      <c r="D82" s="31" t="s">
        <v>36</v>
      </c>
      <c r="E82" s="31" t="str">
        <f t="shared" si="1"/>
        <v>C-HEAT</v>
      </c>
      <c r="F82" s="31">
        <v>3.976</v>
      </c>
      <c r="G82" s="31">
        <v>3.999</v>
      </c>
      <c r="H82" s="31">
        <v>3.976</v>
      </c>
      <c r="I82" s="32">
        <f t="shared" si="2"/>
        <v>3.983666667</v>
      </c>
      <c r="J82" s="33">
        <v>7.846</v>
      </c>
      <c r="K82" s="33">
        <v>7.996</v>
      </c>
      <c r="L82" s="35">
        <v>7.913</v>
      </c>
      <c r="M82" s="34">
        <f t="shared" si="3"/>
        <v>7.918333333</v>
      </c>
      <c r="N82" s="34">
        <f t="shared" si="4"/>
        <v>31.54400056</v>
      </c>
      <c r="O82" s="12">
        <f>N82/N82</f>
        <v>1</v>
      </c>
    </row>
    <row r="83" ht="15.75" customHeight="1">
      <c r="A83" s="31" t="s">
        <v>33</v>
      </c>
      <c r="B83" s="31" t="s">
        <v>222</v>
      </c>
      <c r="C83" s="31" t="s">
        <v>31</v>
      </c>
      <c r="D83" s="31" t="s">
        <v>36</v>
      </c>
      <c r="E83" s="31" t="str">
        <f t="shared" si="1"/>
        <v>C-HEAT</v>
      </c>
      <c r="F83" s="37">
        <v>3.979</v>
      </c>
      <c r="G83" s="37">
        <v>3.969</v>
      </c>
      <c r="H83" s="37">
        <v>3.978</v>
      </c>
      <c r="I83" s="32">
        <f t="shared" si="2"/>
        <v>3.975333333</v>
      </c>
      <c r="J83" s="33">
        <v>7.722</v>
      </c>
      <c r="K83" s="33">
        <v>7.696</v>
      </c>
      <c r="L83" s="33">
        <v>7.686</v>
      </c>
      <c r="M83" s="34">
        <f t="shared" si="3"/>
        <v>7.701333333</v>
      </c>
      <c r="N83" s="34">
        <f t="shared" si="4"/>
        <v>30.61536711</v>
      </c>
      <c r="O83" s="12">
        <f>N83/N82</f>
        <v>0.9705606953</v>
      </c>
    </row>
    <row r="84" ht="15.75" customHeight="1">
      <c r="A84" s="31" t="s">
        <v>29</v>
      </c>
      <c r="B84" s="31" t="s">
        <v>223</v>
      </c>
      <c r="C84" s="31" t="s">
        <v>35</v>
      </c>
      <c r="D84" s="31" t="s">
        <v>36</v>
      </c>
      <c r="E84" s="31" t="str">
        <f t="shared" si="1"/>
        <v>I-HEAT</v>
      </c>
      <c r="F84" s="31">
        <v>2.44</v>
      </c>
      <c r="G84" s="31">
        <v>2.44</v>
      </c>
      <c r="H84" s="31">
        <v>2.44</v>
      </c>
      <c r="I84" s="32">
        <f t="shared" si="2"/>
        <v>2.44</v>
      </c>
      <c r="J84" s="33">
        <v>7.606</v>
      </c>
      <c r="K84" s="35">
        <v>7.376</v>
      </c>
      <c r="L84" s="35">
        <v>7.647</v>
      </c>
      <c r="M84" s="34">
        <f t="shared" si="3"/>
        <v>7.543</v>
      </c>
      <c r="N84" s="34">
        <f t="shared" si="4"/>
        <v>18.40492</v>
      </c>
      <c r="O84" s="12">
        <f>N84/N84</f>
        <v>1</v>
      </c>
    </row>
    <row r="85" ht="15.75" customHeight="1">
      <c r="A85" s="31" t="s">
        <v>33</v>
      </c>
      <c r="B85" s="31" t="s">
        <v>223</v>
      </c>
      <c r="C85" s="31" t="s">
        <v>35</v>
      </c>
      <c r="D85" s="31" t="s">
        <v>36</v>
      </c>
      <c r="E85" s="31" t="str">
        <f t="shared" si="1"/>
        <v>I-HEAT</v>
      </c>
      <c r="F85" s="31">
        <v>3.852</v>
      </c>
      <c r="G85" s="31">
        <v>3.878</v>
      </c>
      <c r="H85" s="31">
        <v>3.869</v>
      </c>
      <c r="I85" s="32">
        <f t="shared" si="2"/>
        <v>3.866333333</v>
      </c>
      <c r="J85" s="33">
        <v>8.496</v>
      </c>
      <c r="K85" s="33">
        <v>8.327</v>
      </c>
      <c r="L85" s="33">
        <v>8.364</v>
      </c>
      <c r="M85" s="34">
        <f t="shared" si="3"/>
        <v>8.395666667</v>
      </c>
      <c r="N85" s="34">
        <f t="shared" si="4"/>
        <v>32.46044589</v>
      </c>
      <c r="O85" s="12">
        <f>N85/N84</f>
        <v>1.763683074</v>
      </c>
    </row>
    <row r="86" ht="15.75" customHeight="1">
      <c r="A86" s="31" t="s">
        <v>29</v>
      </c>
      <c r="B86" s="31" t="s">
        <v>224</v>
      </c>
      <c r="C86" s="31" t="s">
        <v>41</v>
      </c>
      <c r="D86" s="31" t="s">
        <v>36</v>
      </c>
      <c r="E86" s="31" t="str">
        <f t="shared" si="1"/>
        <v>E-HEAT</v>
      </c>
      <c r="F86" s="31">
        <v>4.252</v>
      </c>
      <c r="G86" s="31">
        <v>4.313</v>
      </c>
      <c r="H86" s="31">
        <v>4.323</v>
      </c>
      <c r="I86" s="32">
        <f t="shared" si="2"/>
        <v>4.296</v>
      </c>
      <c r="J86" s="33">
        <v>6.989</v>
      </c>
      <c r="K86" s="35">
        <v>7.086</v>
      </c>
      <c r="L86" s="35">
        <v>7.214</v>
      </c>
      <c r="M86" s="34">
        <f t="shared" si="3"/>
        <v>7.096333333</v>
      </c>
      <c r="N86" s="34">
        <f t="shared" si="4"/>
        <v>30.485848</v>
      </c>
      <c r="O86" s="12">
        <f>N86/N86</f>
        <v>1</v>
      </c>
    </row>
    <row r="87" ht="15.75" customHeight="1">
      <c r="A87" s="31" t="s">
        <v>33</v>
      </c>
      <c r="B87" s="31" t="s">
        <v>224</v>
      </c>
      <c r="C87" s="31" t="s">
        <v>41</v>
      </c>
      <c r="D87" s="31" t="s">
        <v>36</v>
      </c>
      <c r="E87" s="31" t="str">
        <f t="shared" si="1"/>
        <v>E-HEAT</v>
      </c>
      <c r="F87" s="31">
        <v>4.494</v>
      </c>
      <c r="G87" s="31">
        <v>4.484</v>
      </c>
      <c r="H87" s="31">
        <v>4.456</v>
      </c>
      <c r="I87" s="32">
        <f t="shared" si="2"/>
        <v>4.478</v>
      </c>
      <c r="J87" s="33">
        <v>7.479</v>
      </c>
      <c r="K87" s="33">
        <v>7.486</v>
      </c>
      <c r="L87" s="33">
        <v>7.521</v>
      </c>
      <c r="M87" s="34">
        <f t="shared" si="3"/>
        <v>7.495333333</v>
      </c>
      <c r="N87" s="34">
        <f t="shared" si="4"/>
        <v>33.56410267</v>
      </c>
      <c r="O87" s="12">
        <f>N87/N86</f>
        <v>1.100973234</v>
      </c>
    </row>
    <row r="88" ht="15.75" customHeight="1">
      <c r="A88" s="31" t="s">
        <v>29</v>
      </c>
      <c r="B88" s="31" t="s">
        <v>225</v>
      </c>
      <c r="C88" s="31" t="s">
        <v>31</v>
      </c>
      <c r="D88" s="31" t="s">
        <v>36</v>
      </c>
      <c r="E88" s="31" t="str">
        <f t="shared" si="1"/>
        <v>C-HEAT</v>
      </c>
      <c r="F88" s="31">
        <v>3.153</v>
      </c>
      <c r="G88" s="31">
        <v>3.153</v>
      </c>
      <c r="H88" s="31">
        <v>3.175</v>
      </c>
      <c r="I88" s="32">
        <f t="shared" si="2"/>
        <v>3.160333333</v>
      </c>
      <c r="J88" s="33">
        <v>6.784</v>
      </c>
      <c r="K88" s="33">
        <v>6.756</v>
      </c>
      <c r="L88" s="35">
        <v>6.824</v>
      </c>
      <c r="M88" s="34">
        <f t="shared" si="3"/>
        <v>6.788</v>
      </c>
      <c r="N88" s="34">
        <f t="shared" si="4"/>
        <v>21.45234267</v>
      </c>
      <c r="O88" s="12">
        <f>N88/N88</f>
        <v>1</v>
      </c>
    </row>
    <row r="89" ht="15.75" customHeight="1">
      <c r="A89" s="31" t="s">
        <v>33</v>
      </c>
      <c r="B89" s="31" t="s">
        <v>225</v>
      </c>
      <c r="C89" s="31" t="s">
        <v>31</v>
      </c>
      <c r="D89" s="31" t="s">
        <v>36</v>
      </c>
      <c r="E89" s="31" t="str">
        <f t="shared" si="1"/>
        <v>C-HEAT</v>
      </c>
      <c r="F89" s="31">
        <v>3.018</v>
      </c>
      <c r="G89" s="31">
        <v>3.018</v>
      </c>
      <c r="H89" s="31">
        <v>3.0</v>
      </c>
      <c r="I89" s="32">
        <f t="shared" si="2"/>
        <v>3.012</v>
      </c>
      <c r="J89" s="33">
        <v>6.936</v>
      </c>
      <c r="K89" s="33">
        <v>7.028</v>
      </c>
      <c r="L89" s="33">
        <v>6.959</v>
      </c>
      <c r="M89" s="34">
        <f t="shared" si="3"/>
        <v>6.974333333</v>
      </c>
      <c r="N89" s="34">
        <f t="shared" si="4"/>
        <v>21.006692</v>
      </c>
      <c r="O89" s="12">
        <f>N89/N88</f>
        <v>0.979226014</v>
      </c>
    </row>
    <row r="90" ht="15.75" customHeight="1">
      <c r="A90" s="31" t="s">
        <v>29</v>
      </c>
      <c r="B90" s="31" t="s">
        <v>226</v>
      </c>
      <c r="C90" s="31" t="s">
        <v>35</v>
      </c>
      <c r="D90" s="31" t="s">
        <v>32</v>
      </c>
      <c r="E90" s="31" t="str">
        <f t="shared" si="1"/>
        <v>I-AMB</v>
      </c>
      <c r="F90" s="31">
        <v>3.061</v>
      </c>
      <c r="G90" s="31">
        <v>3.0</v>
      </c>
      <c r="H90" s="31">
        <v>3.052</v>
      </c>
      <c r="I90" s="32">
        <f t="shared" si="2"/>
        <v>3.037666667</v>
      </c>
      <c r="J90" s="33">
        <v>7.265</v>
      </c>
      <c r="K90" s="35">
        <v>7.115</v>
      </c>
      <c r="L90" s="35">
        <v>7.105</v>
      </c>
      <c r="M90" s="34">
        <f t="shared" si="3"/>
        <v>7.161666667</v>
      </c>
      <c r="N90" s="34">
        <f t="shared" si="4"/>
        <v>21.75475611</v>
      </c>
      <c r="O90" s="12">
        <f>N90/N90</f>
        <v>1</v>
      </c>
    </row>
    <row r="91" ht="15.75" customHeight="1">
      <c r="A91" s="31" t="s">
        <v>33</v>
      </c>
      <c r="B91" s="31" t="s">
        <v>226</v>
      </c>
      <c r="C91" s="31" t="s">
        <v>35</v>
      </c>
      <c r="D91" s="31" t="s">
        <v>32</v>
      </c>
      <c r="E91" s="31" t="str">
        <f t="shared" si="1"/>
        <v>I-AMB</v>
      </c>
      <c r="F91" s="31">
        <v>3.115</v>
      </c>
      <c r="G91" s="31">
        <v>3.149</v>
      </c>
      <c r="H91" s="31">
        <v>3.123</v>
      </c>
      <c r="I91" s="32">
        <f t="shared" si="2"/>
        <v>3.129</v>
      </c>
      <c r="J91" s="33">
        <v>7.11</v>
      </c>
      <c r="K91" s="33">
        <v>7.036</v>
      </c>
      <c r="L91" s="33">
        <v>7.154</v>
      </c>
      <c r="M91" s="34">
        <f t="shared" si="3"/>
        <v>7.1</v>
      </c>
      <c r="N91" s="34">
        <f t="shared" si="4"/>
        <v>22.2159</v>
      </c>
      <c r="O91" s="12">
        <f>N91/N90</f>
        <v>1.021197383</v>
      </c>
    </row>
    <row r="92" ht="15.75" customHeight="1">
      <c r="A92" s="31" t="s">
        <v>29</v>
      </c>
      <c r="B92" s="31" t="s">
        <v>227</v>
      </c>
      <c r="C92" s="31" t="s">
        <v>35</v>
      </c>
      <c r="D92" s="31" t="s">
        <v>32</v>
      </c>
      <c r="E92" s="31" t="str">
        <f t="shared" si="1"/>
        <v>I-AMB</v>
      </c>
      <c r="F92" s="31">
        <v>3.67</v>
      </c>
      <c r="G92" s="31">
        <v>3.627</v>
      </c>
      <c r="H92" s="31">
        <v>3.627</v>
      </c>
      <c r="I92" s="32">
        <f t="shared" si="2"/>
        <v>3.641333333</v>
      </c>
      <c r="J92" s="33">
        <v>7.814</v>
      </c>
      <c r="K92" s="35">
        <v>7.923</v>
      </c>
      <c r="L92" s="35">
        <v>7.92</v>
      </c>
      <c r="M92" s="34">
        <f t="shared" si="3"/>
        <v>7.885666667</v>
      </c>
      <c r="N92" s="34">
        <f t="shared" si="4"/>
        <v>28.71434089</v>
      </c>
      <c r="O92" s="12">
        <f>N92/N92</f>
        <v>1</v>
      </c>
    </row>
    <row r="93" ht="15.75" customHeight="1">
      <c r="A93" s="31" t="s">
        <v>33</v>
      </c>
      <c r="B93" s="31" t="s">
        <v>227</v>
      </c>
      <c r="C93" s="31" t="s">
        <v>35</v>
      </c>
      <c r="D93" s="31" t="s">
        <v>32</v>
      </c>
      <c r="E93" s="31" t="str">
        <f t="shared" si="1"/>
        <v>I-AMB</v>
      </c>
      <c r="F93" s="31">
        <v>3.625</v>
      </c>
      <c r="G93" s="31">
        <v>3.634</v>
      </c>
      <c r="H93" s="31">
        <v>3.634</v>
      </c>
      <c r="I93" s="32">
        <f t="shared" si="2"/>
        <v>3.631</v>
      </c>
      <c r="J93" s="33">
        <v>8.432</v>
      </c>
      <c r="K93" s="33">
        <v>8.337</v>
      </c>
      <c r="L93" s="33">
        <v>8.449</v>
      </c>
      <c r="M93" s="34">
        <f t="shared" si="3"/>
        <v>8.406</v>
      </c>
      <c r="N93" s="34">
        <f t="shared" si="4"/>
        <v>30.522186</v>
      </c>
      <c r="O93" s="12">
        <f>N93/N92</f>
        <v>1.062959659</v>
      </c>
    </row>
    <row r="94" ht="15.75" customHeight="1">
      <c r="A94" s="31" t="s">
        <v>29</v>
      </c>
      <c r="B94" s="31" t="s">
        <v>228</v>
      </c>
      <c r="C94" s="31" t="s">
        <v>31</v>
      </c>
      <c r="D94" s="31" t="s">
        <v>32</v>
      </c>
      <c r="E94" s="31" t="str">
        <f t="shared" si="1"/>
        <v>C-AMB</v>
      </c>
      <c r="F94" s="31">
        <v>4.046</v>
      </c>
      <c r="G94" s="31">
        <v>4.029</v>
      </c>
      <c r="H94" s="31">
        <v>4.02</v>
      </c>
      <c r="I94" s="32">
        <f t="shared" si="2"/>
        <v>4.031666667</v>
      </c>
      <c r="J94" s="33">
        <v>7.026</v>
      </c>
      <c r="K94" s="33">
        <v>6.959</v>
      </c>
      <c r="L94" s="33">
        <v>6.887</v>
      </c>
      <c r="M94" s="34">
        <f t="shared" si="3"/>
        <v>6.957333333</v>
      </c>
      <c r="N94" s="34">
        <f t="shared" si="4"/>
        <v>28.04964889</v>
      </c>
      <c r="O94" s="12">
        <f>N94/N94</f>
        <v>1</v>
      </c>
    </row>
    <row r="95" ht="15.75" customHeight="1">
      <c r="A95" s="31" t="s">
        <v>33</v>
      </c>
      <c r="B95" s="31" t="s">
        <v>228</v>
      </c>
      <c r="C95" s="31" t="s">
        <v>31</v>
      </c>
      <c r="D95" s="31" t="s">
        <v>32</v>
      </c>
      <c r="E95" s="31" t="str">
        <f t="shared" si="1"/>
        <v>C-AMB</v>
      </c>
      <c r="F95" s="31">
        <v>4.178</v>
      </c>
      <c r="G95" s="31">
        <v>4.159</v>
      </c>
      <c r="H95" s="31">
        <v>4.159</v>
      </c>
      <c r="I95" s="32">
        <f t="shared" si="2"/>
        <v>4.165333333</v>
      </c>
      <c r="J95" s="33">
        <v>7.325</v>
      </c>
      <c r="K95" s="35">
        <v>7.298</v>
      </c>
      <c r="L95" s="35">
        <v>7.27</v>
      </c>
      <c r="M95" s="34">
        <f t="shared" si="3"/>
        <v>7.297666667</v>
      </c>
      <c r="N95" s="34">
        <f t="shared" si="4"/>
        <v>30.39721422</v>
      </c>
      <c r="O95" s="12">
        <f>N95/N94</f>
        <v>1.083693216</v>
      </c>
    </row>
    <row r="96" ht="15.75" customHeight="1">
      <c r="A96" s="31" t="s">
        <v>29</v>
      </c>
      <c r="B96" s="31" t="s">
        <v>229</v>
      </c>
      <c r="C96" s="31" t="s">
        <v>35</v>
      </c>
      <c r="D96" s="31" t="s">
        <v>36</v>
      </c>
      <c r="E96" s="31" t="str">
        <f t="shared" si="1"/>
        <v>I-HEAT</v>
      </c>
      <c r="F96" s="31">
        <v>4.351</v>
      </c>
      <c r="G96" s="31">
        <v>4.35</v>
      </c>
      <c r="H96" s="31">
        <v>4.33</v>
      </c>
      <c r="I96" s="32">
        <f t="shared" si="2"/>
        <v>4.343666667</v>
      </c>
      <c r="J96" s="33">
        <v>5.482</v>
      </c>
      <c r="K96" s="35">
        <v>5.287</v>
      </c>
      <c r="L96" s="35">
        <v>5.22</v>
      </c>
      <c r="M96" s="34">
        <f t="shared" si="3"/>
        <v>5.329666667</v>
      </c>
      <c r="N96" s="34">
        <f t="shared" si="4"/>
        <v>23.15029544</v>
      </c>
      <c r="O96" s="12">
        <f>N96/N96</f>
        <v>1</v>
      </c>
    </row>
    <row r="97" ht="15.75" customHeight="1">
      <c r="A97" s="31" t="s">
        <v>33</v>
      </c>
      <c r="B97" s="31" t="s">
        <v>229</v>
      </c>
      <c r="C97" s="31" t="s">
        <v>35</v>
      </c>
      <c r="D97" s="31" t="s">
        <v>36</v>
      </c>
      <c r="E97" s="31" t="str">
        <f t="shared" si="1"/>
        <v>I-HEAT</v>
      </c>
      <c r="F97" s="31">
        <v>4.426</v>
      </c>
      <c r="G97" s="31">
        <v>4.416</v>
      </c>
      <c r="H97" s="31">
        <v>4.359</v>
      </c>
      <c r="I97" s="32">
        <f t="shared" si="2"/>
        <v>4.400333333</v>
      </c>
      <c r="J97" s="33">
        <v>5.405</v>
      </c>
      <c r="K97" s="33">
        <v>5.478</v>
      </c>
      <c r="L97" s="33">
        <v>5.452</v>
      </c>
      <c r="M97" s="34">
        <f t="shared" si="3"/>
        <v>5.445</v>
      </c>
      <c r="N97" s="34">
        <f t="shared" si="4"/>
        <v>23.959815</v>
      </c>
      <c r="O97" s="12">
        <f>N97/N96</f>
        <v>1.034968001</v>
      </c>
    </row>
    <row r="98" ht="15.75" customHeight="1">
      <c r="A98" s="31" t="s">
        <v>29</v>
      </c>
      <c r="B98" s="31" t="s">
        <v>230</v>
      </c>
      <c r="C98" s="31" t="s">
        <v>38</v>
      </c>
      <c r="D98" s="31" t="s">
        <v>32</v>
      </c>
      <c r="E98" s="31" t="str">
        <f t="shared" si="1"/>
        <v>G-AMB</v>
      </c>
      <c r="F98" s="31">
        <v>4.47</v>
      </c>
      <c r="G98" s="31">
        <v>4.461</v>
      </c>
      <c r="H98" s="31">
        <v>4.442</v>
      </c>
      <c r="I98" s="32">
        <f t="shared" si="2"/>
        <v>4.457666667</v>
      </c>
      <c r="J98" s="33">
        <v>5.347</v>
      </c>
      <c r="K98" s="35">
        <v>5.383</v>
      </c>
      <c r="L98" s="35">
        <v>5.379</v>
      </c>
      <c r="M98" s="34">
        <f t="shared" si="3"/>
        <v>5.369666667</v>
      </c>
      <c r="N98" s="34">
        <f t="shared" si="4"/>
        <v>23.93618411</v>
      </c>
      <c r="O98" s="12">
        <f>N98/N98</f>
        <v>1</v>
      </c>
    </row>
    <row r="99" ht="15.75" customHeight="1">
      <c r="A99" s="31" t="s">
        <v>33</v>
      </c>
      <c r="B99" s="31" t="s">
        <v>230</v>
      </c>
      <c r="C99" s="31" t="s">
        <v>38</v>
      </c>
      <c r="D99" s="31" t="s">
        <v>32</v>
      </c>
      <c r="E99" s="31" t="str">
        <f t="shared" si="1"/>
        <v>G-AMB</v>
      </c>
      <c r="F99" s="31">
        <v>4.698</v>
      </c>
      <c r="G99" s="31">
        <v>4.65</v>
      </c>
      <c r="H99" s="31">
        <v>4.688</v>
      </c>
      <c r="I99" s="32">
        <f t="shared" si="2"/>
        <v>4.678666667</v>
      </c>
      <c r="J99" s="33">
        <v>6.3</v>
      </c>
      <c r="K99" s="35">
        <v>6.205</v>
      </c>
      <c r="L99" s="35">
        <v>6.18</v>
      </c>
      <c r="M99" s="34">
        <f t="shared" si="3"/>
        <v>6.228333333</v>
      </c>
      <c r="N99" s="34">
        <f t="shared" si="4"/>
        <v>29.14029556</v>
      </c>
      <c r="O99" s="12">
        <f>N99/N98</f>
        <v>1.217416085</v>
      </c>
    </row>
    <row r="100" ht="15.75" customHeight="1">
      <c r="A100" s="31" t="s">
        <v>29</v>
      </c>
      <c r="B100" s="31" t="s">
        <v>231</v>
      </c>
      <c r="C100" s="31" t="s">
        <v>38</v>
      </c>
      <c r="D100" s="31" t="s">
        <v>32</v>
      </c>
      <c r="E100" s="31" t="str">
        <f t="shared" si="1"/>
        <v>G-AMB</v>
      </c>
      <c r="F100" s="31">
        <v>4.375</v>
      </c>
      <c r="G100" s="31">
        <v>4.393</v>
      </c>
      <c r="H100" s="31">
        <v>4.339</v>
      </c>
      <c r="I100" s="32">
        <f t="shared" si="2"/>
        <v>4.369</v>
      </c>
      <c r="J100" s="33">
        <v>6.142</v>
      </c>
      <c r="K100" s="35">
        <v>6.17</v>
      </c>
      <c r="L100" s="35">
        <v>6.104</v>
      </c>
      <c r="M100" s="34">
        <f t="shared" si="3"/>
        <v>6.138666667</v>
      </c>
      <c r="N100" s="34">
        <f t="shared" si="4"/>
        <v>26.81983467</v>
      </c>
      <c r="O100" s="12">
        <f>N100/N100</f>
        <v>1</v>
      </c>
    </row>
    <row r="101" ht="15.75" customHeight="1">
      <c r="A101" s="31" t="s">
        <v>33</v>
      </c>
      <c r="B101" s="31" t="s">
        <v>231</v>
      </c>
      <c r="C101" s="31" t="s">
        <v>38</v>
      </c>
      <c r="D101" s="31" t="s">
        <v>32</v>
      </c>
      <c r="E101" s="31" t="str">
        <f t="shared" si="1"/>
        <v>G-AMB</v>
      </c>
      <c r="F101" s="31">
        <v>4.405</v>
      </c>
      <c r="G101" s="31">
        <v>4.453</v>
      </c>
      <c r="H101" s="31">
        <v>4.415</v>
      </c>
      <c r="I101" s="32">
        <f t="shared" si="2"/>
        <v>4.424333333</v>
      </c>
      <c r="J101" s="33">
        <v>7.557</v>
      </c>
      <c r="K101" s="33">
        <v>7.361</v>
      </c>
      <c r="L101" s="33">
        <v>7.521</v>
      </c>
      <c r="M101" s="34">
        <f t="shared" si="3"/>
        <v>7.479666667</v>
      </c>
      <c r="N101" s="34">
        <f t="shared" si="4"/>
        <v>33.09253856</v>
      </c>
      <c r="O101" s="12">
        <f>N101/N100</f>
        <v>1.233883019</v>
      </c>
    </row>
    <row r="102" ht="15.75" customHeight="1">
      <c r="A102" s="31" t="s">
        <v>29</v>
      </c>
      <c r="B102" s="31" t="s">
        <v>232</v>
      </c>
      <c r="C102" s="31" t="s">
        <v>38</v>
      </c>
      <c r="D102" s="31" t="s">
        <v>36</v>
      </c>
      <c r="E102" s="31" t="str">
        <f t="shared" si="1"/>
        <v>G-HEAT</v>
      </c>
      <c r="F102" s="31">
        <v>3.865</v>
      </c>
      <c r="G102" s="31">
        <v>3.834</v>
      </c>
      <c r="H102" s="31">
        <v>3.844</v>
      </c>
      <c r="I102" s="32">
        <f t="shared" si="2"/>
        <v>3.847666667</v>
      </c>
      <c r="J102" s="33">
        <v>5.562</v>
      </c>
      <c r="K102" s="35">
        <v>5.946</v>
      </c>
      <c r="L102" s="35">
        <v>5.741</v>
      </c>
      <c r="M102" s="34">
        <f t="shared" si="3"/>
        <v>5.749666667</v>
      </c>
      <c r="N102" s="34">
        <f t="shared" si="4"/>
        <v>22.12280078</v>
      </c>
      <c r="O102" s="12">
        <f>N102/N102</f>
        <v>1</v>
      </c>
    </row>
    <row r="103" ht="15.75" customHeight="1">
      <c r="A103" s="31" t="s">
        <v>33</v>
      </c>
      <c r="B103" s="31" t="s">
        <v>232</v>
      </c>
      <c r="C103" s="31" t="s">
        <v>38</v>
      </c>
      <c r="D103" s="31" t="s">
        <v>36</v>
      </c>
      <c r="E103" s="31" t="str">
        <f t="shared" si="1"/>
        <v>G-HEAT</v>
      </c>
      <c r="F103" s="37">
        <v>3.822</v>
      </c>
      <c r="G103" s="37">
        <v>3.831</v>
      </c>
      <c r="H103" s="37">
        <v>3.821</v>
      </c>
      <c r="I103" s="32">
        <f t="shared" si="2"/>
        <v>3.824666667</v>
      </c>
      <c r="J103" s="33">
        <v>5.561</v>
      </c>
      <c r="K103" s="33">
        <v>5.657</v>
      </c>
      <c r="L103" s="33">
        <v>5.649</v>
      </c>
      <c r="M103" s="34">
        <f t="shared" si="3"/>
        <v>5.622333333</v>
      </c>
      <c r="N103" s="34">
        <f t="shared" si="4"/>
        <v>21.50355089</v>
      </c>
      <c r="O103" s="12">
        <f>N103/N102</f>
        <v>0.9720085221</v>
      </c>
    </row>
    <row r="104" ht="15.75" customHeight="1">
      <c r="A104" s="31" t="s">
        <v>29</v>
      </c>
      <c r="B104" s="31" t="s">
        <v>233</v>
      </c>
      <c r="C104" s="31" t="s">
        <v>41</v>
      </c>
      <c r="D104" s="31" t="s">
        <v>32</v>
      </c>
      <c r="E104" s="31" t="str">
        <f t="shared" si="1"/>
        <v>E-AMB</v>
      </c>
      <c r="F104" s="31">
        <v>3.463</v>
      </c>
      <c r="G104" s="31">
        <v>3.483</v>
      </c>
      <c r="H104" s="31">
        <v>3.513</v>
      </c>
      <c r="I104" s="32">
        <f t="shared" si="2"/>
        <v>3.486333333</v>
      </c>
      <c r="J104" s="33">
        <v>5.707</v>
      </c>
      <c r="K104" s="33">
        <v>5.714</v>
      </c>
      <c r="L104" s="35">
        <v>5.735</v>
      </c>
      <c r="M104" s="34">
        <f t="shared" si="3"/>
        <v>5.718666667</v>
      </c>
      <c r="N104" s="34">
        <f t="shared" si="4"/>
        <v>19.93717822</v>
      </c>
      <c r="O104" s="12">
        <f>N104/N104</f>
        <v>1</v>
      </c>
    </row>
    <row r="105" ht="15.75" customHeight="1">
      <c r="A105" s="31" t="s">
        <v>33</v>
      </c>
      <c r="B105" s="31" t="s">
        <v>233</v>
      </c>
      <c r="C105" s="31" t="s">
        <v>41</v>
      </c>
      <c r="D105" s="31" t="s">
        <v>32</v>
      </c>
      <c r="E105" s="31" t="str">
        <f t="shared" si="1"/>
        <v>E-AMB</v>
      </c>
      <c r="F105" s="31">
        <v>3.654</v>
      </c>
      <c r="G105" s="31">
        <v>3.654</v>
      </c>
      <c r="H105" s="31">
        <v>3.715</v>
      </c>
      <c r="I105" s="32">
        <f t="shared" si="2"/>
        <v>3.674333333</v>
      </c>
      <c r="J105" s="33">
        <v>5.65</v>
      </c>
      <c r="K105" s="33">
        <v>5.573</v>
      </c>
      <c r="L105" s="33">
        <v>5.574</v>
      </c>
      <c r="M105" s="34">
        <f t="shared" si="3"/>
        <v>5.599</v>
      </c>
      <c r="N105" s="34">
        <f t="shared" si="4"/>
        <v>20.57259233</v>
      </c>
      <c r="O105" s="12">
        <f>N105/N104</f>
        <v>1.031870815</v>
      </c>
    </row>
    <row r="106" ht="15.75" customHeight="1">
      <c r="A106" s="31" t="s">
        <v>29</v>
      </c>
      <c r="B106" s="31" t="s">
        <v>234</v>
      </c>
      <c r="C106" s="31" t="s">
        <v>41</v>
      </c>
      <c r="D106" s="31" t="s">
        <v>32</v>
      </c>
      <c r="E106" s="31" t="str">
        <f t="shared" si="1"/>
        <v>E-AMB</v>
      </c>
      <c r="F106" s="31">
        <v>4.881</v>
      </c>
      <c r="G106" s="31">
        <v>4.871</v>
      </c>
      <c r="H106" s="31">
        <v>4.861</v>
      </c>
      <c r="I106" s="32">
        <f t="shared" si="2"/>
        <v>4.871</v>
      </c>
      <c r="J106" s="33">
        <v>8.844</v>
      </c>
      <c r="K106" s="33">
        <v>8.686</v>
      </c>
      <c r="L106" s="35">
        <v>8.742</v>
      </c>
      <c r="M106" s="34">
        <f t="shared" si="3"/>
        <v>8.757333333</v>
      </c>
      <c r="N106" s="34">
        <f t="shared" si="4"/>
        <v>42.65697067</v>
      </c>
      <c r="O106" s="12">
        <f>N106/N106</f>
        <v>1</v>
      </c>
    </row>
    <row r="107" ht="15.75" customHeight="1">
      <c r="A107" s="31" t="s">
        <v>33</v>
      </c>
      <c r="B107" s="31" t="s">
        <v>234</v>
      </c>
      <c r="C107" s="31" t="s">
        <v>41</v>
      </c>
      <c r="D107" s="31" t="s">
        <v>32</v>
      </c>
      <c r="E107" s="31" t="str">
        <f t="shared" si="1"/>
        <v>E-AMB</v>
      </c>
      <c r="F107" s="31">
        <v>4.887</v>
      </c>
      <c r="G107" s="31">
        <v>4.86</v>
      </c>
      <c r="H107" s="31">
        <v>4.879</v>
      </c>
      <c r="I107" s="32">
        <f t="shared" si="2"/>
        <v>4.875333333</v>
      </c>
      <c r="J107" s="33">
        <v>9.143</v>
      </c>
      <c r="K107" s="33">
        <v>9.079</v>
      </c>
      <c r="L107" s="33">
        <v>9.097</v>
      </c>
      <c r="M107" s="34">
        <f t="shared" si="3"/>
        <v>9.106333333</v>
      </c>
      <c r="N107" s="34">
        <f t="shared" si="4"/>
        <v>44.39641044</v>
      </c>
      <c r="O107" s="12">
        <f>N107/N106</f>
        <v>1.040777386</v>
      </c>
    </row>
    <row r="108" ht="15.75" customHeight="1">
      <c r="A108" s="31" t="s">
        <v>29</v>
      </c>
      <c r="B108" s="31" t="s">
        <v>235</v>
      </c>
      <c r="C108" s="31" t="s">
        <v>31</v>
      </c>
      <c r="D108" s="31" t="s">
        <v>32</v>
      </c>
      <c r="E108" s="31" t="str">
        <f t="shared" si="1"/>
        <v>C-AMB</v>
      </c>
      <c r="F108" s="31">
        <v>3.885</v>
      </c>
      <c r="G108" s="31">
        <v>3.876</v>
      </c>
      <c r="H108" s="31">
        <v>3.841</v>
      </c>
      <c r="I108" s="32">
        <f t="shared" si="2"/>
        <v>3.867333333</v>
      </c>
      <c r="J108" s="33">
        <v>9.021</v>
      </c>
      <c r="K108" s="33">
        <v>8.733</v>
      </c>
      <c r="L108" s="33">
        <v>8.637</v>
      </c>
      <c r="M108" s="34">
        <f t="shared" si="3"/>
        <v>8.797</v>
      </c>
      <c r="N108" s="34">
        <f t="shared" si="4"/>
        <v>34.02093133</v>
      </c>
      <c r="O108" s="12">
        <f>N108/N108</f>
        <v>1</v>
      </c>
    </row>
    <row r="109" ht="15.75" customHeight="1">
      <c r="A109" s="31" t="s">
        <v>33</v>
      </c>
      <c r="B109" s="31" t="s">
        <v>235</v>
      </c>
      <c r="C109" s="31" t="s">
        <v>31</v>
      </c>
      <c r="D109" s="31" t="s">
        <v>32</v>
      </c>
      <c r="E109" s="31" t="str">
        <f t="shared" si="1"/>
        <v>C-AMB</v>
      </c>
      <c r="F109" s="31">
        <v>3.745</v>
      </c>
      <c r="G109" s="31">
        <v>3.755</v>
      </c>
      <c r="H109" s="31">
        <v>3.745</v>
      </c>
      <c r="I109" s="32">
        <f t="shared" si="2"/>
        <v>3.748333333</v>
      </c>
      <c r="J109" s="33">
        <v>10.028</v>
      </c>
      <c r="K109" s="35">
        <v>10.113</v>
      </c>
      <c r="L109" s="35">
        <v>10.15</v>
      </c>
      <c r="M109" s="34">
        <f t="shared" si="3"/>
        <v>10.097</v>
      </c>
      <c r="N109" s="34">
        <f t="shared" si="4"/>
        <v>37.84692167</v>
      </c>
      <c r="O109" s="12">
        <f>N109/N108</f>
        <v>1.112459894</v>
      </c>
    </row>
    <row r="110" ht="15.75" customHeight="1">
      <c r="A110" s="31" t="s">
        <v>29</v>
      </c>
      <c r="B110" s="31" t="s">
        <v>236</v>
      </c>
      <c r="C110" s="31" t="s">
        <v>41</v>
      </c>
      <c r="D110" s="31" t="s">
        <v>36</v>
      </c>
      <c r="E110" s="31" t="str">
        <f t="shared" si="1"/>
        <v>E-HEAT</v>
      </c>
      <c r="F110" s="31">
        <v>4.682</v>
      </c>
      <c r="G110" s="31">
        <v>4.635</v>
      </c>
      <c r="H110" s="31">
        <v>4.635</v>
      </c>
      <c r="I110" s="32">
        <f t="shared" si="2"/>
        <v>4.650666667</v>
      </c>
      <c r="J110" s="33">
        <v>11.345</v>
      </c>
      <c r="K110" s="35">
        <v>11.171</v>
      </c>
      <c r="L110" s="35">
        <v>11.111</v>
      </c>
      <c r="M110" s="34">
        <f t="shared" si="3"/>
        <v>11.209</v>
      </c>
      <c r="N110" s="34">
        <f t="shared" si="4"/>
        <v>52.12932267</v>
      </c>
      <c r="O110" s="12">
        <f>N110/N110</f>
        <v>1</v>
      </c>
    </row>
    <row r="111" ht="15.75" customHeight="1">
      <c r="A111" s="31" t="s">
        <v>33</v>
      </c>
      <c r="B111" s="31" t="s">
        <v>236</v>
      </c>
      <c r="C111" s="31" t="s">
        <v>41</v>
      </c>
      <c r="D111" s="31" t="s">
        <v>36</v>
      </c>
      <c r="E111" s="31" t="str">
        <f t="shared" si="1"/>
        <v>E-HEAT</v>
      </c>
      <c r="F111" s="31">
        <v>4.689</v>
      </c>
      <c r="G111" s="31">
        <v>4.671</v>
      </c>
      <c r="H111" s="31">
        <v>4.699</v>
      </c>
      <c r="I111" s="32">
        <f t="shared" si="2"/>
        <v>4.686333333</v>
      </c>
      <c r="J111" s="33">
        <v>11.621</v>
      </c>
      <c r="K111" s="33">
        <v>11.344</v>
      </c>
      <c r="L111" s="33">
        <v>11.563</v>
      </c>
      <c r="M111" s="34">
        <f t="shared" si="3"/>
        <v>11.50933333</v>
      </c>
      <c r="N111" s="34">
        <f t="shared" si="4"/>
        <v>53.93657244</v>
      </c>
      <c r="O111" s="12">
        <f>N111/N110</f>
        <v>1.034668584</v>
      </c>
    </row>
    <row r="112" ht="15.75" customHeight="1">
      <c r="A112" s="31" t="s">
        <v>29</v>
      </c>
      <c r="B112" s="31" t="s">
        <v>237</v>
      </c>
      <c r="C112" s="31" t="s">
        <v>31</v>
      </c>
      <c r="D112" s="31" t="s">
        <v>36</v>
      </c>
      <c r="E112" s="31" t="str">
        <f t="shared" si="1"/>
        <v>C-HEAT</v>
      </c>
      <c r="F112" s="31">
        <v>2.43</v>
      </c>
      <c r="G112" s="31">
        <v>2.412</v>
      </c>
      <c r="H112" s="31">
        <v>2.431</v>
      </c>
      <c r="I112" s="32">
        <f t="shared" si="2"/>
        <v>2.424333333</v>
      </c>
      <c r="J112" s="33">
        <v>7.705</v>
      </c>
      <c r="K112" s="33">
        <v>7.72</v>
      </c>
      <c r="L112" s="35">
        <v>7.784</v>
      </c>
      <c r="M112" s="34">
        <f t="shared" si="3"/>
        <v>7.736333333</v>
      </c>
      <c r="N112" s="34">
        <f t="shared" si="4"/>
        <v>18.75545078</v>
      </c>
      <c r="O112" s="12">
        <f>N112/N112</f>
        <v>1</v>
      </c>
    </row>
    <row r="113" ht="15.75" customHeight="1">
      <c r="A113" s="31" t="s">
        <v>33</v>
      </c>
      <c r="B113" s="31" t="s">
        <v>237</v>
      </c>
      <c r="C113" s="31" t="s">
        <v>31</v>
      </c>
      <c r="D113" s="31" t="s">
        <v>36</v>
      </c>
      <c r="E113" s="31" t="str">
        <f t="shared" si="1"/>
        <v>C-HEAT</v>
      </c>
      <c r="F113" s="31">
        <v>4.251</v>
      </c>
      <c r="G113" s="31">
        <v>4.278</v>
      </c>
      <c r="H113" s="31">
        <v>4.297</v>
      </c>
      <c r="I113" s="32">
        <f t="shared" si="2"/>
        <v>4.275333333</v>
      </c>
      <c r="J113" s="33">
        <v>8.289</v>
      </c>
      <c r="K113" s="33">
        <v>8.329</v>
      </c>
      <c r="L113" s="33">
        <v>8.227</v>
      </c>
      <c r="M113" s="34">
        <f t="shared" si="3"/>
        <v>8.281666667</v>
      </c>
      <c r="N113" s="34">
        <f t="shared" si="4"/>
        <v>35.40688556</v>
      </c>
      <c r="O113" s="12">
        <f>N113/N112</f>
        <v>1.887818425</v>
      </c>
    </row>
    <row r="114" ht="15.75" customHeight="1">
      <c r="A114" s="31" t="s">
        <v>29</v>
      </c>
      <c r="B114" s="31" t="s">
        <v>238</v>
      </c>
      <c r="C114" s="31" t="s">
        <v>35</v>
      </c>
      <c r="D114" s="31" t="s">
        <v>36</v>
      </c>
      <c r="E114" s="31" t="str">
        <f t="shared" si="1"/>
        <v>I-HEAT</v>
      </c>
      <c r="F114" s="31">
        <v>2.467</v>
      </c>
      <c r="G114" s="31">
        <v>2.487</v>
      </c>
      <c r="H114" s="31">
        <v>2.447</v>
      </c>
      <c r="I114" s="32">
        <f t="shared" si="2"/>
        <v>2.467</v>
      </c>
      <c r="J114" s="33">
        <v>8.11</v>
      </c>
      <c r="K114" s="35">
        <v>8.054</v>
      </c>
      <c r="L114" s="35">
        <v>7.967</v>
      </c>
      <c r="M114" s="34">
        <f t="shared" si="3"/>
        <v>8.043666667</v>
      </c>
      <c r="N114" s="34">
        <f t="shared" si="4"/>
        <v>19.84372567</v>
      </c>
      <c r="O114" s="12">
        <f>N114/N114</f>
        <v>1</v>
      </c>
    </row>
    <row r="115" ht="15.75" customHeight="1">
      <c r="A115" s="31" t="s">
        <v>33</v>
      </c>
      <c r="B115" s="31" t="s">
        <v>238</v>
      </c>
      <c r="C115" s="31" t="s">
        <v>35</v>
      </c>
      <c r="D115" s="31" t="s">
        <v>36</v>
      </c>
      <c r="E115" s="31" t="str">
        <f t="shared" si="1"/>
        <v>I-HEAT</v>
      </c>
      <c r="F115" s="31">
        <v>4.7</v>
      </c>
      <c r="G115" s="31">
        <v>4.637</v>
      </c>
      <c r="H115" s="31">
        <v>4.61</v>
      </c>
      <c r="I115" s="32">
        <f t="shared" si="2"/>
        <v>4.649</v>
      </c>
      <c r="J115" s="33">
        <v>8.055</v>
      </c>
      <c r="K115" s="33">
        <v>8.243</v>
      </c>
      <c r="L115" s="33">
        <v>8.036</v>
      </c>
      <c r="M115" s="34">
        <f t="shared" si="3"/>
        <v>8.111333333</v>
      </c>
      <c r="N115" s="34">
        <f t="shared" si="4"/>
        <v>37.70958867</v>
      </c>
      <c r="O115" s="12">
        <f>N115/N114</f>
        <v>1.900328058</v>
      </c>
    </row>
    <row r="116" ht="15.75" customHeight="1">
      <c r="A116" s="31" t="s">
        <v>29</v>
      </c>
      <c r="B116" s="31" t="s">
        <v>239</v>
      </c>
      <c r="C116" s="31" t="s">
        <v>38</v>
      </c>
      <c r="D116" s="31" t="s">
        <v>36</v>
      </c>
      <c r="E116" s="31" t="str">
        <f t="shared" si="1"/>
        <v>G-HEAT</v>
      </c>
      <c r="F116" s="31">
        <v>3.049</v>
      </c>
      <c r="G116" s="31">
        <v>3.005</v>
      </c>
      <c r="H116" s="31">
        <v>3.005</v>
      </c>
      <c r="I116" s="32">
        <f t="shared" si="2"/>
        <v>3.019666667</v>
      </c>
      <c r="J116" s="33">
        <v>7.998</v>
      </c>
      <c r="K116" s="35">
        <v>7.96</v>
      </c>
      <c r="L116" s="35">
        <v>7.884</v>
      </c>
      <c r="M116" s="34">
        <f t="shared" si="3"/>
        <v>7.947333333</v>
      </c>
      <c r="N116" s="34">
        <f t="shared" si="4"/>
        <v>23.99829756</v>
      </c>
      <c r="O116" s="12">
        <f>N116/N116</f>
        <v>1</v>
      </c>
    </row>
    <row r="117" ht="15.75" customHeight="1">
      <c r="A117" s="31" t="s">
        <v>33</v>
      </c>
      <c r="B117" s="31" t="s">
        <v>239</v>
      </c>
      <c r="C117" s="31" t="s">
        <v>38</v>
      </c>
      <c r="D117" s="31" t="s">
        <v>36</v>
      </c>
      <c r="E117" s="31" t="str">
        <f t="shared" si="1"/>
        <v>G-HEAT</v>
      </c>
      <c r="F117" s="37">
        <v>3.154</v>
      </c>
      <c r="G117" s="37">
        <v>3.072</v>
      </c>
      <c r="H117" s="37">
        <v>3.136</v>
      </c>
      <c r="I117" s="32">
        <f t="shared" si="2"/>
        <v>3.120666667</v>
      </c>
      <c r="J117" s="33">
        <v>7.725</v>
      </c>
      <c r="K117" s="33">
        <v>7.512</v>
      </c>
      <c r="L117" s="33">
        <v>7.528</v>
      </c>
      <c r="M117" s="34">
        <f t="shared" si="3"/>
        <v>7.588333333</v>
      </c>
      <c r="N117" s="34">
        <f t="shared" si="4"/>
        <v>23.68065889</v>
      </c>
      <c r="O117" s="12">
        <f>N117/N116</f>
        <v>0.9867641167</v>
      </c>
    </row>
    <row r="118" ht="15.75" customHeight="1">
      <c r="A118" s="31" t="s">
        <v>29</v>
      </c>
      <c r="B118" s="31" t="s">
        <v>240</v>
      </c>
      <c r="C118" s="31" t="s">
        <v>41</v>
      </c>
      <c r="D118" s="31" t="s">
        <v>36</v>
      </c>
      <c r="E118" s="31" t="str">
        <f t="shared" si="1"/>
        <v>E-HEAT</v>
      </c>
      <c r="F118" s="31">
        <v>4.057</v>
      </c>
      <c r="G118" s="31">
        <v>4.077</v>
      </c>
      <c r="H118" s="31">
        <v>4.087</v>
      </c>
      <c r="I118" s="32">
        <f t="shared" si="2"/>
        <v>4.073666667</v>
      </c>
      <c r="J118" s="33">
        <v>10.168</v>
      </c>
      <c r="K118" s="35">
        <v>9.864</v>
      </c>
      <c r="L118" s="35">
        <v>10.03</v>
      </c>
      <c r="M118" s="34">
        <f t="shared" si="3"/>
        <v>10.02066667</v>
      </c>
      <c r="N118" s="34">
        <f t="shared" si="4"/>
        <v>40.82085578</v>
      </c>
      <c r="O118" s="12">
        <f>N118/N118</f>
        <v>1</v>
      </c>
    </row>
    <row r="119" ht="15.75" customHeight="1">
      <c r="A119" s="31" t="s">
        <v>33</v>
      </c>
      <c r="B119" s="31" t="s">
        <v>240</v>
      </c>
      <c r="C119" s="31" t="s">
        <v>41</v>
      </c>
      <c r="D119" s="31" t="s">
        <v>36</v>
      </c>
      <c r="E119" s="31" t="str">
        <f t="shared" si="1"/>
        <v>E-HEAT</v>
      </c>
      <c r="F119" s="31">
        <v>4.285</v>
      </c>
      <c r="G119" s="31">
        <v>4.285</v>
      </c>
      <c r="H119" s="31">
        <v>4.249</v>
      </c>
      <c r="I119" s="32">
        <f t="shared" si="2"/>
        <v>4.273</v>
      </c>
      <c r="J119" s="33">
        <v>10.421</v>
      </c>
      <c r="K119" s="33">
        <v>10.436</v>
      </c>
      <c r="L119" s="33">
        <v>10.414</v>
      </c>
      <c r="M119" s="34">
        <f t="shared" si="3"/>
        <v>10.42366667</v>
      </c>
      <c r="N119" s="34">
        <f t="shared" si="4"/>
        <v>44.54032767</v>
      </c>
      <c r="O119" s="12">
        <f>N119/N118</f>
        <v>1.09111695</v>
      </c>
    </row>
    <row r="120" ht="15.75" customHeight="1">
      <c r="A120" s="31" t="s">
        <v>29</v>
      </c>
      <c r="B120" s="31" t="s">
        <v>241</v>
      </c>
      <c r="C120" s="31" t="s">
        <v>31</v>
      </c>
      <c r="D120" s="31" t="s">
        <v>36</v>
      </c>
      <c r="E120" s="31" t="str">
        <f t="shared" si="1"/>
        <v>C-HEAT</v>
      </c>
      <c r="F120" s="31">
        <v>3.866</v>
      </c>
      <c r="G120" s="31">
        <v>3.911</v>
      </c>
      <c r="H120" s="31">
        <v>3.877</v>
      </c>
      <c r="I120" s="32">
        <f t="shared" si="2"/>
        <v>3.884666667</v>
      </c>
      <c r="J120" s="33">
        <v>8.205</v>
      </c>
      <c r="K120" s="33">
        <v>8.126</v>
      </c>
      <c r="L120" s="35">
        <v>7.991</v>
      </c>
      <c r="M120" s="34">
        <f t="shared" si="3"/>
        <v>8.107333333</v>
      </c>
      <c r="N120" s="34">
        <f t="shared" si="4"/>
        <v>31.49428756</v>
      </c>
      <c r="O120" s="12">
        <f>N120/N120</f>
        <v>1</v>
      </c>
    </row>
    <row r="121" ht="15.75" customHeight="1">
      <c r="A121" s="31" t="s">
        <v>33</v>
      </c>
      <c r="B121" s="31" t="s">
        <v>241</v>
      </c>
      <c r="C121" s="31" t="s">
        <v>31</v>
      </c>
      <c r="D121" s="31" t="s">
        <v>36</v>
      </c>
      <c r="E121" s="31" t="str">
        <f t="shared" si="1"/>
        <v>C-HEAT</v>
      </c>
      <c r="F121" s="31">
        <v>4.845</v>
      </c>
      <c r="G121" s="31">
        <v>4.817</v>
      </c>
      <c r="H121" s="31">
        <v>4.893</v>
      </c>
      <c r="I121" s="32">
        <f t="shared" si="2"/>
        <v>4.851666667</v>
      </c>
      <c r="J121" s="33">
        <v>8.261</v>
      </c>
      <c r="K121" s="33">
        <v>8.029</v>
      </c>
      <c r="L121" s="33">
        <v>8.278</v>
      </c>
      <c r="M121" s="34">
        <f t="shared" si="3"/>
        <v>8.189333333</v>
      </c>
      <c r="N121" s="34">
        <f t="shared" si="4"/>
        <v>39.73191556</v>
      </c>
      <c r="O121" s="12">
        <f>N121/N120</f>
        <v>1.261559433</v>
      </c>
    </row>
    <row r="122" ht="15.75" customHeight="1">
      <c r="A122" s="31" t="s">
        <v>29</v>
      </c>
      <c r="B122" s="31" t="s">
        <v>242</v>
      </c>
      <c r="C122" s="31" t="s">
        <v>35</v>
      </c>
      <c r="D122" s="31" t="s">
        <v>32</v>
      </c>
      <c r="E122" s="31" t="str">
        <f t="shared" si="1"/>
        <v>I-AMB</v>
      </c>
      <c r="F122" s="31">
        <v>4.779</v>
      </c>
      <c r="G122" s="31">
        <v>4.814</v>
      </c>
      <c r="H122" s="31">
        <v>4.85</v>
      </c>
      <c r="I122" s="32">
        <f t="shared" si="2"/>
        <v>4.814333333</v>
      </c>
      <c r="J122" s="33">
        <v>9.123</v>
      </c>
      <c r="K122" s="35">
        <v>9.031</v>
      </c>
      <c r="L122" s="35">
        <v>9.104</v>
      </c>
      <c r="M122" s="34">
        <f t="shared" si="3"/>
        <v>9.086</v>
      </c>
      <c r="N122" s="34">
        <f t="shared" si="4"/>
        <v>43.74303267</v>
      </c>
      <c r="O122" s="12">
        <f>N122/N122</f>
        <v>1</v>
      </c>
    </row>
    <row r="123" ht="15.75" customHeight="1">
      <c r="A123" s="31" t="s">
        <v>33</v>
      </c>
      <c r="B123" s="31" t="s">
        <v>242</v>
      </c>
      <c r="C123" s="31" t="s">
        <v>35</v>
      </c>
      <c r="D123" s="31" t="s">
        <v>32</v>
      </c>
      <c r="E123" s="31" t="str">
        <f t="shared" si="1"/>
        <v>I-AMB</v>
      </c>
      <c r="F123" s="31">
        <v>5.082</v>
      </c>
      <c r="G123" s="31">
        <v>5.12</v>
      </c>
      <c r="H123" s="31">
        <v>5.158</v>
      </c>
      <c r="I123" s="32">
        <f t="shared" si="2"/>
        <v>5.12</v>
      </c>
      <c r="J123" s="33">
        <v>11.576</v>
      </c>
      <c r="K123" s="33">
        <v>11.491</v>
      </c>
      <c r="L123" s="33">
        <v>11.617</v>
      </c>
      <c r="M123" s="34">
        <f t="shared" si="3"/>
        <v>11.56133333</v>
      </c>
      <c r="N123" s="34">
        <f t="shared" si="4"/>
        <v>59.19402667</v>
      </c>
      <c r="O123" s="12">
        <f>N123/N122</f>
        <v>1.353221829</v>
      </c>
    </row>
    <row r="124" ht="15.75" customHeight="1">
      <c r="A124" s="31" t="s">
        <v>29</v>
      </c>
      <c r="B124" s="31" t="s">
        <v>243</v>
      </c>
      <c r="C124" s="31" t="s">
        <v>35</v>
      </c>
      <c r="D124" s="31" t="s">
        <v>32</v>
      </c>
      <c r="E124" s="31" t="str">
        <f t="shared" si="1"/>
        <v>I-AMB</v>
      </c>
      <c r="F124" s="31">
        <v>3.243</v>
      </c>
      <c r="G124" s="31">
        <v>3.215</v>
      </c>
      <c r="H124" s="31">
        <v>3.197</v>
      </c>
      <c r="I124" s="32">
        <f t="shared" si="2"/>
        <v>3.218333333</v>
      </c>
      <c r="J124" s="33">
        <v>5.602</v>
      </c>
      <c r="K124" s="35">
        <v>5.516</v>
      </c>
      <c r="L124" s="35">
        <v>5.305</v>
      </c>
      <c r="M124" s="34">
        <f t="shared" si="3"/>
        <v>5.474333333</v>
      </c>
      <c r="N124" s="34">
        <f t="shared" si="4"/>
        <v>17.61822944</v>
      </c>
      <c r="O124" s="12">
        <f>N124/N124</f>
        <v>1</v>
      </c>
    </row>
    <row r="125" ht="15.75" customHeight="1">
      <c r="A125" s="31" t="s">
        <v>33</v>
      </c>
      <c r="B125" s="31" t="s">
        <v>243</v>
      </c>
      <c r="C125" s="31" t="s">
        <v>35</v>
      </c>
      <c r="D125" s="31" t="s">
        <v>32</v>
      </c>
      <c r="E125" s="31" t="str">
        <f t="shared" si="1"/>
        <v>I-AMB</v>
      </c>
      <c r="F125" s="31">
        <v>3.421</v>
      </c>
      <c r="G125" s="31">
        <v>3.421</v>
      </c>
      <c r="H125" s="31">
        <v>3.439</v>
      </c>
      <c r="I125" s="32">
        <f t="shared" si="2"/>
        <v>3.427</v>
      </c>
      <c r="J125" s="33">
        <v>6.209</v>
      </c>
      <c r="K125" s="33">
        <v>6.201</v>
      </c>
      <c r="L125" s="33">
        <v>6.349</v>
      </c>
      <c r="M125" s="34">
        <f t="shared" si="3"/>
        <v>6.253</v>
      </c>
      <c r="N125" s="34">
        <f t="shared" si="4"/>
        <v>21.429031</v>
      </c>
      <c r="O125" s="12">
        <f>N125/N124</f>
        <v>1.216298781</v>
      </c>
    </row>
    <row r="126" ht="15.75" customHeight="1">
      <c r="A126" s="31" t="s">
        <v>29</v>
      </c>
      <c r="B126" s="31" t="s">
        <v>244</v>
      </c>
      <c r="C126" s="31" t="s">
        <v>31</v>
      </c>
      <c r="D126" s="31" t="s">
        <v>32</v>
      </c>
      <c r="E126" s="31" t="str">
        <f t="shared" si="1"/>
        <v>C-AMB</v>
      </c>
      <c r="F126" s="31">
        <v>2.987</v>
      </c>
      <c r="G126" s="31">
        <v>2.996</v>
      </c>
      <c r="H126" s="31">
        <v>2.951</v>
      </c>
      <c r="I126" s="32">
        <f t="shared" si="2"/>
        <v>2.978</v>
      </c>
      <c r="J126" s="33">
        <v>12.652</v>
      </c>
      <c r="K126" s="33">
        <v>12.673</v>
      </c>
      <c r="L126" s="33">
        <v>12.582</v>
      </c>
      <c r="M126" s="34">
        <f t="shared" si="3"/>
        <v>12.63566667</v>
      </c>
      <c r="N126" s="34">
        <f t="shared" si="4"/>
        <v>37.62901533</v>
      </c>
      <c r="O126" s="12">
        <f>N126/N126</f>
        <v>1</v>
      </c>
    </row>
    <row r="127" ht="15.75" customHeight="1">
      <c r="A127" s="31" t="s">
        <v>33</v>
      </c>
      <c r="B127" s="31" t="s">
        <v>244</v>
      </c>
      <c r="C127" s="31" t="s">
        <v>31</v>
      </c>
      <c r="D127" s="31" t="s">
        <v>32</v>
      </c>
      <c r="E127" s="31" t="str">
        <f t="shared" si="1"/>
        <v>C-AMB</v>
      </c>
      <c r="F127" s="31">
        <v>2.828</v>
      </c>
      <c r="G127" s="31">
        <v>2.848</v>
      </c>
      <c r="H127" s="31">
        <v>2.809</v>
      </c>
      <c r="I127" s="32">
        <f t="shared" si="2"/>
        <v>2.828333333</v>
      </c>
      <c r="J127" s="33">
        <v>14.315</v>
      </c>
      <c r="K127" s="35">
        <v>14.181</v>
      </c>
      <c r="L127" s="35">
        <v>14.107</v>
      </c>
      <c r="M127" s="34">
        <f t="shared" si="3"/>
        <v>14.201</v>
      </c>
      <c r="N127" s="34">
        <f t="shared" si="4"/>
        <v>40.16516167</v>
      </c>
      <c r="O127" s="12">
        <f>N127/N126</f>
        <v>1.06739869</v>
      </c>
    </row>
    <row r="128" ht="15.75" customHeight="1">
      <c r="A128" s="31" t="s">
        <v>29</v>
      </c>
      <c r="B128" s="31" t="s">
        <v>245</v>
      </c>
      <c r="C128" s="31" t="s">
        <v>35</v>
      </c>
      <c r="D128" s="31" t="s">
        <v>36</v>
      </c>
      <c r="E128" s="31" t="str">
        <f t="shared" si="1"/>
        <v>I-HEAT</v>
      </c>
      <c r="F128" s="31">
        <v>3.417</v>
      </c>
      <c r="G128" s="31">
        <v>3.417</v>
      </c>
      <c r="H128" s="31">
        <v>3.407</v>
      </c>
      <c r="I128" s="32">
        <f t="shared" si="2"/>
        <v>3.413666667</v>
      </c>
      <c r="J128" s="33">
        <v>8.023</v>
      </c>
      <c r="K128" s="35">
        <v>7.924</v>
      </c>
      <c r="L128" s="35">
        <v>7.916</v>
      </c>
      <c r="M128" s="34">
        <f t="shared" si="3"/>
        <v>7.954333333</v>
      </c>
      <c r="N128" s="34">
        <f t="shared" si="4"/>
        <v>27.15344256</v>
      </c>
      <c r="O128" s="12">
        <f>N128/N128</f>
        <v>1</v>
      </c>
    </row>
    <row r="129" ht="15.75" customHeight="1">
      <c r="A129" s="31" t="s">
        <v>33</v>
      </c>
      <c r="B129" s="31" t="s">
        <v>245</v>
      </c>
      <c r="C129" s="31" t="s">
        <v>35</v>
      </c>
      <c r="D129" s="31" t="s">
        <v>36</v>
      </c>
      <c r="E129" s="31" t="str">
        <f t="shared" si="1"/>
        <v>I-HEAT</v>
      </c>
      <c r="F129" s="31">
        <v>2.942</v>
      </c>
      <c r="G129" s="31">
        <v>2.933</v>
      </c>
      <c r="H129" s="31">
        <v>2.933</v>
      </c>
      <c r="I129" s="32">
        <f t="shared" si="2"/>
        <v>2.936</v>
      </c>
      <c r="J129" s="33">
        <v>8.348</v>
      </c>
      <c r="K129" s="33">
        <v>8.181</v>
      </c>
      <c r="L129" s="33">
        <v>8.188</v>
      </c>
      <c r="M129" s="34">
        <f t="shared" si="3"/>
        <v>8.239</v>
      </c>
      <c r="N129" s="34">
        <f t="shared" si="4"/>
        <v>24.189704</v>
      </c>
      <c r="O129" s="12">
        <f>N129/N128</f>
        <v>0.8908521986</v>
      </c>
    </row>
    <row r="130" ht="15.75" customHeight="1">
      <c r="A130" s="31" t="s">
        <v>29</v>
      </c>
      <c r="B130" s="31" t="s">
        <v>246</v>
      </c>
      <c r="C130" s="31" t="s">
        <v>38</v>
      </c>
      <c r="D130" s="31" t="s">
        <v>32</v>
      </c>
      <c r="E130" s="31" t="str">
        <f t="shared" si="1"/>
        <v>G-AMB</v>
      </c>
      <c r="F130" s="31">
        <v>3.501</v>
      </c>
      <c r="G130" s="31">
        <v>3.385</v>
      </c>
      <c r="H130" s="31">
        <v>3.502</v>
      </c>
      <c r="I130" s="32">
        <f t="shared" si="2"/>
        <v>3.462666667</v>
      </c>
      <c r="J130" s="33">
        <v>8.549</v>
      </c>
      <c r="K130" s="35">
        <v>8.42</v>
      </c>
      <c r="L130" s="35">
        <v>8.365</v>
      </c>
      <c r="M130" s="34">
        <f t="shared" si="3"/>
        <v>8.444666667</v>
      </c>
      <c r="N130" s="34">
        <f t="shared" si="4"/>
        <v>29.24106578</v>
      </c>
      <c r="O130" s="12">
        <f>N130/N130</f>
        <v>1</v>
      </c>
    </row>
    <row r="131" ht="15.75" customHeight="1">
      <c r="A131" s="31" t="s">
        <v>33</v>
      </c>
      <c r="B131" s="31" t="s">
        <v>246</v>
      </c>
      <c r="C131" s="31" t="s">
        <v>38</v>
      </c>
      <c r="D131" s="31" t="s">
        <v>32</v>
      </c>
      <c r="E131" s="31" t="str">
        <f t="shared" si="1"/>
        <v>G-AMB</v>
      </c>
      <c r="F131" s="31">
        <v>3.642</v>
      </c>
      <c r="G131" s="31">
        <v>3.67</v>
      </c>
      <c r="H131" s="31">
        <v>3.633</v>
      </c>
      <c r="I131" s="32">
        <f t="shared" si="2"/>
        <v>3.648333333</v>
      </c>
      <c r="J131" s="33">
        <v>9.676</v>
      </c>
      <c r="K131" s="33">
        <v>9.575</v>
      </c>
      <c r="L131" s="33">
        <v>9.786</v>
      </c>
      <c r="M131" s="34">
        <f t="shared" si="3"/>
        <v>9.679</v>
      </c>
      <c r="N131" s="34">
        <f t="shared" si="4"/>
        <v>35.31221833</v>
      </c>
      <c r="O131" s="12">
        <f>N131/N130</f>
        <v>1.207624189</v>
      </c>
    </row>
    <row r="132" ht="15.75" customHeight="1">
      <c r="A132" s="31" t="s">
        <v>29</v>
      </c>
      <c r="B132" s="31" t="s">
        <v>247</v>
      </c>
      <c r="C132" s="31" t="s">
        <v>38</v>
      </c>
      <c r="D132" s="31" t="s">
        <v>32</v>
      </c>
      <c r="E132" s="31" t="str">
        <f t="shared" si="1"/>
        <v>G-AMB</v>
      </c>
      <c r="F132" s="31">
        <v>2.843</v>
      </c>
      <c r="G132" s="31">
        <v>2.843</v>
      </c>
      <c r="H132" s="31">
        <v>2.817</v>
      </c>
      <c r="I132" s="32">
        <f t="shared" si="2"/>
        <v>2.834333333</v>
      </c>
      <c r="J132" s="33">
        <v>7.284</v>
      </c>
      <c r="K132" s="35">
        <v>7.436</v>
      </c>
      <c r="L132" s="35">
        <v>7.47</v>
      </c>
      <c r="M132" s="34">
        <f t="shared" si="3"/>
        <v>7.396666667</v>
      </c>
      <c r="N132" s="34">
        <f t="shared" si="4"/>
        <v>20.96461889</v>
      </c>
      <c r="O132" s="12">
        <f>N132/N132</f>
        <v>1</v>
      </c>
    </row>
    <row r="133" ht="15.75" customHeight="1">
      <c r="A133" s="31" t="s">
        <v>33</v>
      </c>
      <c r="B133" s="31" t="s">
        <v>247</v>
      </c>
      <c r="C133" s="31" t="s">
        <v>38</v>
      </c>
      <c r="D133" s="31" t="s">
        <v>32</v>
      </c>
      <c r="E133" s="31" t="str">
        <f t="shared" si="1"/>
        <v>G-AMB</v>
      </c>
      <c r="F133" s="31">
        <v>2.947</v>
      </c>
      <c r="G133" s="31">
        <v>2.937</v>
      </c>
      <c r="H133" s="31">
        <v>2.918</v>
      </c>
      <c r="I133" s="32">
        <f t="shared" si="2"/>
        <v>2.934</v>
      </c>
      <c r="J133" s="33">
        <v>8.093</v>
      </c>
      <c r="K133" s="33">
        <v>8.073</v>
      </c>
      <c r="L133" s="33">
        <v>8.063</v>
      </c>
      <c r="M133" s="34">
        <f t="shared" si="3"/>
        <v>8.076333333</v>
      </c>
      <c r="N133" s="34">
        <f t="shared" si="4"/>
        <v>23.695962</v>
      </c>
      <c r="O133" s="12">
        <f>N133/N132</f>
        <v>1.130283461</v>
      </c>
    </row>
    <row r="134" ht="15.75" customHeight="1">
      <c r="A134" s="31" t="s">
        <v>29</v>
      </c>
      <c r="B134" s="31" t="s">
        <v>248</v>
      </c>
      <c r="C134" s="31" t="s">
        <v>38</v>
      </c>
      <c r="D134" s="31" t="s">
        <v>36</v>
      </c>
      <c r="E134" s="31" t="str">
        <f t="shared" si="1"/>
        <v>G-HEAT</v>
      </c>
      <c r="F134" s="31">
        <v>3.761</v>
      </c>
      <c r="G134" s="31">
        <v>3.794</v>
      </c>
      <c r="H134" s="31">
        <v>3.783</v>
      </c>
      <c r="I134" s="32">
        <f t="shared" si="2"/>
        <v>3.779333333</v>
      </c>
      <c r="J134" s="33">
        <v>9.233</v>
      </c>
      <c r="K134" s="35">
        <v>8.912</v>
      </c>
      <c r="L134" s="35">
        <v>8.987</v>
      </c>
      <c r="M134" s="34">
        <f t="shared" si="3"/>
        <v>9.044</v>
      </c>
      <c r="N134" s="34">
        <f t="shared" si="4"/>
        <v>34.18029067</v>
      </c>
      <c r="O134" s="12">
        <f>N134/N134</f>
        <v>1</v>
      </c>
    </row>
    <row r="135" ht="15.75" customHeight="1">
      <c r="A135" s="31" t="s">
        <v>33</v>
      </c>
      <c r="B135" s="31" t="s">
        <v>248</v>
      </c>
      <c r="C135" s="31" t="s">
        <v>38</v>
      </c>
      <c r="D135" s="31" t="s">
        <v>36</v>
      </c>
      <c r="E135" s="31" t="str">
        <f t="shared" si="1"/>
        <v>G-HEAT</v>
      </c>
      <c r="F135" s="31">
        <v>4.088</v>
      </c>
      <c r="G135" s="31">
        <v>4.051</v>
      </c>
      <c r="H135" s="31">
        <v>4.042</v>
      </c>
      <c r="I135" s="32">
        <f t="shared" si="2"/>
        <v>4.060333333</v>
      </c>
      <c r="J135" s="33">
        <v>8.236</v>
      </c>
      <c r="K135" s="33">
        <v>8.336</v>
      </c>
      <c r="L135" s="33">
        <v>8.325</v>
      </c>
      <c r="M135" s="34">
        <f t="shared" si="3"/>
        <v>8.299</v>
      </c>
      <c r="N135" s="34">
        <f t="shared" si="4"/>
        <v>33.69670633</v>
      </c>
      <c r="O135" s="12">
        <f>N135/N134</f>
        <v>0.9858519537</v>
      </c>
    </row>
    <row r="136" ht="15.75" customHeight="1">
      <c r="A136" s="31" t="s">
        <v>29</v>
      </c>
      <c r="B136" s="31" t="s">
        <v>249</v>
      </c>
      <c r="C136" s="31" t="s">
        <v>41</v>
      </c>
      <c r="D136" s="31" t="s">
        <v>32</v>
      </c>
      <c r="E136" s="31" t="str">
        <f t="shared" si="1"/>
        <v>E-AMB</v>
      </c>
      <c r="F136" s="31">
        <v>3.016</v>
      </c>
      <c r="G136" s="31">
        <v>3.006</v>
      </c>
      <c r="H136" s="31">
        <v>2.985</v>
      </c>
      <c r="I136" s="32">
        <f t="shared" si="2"/>
        <v>3.002333333</v>
      </c>
      <c r="J136" s="33">
        <v>9.501</v>
      </c>
      <c r="K136" s="33">
        <v>9.406</v>
      </c>
      <c r="L136" s="35">
        <v>9.338</v>
      </c>
      <c r="M136" s="34">
        <f t="shared" si="3"/>
        <v>9.415</v>
      </c>
      <c r="N136" s="34">
        <f t="shared" si="4"/>
        <v>28.26696833</v>
      </c>
      <c r="O136" s="12">
        <f>N136/N136</f>
        <v>1</v>
      </c>
    </row>
    <row r="137" ht="15.75" customHeight="1">
      <c r="A137" s="31" t="s">
        <v>33</v>
      </c>
      <c r="B137" s="31" t="s">
        <v>249</v>
      </c>
      <c r="C137" s="31" t="s">
        <v>41</v>
      </c>
      <c r="D137" s="31" t="s">
        <v>32</v>
      </c>
      <c r="E137" s="31" t="str">
        <f t="shared" si="1"/>
        <v>E-AMB</v>
      </c>
      <c r="F137" s="31">
        <v>2.987</v>
      </c>
      <c r="G137" s="31">
        <v>3.027</v>
      </c>
      <c r="H137" s="31">
        <v>3.017</v>
      </c>
      <c r="I137" s="32">
        <f t="shared" si="2"/>
        <v>3.010333333</v>
      </c>
      <c r="J137" s="33">
        <v>9.496</v>
      </c>
      <c r="K137" s="33">
        <v>9.496</v>
      </c>
      <c r="L137" s="33">
        <v>9.604</v>
      </c>
      <c r="M137" s="34">
        <f t="shared" si="3"/>
        <v>9.532</v>
      </c>
      <c r="N137" s="34">
        <f t="shared" si="4"/>
        <v>28.69449733</v>
      </c>
      <c r="O137" s="12">
        <f>N137/N136</f>
        <v>1.015124685</v>
      </c>
    </row>
    <row r="138" ht="15.75" customHeight="1">
      <c r="A138" s="31" t="s">
        <v>29</v>
      </c>
      <c r="B138" s="31" t="s">
        <v>250</v>
      </c>
      <c r="C138" s="31" t="s">
        <v>41</v>
      </c>
      <c r="D138" s="31" t="s">
        <v>32</v>
      </c>
      <c r="E138" s="31" t="str">
        <f t="shared" si="1"/>
        <v>E-AMB</v>
      </c>
      <c r="F138" s="31">
        <v>3.243</v>
      </c>
      <c r="G138" s="31">
        <v>3.207</v>
      </c>
      <c r="H138" s="31">
        <v>3.243</v>
      </c>
      <c r="I138" s="32">
        <f t="shared" si="2"/>
        <v>3.231</v>
      </c>
      <c r="J138" s="33">
        <v>8.411</v>
      </c>
      <c r="K138" s="33">
        <v>8.543</v>
      </c>
      <c r="L138" s="35">
        <v>8.405</v>
      </c>
      <c r="M138" s="34">
        <f t="shared" si="3"/>
        <v>8.453</v>
      </c>
      <c r="N138" s="34">
        <f t="shared" si="4"/>
        <v>27.311643</v>
      </c>
      <c r="O138" s="12">
        <f>N138/N138</f>
        <v>1</v>
      </c>
    </row>
    <row r="139" ht="15.75" customHeight="1">
      <c r="A139" s="31" t="s">
        <v>33</v>
      </c>
      <c r="B139" s="31" t="s">
        <v>250</v>
      </c>
      <c r="C139" s="31" t="s">
        <v>41</v>
      </c>
      <c r="D139" s="31" t="s">
        <v>32</v>
      </c>
      <c r="E139" s="31" t="str">
        <f t="shared" si="1"/>
        <v>E-AMB</v>
      </c>
      <c r="F139" s="31">
        <v>3.236</v>
      </c>
      <c r="G139" s="31">
        <v>3.274</v>
      </c>
      <c r="H139" s="31">
        <v>3.313</v>
      </c>
      <c r="I139" s="32">
        <f t="shared" si="2"/>
        <v>3.274333333</v>
      </c>
      <c r="J139" s="33">
        <v>7.533</v>
      </c>
      <c r="K139" s="33">
        <v>7.484</v>
      </c>
      <c r="L139" s="33">
        <v>7.767</v>
      </c>
      <c r="M139" s="34">
        <f t="shared" si="3"/>
        <v>7.594666667</v>
      </c>
      <c r="N139" s="34">
        <f t="shared" si="4"/>
        <v>24.86747022</v>
      </c>
      <c r="O139" s="12">
        <f>N139/N138</f>
        <v>0.9105080285</v>
      </c>
    </row>
    <row r="140" ht="15.75" customHeight="1">
      <c r="A140" s="31" t="s">
        <v>29</v>
      </c>
      <c r="B140" s="31" t="s">
        <v>251</v>
      </c>
      <c r="C140" s="31" t="s">
        <v>31</v>
      </c>
      <c r="D140" s="31" t="s">
        <v>32</v>
      </c>
      <c r="E140" s="31" t="str">
        <f t="shared" si="1"/>
        <v>C-AMB</v>
      </c>
      <c r="F140" s="31">
        <v>3.377</v>
      </c>
      <c r="G140" s="31">
        <v>3.403</v>
      </c>
      <c r="H140" s="31">
        <v>3.351</v>
      </c>
      <c r="I140" s="32">
        <f t="shared" si="2"/>
        <v>3.377</v>
      </c>
      <c r="J140" s="33">
        <v>12.187</v>
      </c>
      <c r="K140" s="33">
        <v>12.022</v>
      </c>
      <c r="L140" s="33">
        <v>11.762</v>
      </c>
      <c r="M140" s="34">
        <f t="shared" si="3"/>
        <v>11.99033333</v>
      </c>
      <c r="N140" s="34">
        <f t="shared" si="4"/>
        <v>40.49135567</v>
      </c>
      <c r="O140" s="12">
        <f>N140/N140</f>
        <v>1</v>
      </c>
    </row>
    <row r="141" ht="15.75" customHeight="1">
      <c r="A141" s="31" t="s">
        <v>33</v>
      </c>
      <c r="B141" s="31" t="s">
        <v>251</v>
      </c>
      <c r="C141" s="31" t="s">
        <v>31</v>
      </c>
      <c r="D141" s="31" t="s">
        <v>32</v>
      </c>
      <c r="E141" s="31" t="str">
        <f t="shared" si="1"/>
        <v>C-AMB</v>
      </c>
      <c r="F141" s="31">
        <v>3.16</v>
      </c>
      <c r="G141" s="31">
        <v>3.15</v>
      </c>
      <c r="H141" s="31">
        <v>3.121</v>
      </c>
      <c r="I141" s="32">
        <f t="shared" si="2"/>
        <v>3.143666667</v>
      </c>
      <c r="J141" s="33">
        <v>12.846</v>
      </c>
      <c r="K141" s="35">
        <v>12.577</v>
      </c>
      <c r="L141" s="35">
        <v>12.806</v>
      </c>
      <c r="M141" s="34">
        <f t="shared" si="3"/>
        <v>12.743</v>
      </c>
      <c r="N141" s="34">
        <f t="shared" si="4"/>
        <v>40.05974433</v>
      </c>
      <c r="O141" s="12">
        <f>N141/N140</f>
        <v>0.9893406549</v>
      </c>
    </row>
    <row r="142" ht="15.75" customHeight="1">
      <c r="A142" s="31" t="s">
        <v>29</v>
      </c>
      <c r="B142" s="31" t="s">
        <v>252</v>
      </c>
      <c r="C142" s="31" t="s">
        <v>41</v>
      </c>
      <c r="D142" s="31" t="s">
        <v>36</v>
      </c>
      <c r="E142" s="31" t="str">
        <f t="shared" si="1"/>
        <v>E-HEAT</v>
      </c>
      <c r="F142" s="31">
        <v>2.981</v>
      </c>
      <c r="G142" s="31">
        <v>2.981</v>
      </c>
      <c r="H142" s="31">
        <v>2.992</v>
      </c>
      <c r="I142" s="32">
        <f t="shared" si="2"/>
        <v>2.984666667</v>
      </c>
      <c r="J142" s="33">
        <v>8.038</v>
      </c>
      <c r="K142" s="35">
        <v>8.126</v>
      </c>
      <c r="L142" s="35">
        <v>7.933</v>
      </c>
      <c r="M142" s="34">
        <f t="shared" si="3"/>
        <v>8.032333333</v>
      </c>
      <c r="N142" s="34">
        <f t="shared" si="4"/>
        <v>23.97383756</v>
      </c>
      <c r="O142" s="12">
        <f>N142/N142</f>
        <v>1</v>
      </c>
    </row>
    <row r="143" ht="15.75" customHeight="1">
      <c r="A143" s="31" t="s">
        <v>33</v>
      </c>
      <c r="B143" s="31" t="s">
        <v>252</v>
      </c>
      <c r="C143" s="31" t="s">
        <v>41</v>
      </c>
      <c r="D143" s="31" t="s">
        <v>36</v>
      </c>
      <c r="E143" s="31" t="str">
        <f t="shared" si="1"/>
        <v>E-HEAT</v>
      </c>
      <c r="F143" s="31">
        <v>3.234</v>
      </c>
      <c r="G143" s="31">
        <v>3.216</v>
      </c>
      <c r="H143" s="31">
        <v>3.188</v>
      </c>
      <c r="I143" s="32">
        <f t="shared" si="2"/>
        <v>3.212666667</v>
      </c>
      <c r="J143" s="33">
        <v>9.014</v>
      </c>
      <c r="K143" s="33">
        <v>8.941</v>
      </c>
      <c r="L143" s="33">
        <v>9.114</v>
      </c>
      <c r="M143" s="34">
        <f t="shared" si="3"/>
        <v>9.023</v>
      </c>
      <c r="N143" s="34">
        <f t="shared" si="4"/>
        <v>28.98789133</v>
      </c>
      <c r="O143" s="12">
        <f>N143/N142</f>
        <v>1.209146899</v>
      </c>
    </row>
    <row r="144" ht="15.75" customHeight="1">
      <c r="A144" s="31" t="s">
        <v>29</v>
      </c>
      <c r="B144" s="31" t="s">
        <v>253</v>
      </c>
      <c r="C144" s="31" t="s">
        <v>31</v>
      </c>
      <c r="D144" s="31" t="s">
        <v>36</v>
      </c>
      <c r="E144" s="31" t="str">
        <f t="shared" si="1"/>
        <v>C-HEAT</v>
      </c>
      <c r="F144" s="31">
        <v>5.047</v>
      </c>
      <c r="G144" s="31">
        <v>5.009</v>
      </c>
      <c r="H144" s="31">
        <v>4.999</v>
      </c>
      <c r="I144" s="32">
        <f t="shared" si="2"/>
        <v>5.018333333</v>
      </c>
      <c r="J144" s="33">
        <v>7.584</v>
      </c>
      <c r="K144" s="33">
        <v>7.711</v>
      </c>
      <c r="L144" s="35">
        <v>7.519</v>
      </c>
      <c r="M144" s="34">
        <f t="shared" si="3"/>
        <v>7.604666667</v>
      </c>
      <c r="N144" s="34">
        <f t="shared" si="4"/>
        <v>38.16275222</v>
      </c>
      <c r="O144" s="12">
        <f>N144/N144</f>
        <v>1</v>
      </c>
    </row>
    <row r="145" ht="15.75" customHeight="1">
      <c r="A145" s="31" t="s">
        <v>33</v>
      </c>
      <c r="B145" s="31" t="s">
        <v>253</v>
      </c>
      <c r="C145" s="31" t="s">
        <v>31</v>
      </c>
      <c r="D145" s="31" t="s">
        <v>36</v>
      </c>
      <c r="E145" s="31" t="str">
        <f t="shared" si="1"/>
        <v>C-HEAT</v>
      </c>
      <c r="F145" s="37">
        <v>5.84</v>
      </c>
      <c r="G145" s="37">
        <v>5.82</v>
      </c>
      <c r="H145" s="37">
        <v>5.83</v>
      </c>
      <c r="I145" s="32">
        <f t="shared" si="2"/>
        <v>5.83</v>
      </c>
      <c r="J145" s="33">
        <v>7.971</v>
      </c>
      <c r="K145" s="33">
        <v>7.922</v>
      </c>
      <c r="L145" s="33">
        <v>8.029</v>
      </c>
      <c r="M145" s="34">
        <f t="shared" si="3"/>
        <v>7.974</v>
      </c>
      <c r="N145" s="34">
        <f t="shared" si="4"/>
        <v>46.48842</v>
      </c>
      <c r="O145" s="12">
        <f>N145/N144</f>
        <v>1.218162142</v>
      </c>
    </row>
    <row r="146" ht="15.75" customHeight="1">
      <c r="A146" s="31" t="s">
        <v>29</v>
      </c>
      <c r="B146" s="31" t="s">
        <v>254</v>
      </c>
      <c r="C146" s="31" t="s">
        <v>35</v>
      </c>
      <c r="D146" s="31" t="s">
        <v>36</v>
      </c>
      <c r="E146" s="31" t="str">
        <f t="shared" si="1"/>
        <v>I-HEAT</v>
      </c>
      <c r="F146" s="31">
        <v>3.624</v>
      </c>
      <c r="G146" s="31">
        <v>3.634</v>
      </c>
      <c r="H146" s="31">
        <v>3.624</v>
      </c>
      <c r="I146" s="32">
        <f t="shared" si="2"/>
        <v>3.627333333</v>
      </c>
      <c r="J146" s="33">
        <v>10.548</v>
      </c>
      <c r="K146" s="35">
        <v>10.476</v>
      </c>
      <c r="L146" s="35">
        <v>10.543</v>
      </c>
      <c r="M146" s="34">
        <f t="shared" si="3"/>
        <v>10.52233333</v>
      </c>
      <c r="N146" s="34">
        <f t="shared" si="4"/>
        <v>38.16801044</v>
      </c>
      <c r="O146" s="12">
        <f>N146/N146</f>
        <v>1</v>
      </c>
    </row>
    <row r="147" ht="15.75" customHeight="1">
      <c r="A147" s="31" t="s">
        <v>33</v>
      </c>
      <c r="B147" s="31" t="s">
        <v>254</v>
      </c>
      <c r="C147" s="31" t="s">
        <v>35</v>
      </c>
      <c r="D147" s="31" t="s">
        <v>36</v>
      </c>
      <c r="E147" s="31" t="str">
        <f t="shared" si="1"/>
        <v>I-HEAT</v>
      </c>
      <c r="F147" s="31">
        <v>3.654</v>
      </c>
      <c r="G147" s="31">
        <v>3.681</v>
      </c>
      <c r="H147" s="31">
        <v>3.681</v>
      </c>
      <c r="I147" s="32">
        <f t="shared" si="2"/>
        <v>3.672</v>
      </c>
      <c r="J147" s="33">
        <v>10.445</v>
      </c>
      <c r="K147" s="33">
        <v>10.348</v>
      </c>
      <c r="L147" s="33">
        <v>10.787</v>
      </c>
      <c r="M147" s="34">
        <f t="shared" si="3"/>
        <v>10.52666667</v>
      </c>
      <c r="N147" s="34">
        <f t="shared" si="4"/>
        <v>38.65392</v>
      </c>
      <c r="O147" s="12">
        <f>N147/N146</f>
        <v>1.012730807</v>
      </c>
    </row>
    <row r="148" ht="15.75" customHeight="1">
      <c r="A148" s="31" t="s">
        <v>29</v>
      </c>
      <c r="B148" s="31" t="s">
        <v>255</v>
      </c>
      <c r="C148" s="31" t="s">
        <v>41</v>
      </c>
      <c r="D148" s="31" t="s">
        <v>36</v>
      </c>
      <c r="E148" s="31" t="str">
        <f t="shared" si="1"/>
        <v>E-HEAT</v>
      </c>
      <c r="F148" s="31">
        <v>3.07</v>
      </c>
      <c r="G148" s="31">
        <v>2.979</v>
      </c>
      <c r="H148" s="31">
        <v>2.99</v>
      </c>
      <c r="I148" s="32">
        <f t="shared" si="2"/>
        <v>3.013</v>
      </c>
      <c r="J148" s="33">
        <v>7.143</v>
      </c>
      <c r="K148" s="35">
        <v>7.202</v>
      </c>
      <c r="L148" s="35">
        <v>7.149</v>
      </c>
      <c r="M148" s="34">
        <f t="shared" si="3"/>
        <v>7.164666667</v>
      </c>
      <c r="N148" s="34">
        <f t="shared" si="4"/>
        <v>21.58714067</v>
      </c>
      <c r="O148" s="12">
        <f>N148/N148</f>
        <v>1</v>
      </c>
    </row>
    <row r="149" ht="15.75" customHeight="1">
      <c r="A149" s="31" t="s">
        <v>33</v>
      </c>
      <c r="B149" s="31" t="s">
        <v>255</v>
      </c>
      <c r="C149" s="31" t="s">
        <v>41</v>
      </c>
      <c r="D149" s="31" t="s">
        <v>36</v>
      </c>
      <c r="E149" s="31" t="str">
        <f t="shared" si="1"/>
        <v>E-HEAT</v>
      </c>
      <c r="F149" s="31">
        <v>3.255</v>
      </c>
      <c r="G149" s="31">
        <v>3.255</v>
      </c>
      <c r="H149" s="31">
        <v>3.292</v>
      </c>
      <c r="I149" s="32">
        <f t="shared" si="2"/>
        <v>3.267333333</v>
      </c>
      <c r="J149" s="33">
        <v>8.445</v>
      </c>
      <c r="K149" s="33">
        <v>8.324</v>
      </c>
      <c r="L149" s="33">
        <v>8.486</v>
      </c>
      <c r="M149" s="34">
        <f t="shared" si="3"/>
        <v>8.418333333</v>
      </c>
      <c r="N149" s="34">
        <f t="shared" si="4"/>
        <v>27.50550111</v>
      </c>
      <c r="O149" s="12">
        <f>N149/N148</f>
        <v>1.274161388</v>
      </c>
    </row>
    <row r="150" ht="15.75" customHeight="1">
      <c r="A150" s="31" t="s">
        <v>29</v>
      </c>
      <c r="B150" s="31" t="s">
        <v>256</v>
      </c>
      <c r="C150" s="31" t="s">
        <v>31</v>
      </c>
      <c r="D150" s="31" t="s">
        <v>36</v>
      </c>
      <c r="E150" s="31" t="str">
        <f t="shared" si="1"/>
        <v>C-HEAT</v>
      </c>
      <c r="F150" s="31">
        <v>2.724</v>
      </c>
      <c r="G150" s="31">
        <v>2.724</v>
      </c>
      <c r="H150" s="31">
        <v>2.746</v>
      </c>
      <c r="I150" s="32">
        <f t="shared" si="2"/>
        <v>2.731333333</v>
      </c>
      <c r="J150" s="33">
        <v>12.624</v>
      </c>
      <c r="K150" s="33">
        <v>12.549</v>
      </c>
      <c r="L150" s="35">
        <v>12.477</v>
      </c>
      <c r="M150" s="34">
        <f t="shared" si="3"/>
        <v>12.55</v>
      </c>
      <c r="N150" s="34">
        <f t="shared" si="4"/>
        <v>34.27823333</v>
      </c>
      <c r="O150" s="12">
        <f>N150/N150</f>
        <v>1</v>
      </c>
    </row>
    <row r="151" ht="15.75" customHeight="1">
      <c r="A151" s="31" t="s">
        <v>33</v>
      </c>
      <c r="B151" s="31" t="s">
        <v>256</v>
      </c>
      <c r="C151" s="31" t="s">
        <v>31</v>
      </c>
      <c r="D151" s="31" t="s">
        <v>36</v>
      </c>
      <c r="E151" s="31" t="str">
        <f t="shared" si="1"/>
        <v>C-HEAT</v>
      </c>
      <c r="F151" s="31">
        <v>3.936</v>
      </c>
      <c r="G151" s="31">
        <v>3.863</v>
      </c>
      <c r="H151" s="31">
        <v>3.863</v>
      </c>
      <c r="I151" s="32">
        <f t="shared" si="2"/>
        <v>3.887333333</v>
      </c>
      <c r="J151" s="33">
        <v>13.714</v>
      </c>
      <c r="K151" s="33">
        <v>13.916</v>
      </c>
      <c r="L151" s="33">
        <v>13.624</v>
      </c>
      <c r="M151" s="34">
        <f t="shared" si="3"/>
        <v>13.75133333</v>
      </c>
      <c r="N151" s="34">
        <f t="shared" si="4"/>
        <v>53.45601644</v>
      </c>
      <c r="O151" s="12">
        <f>N151/N150</f>
        <v>1.559474082</v>
      </c>
    </row>
    <row r="152" ht="15.75" customHeight="1">
      <c r="A152" s="31" t="s">
        <v>29</v>
      </c>
      <c r="B152" s="31" t="s">
        <v>257</v>
      </c>
      <c r="C152" s="31" t="s">
        <v>35</v>
      </c>
      <c r="D152" s="31" t="s">
        <v>32</v>
      </c>
      <c r="E152" s="31" t="str">
        <f t="shared" si="1"/>
        <v>I-AMB</v>
      </c>
      <c r="F152" s="31">
        <v>3.072</v>
      </c>
      <c r="G152" s="31">
        <v>3.045</v>
      </c>
      <c r="H152" s="31">
        <v>3.045</v>
      </c>
      <c r="I152" s="32">
        <f t="shared" si="2"/>
        <v>3.054</v>
      </c>
      <c r="J152" s="33">
        <v>8.973</v>
      </c>
      <c r="K152" s="35">
        <v>8.91</v>
      </c>
      <c r="L152" s="35">
        <v>9.011</v>
      </c>
      <c r="M152" s="34">
        <f t="shared" si="3"/>
        <v>8.964666667</v>
      </c>
      <c r="N152" s="34">
        <f t="shared" si="4"/>
        <v>27.378092</v>
      </c>
      <c r="O152" s="12">
        <f>N152/N152</f>
        <v>1</v>
      </c>
    </row>
    <row r="153" ht="15.75" customHeight="1">
      <c r="A153" s="31" t="s">
        <v>33</v>
      </c>
      <c r="B153" s="31" t="s">
        <v>257</v>
      </c>
      <c r="C153" s="31" t="s">
        <v>35</v>
      </c>
      <c r="D153" s="31" t="s">
        <v>32</v>
      </c>
      <c r="E153" s="31" t="str">
        <f t="shared" si="1"/>
        <v>I-AMB</v>
      </c>
      <c r="F153" s="31">
        <v>3.213</v>
      </c>
      <c r="G153" s="31">
        <v>3.195</v>
      </c>
      <c r="H153" s="31">
        <v>3.176</v>
      </c>
      <c r="I153" s="32">
        <f t="shared" si="2"/>
        <v>3.194666667</v>
      </c>
      <c r="J153" s="33">
        <v>9.839</v>
      </c>
      <c r="K153" s="33">
        <v>9.89</v>
      </c>
      <c r="L153" s="33">
        <v>9.908</v>
      </c>
      <c r="M153" s="34">
        <f t="shared" si="3"/>
        <v>9.879</v>
      </c>
      <c r="N153" s="34">
        <f t="shared" si="4"/>
        <v>31.560112</v>
      </c>
      <c r="O153" s="12">
        <f>N153/N152</f>
        <v>1.152750601</v>
      </c>
    </row>
    <row r="154" ht="15.75" customHeight="1">
      <c r="A154" s="31" t="s">
        <v>29</v>
      </c>
      <c r="B154" s="31" t="s">
        <v>258</v>
      </c>
      <c r="C154" s="31" t="s">
        <v>35</v>
      </c>
      <c r="D154" s="31" t="s">
        <v>32</v>
      </c>
      <c r="E154" s="31" t="str">
        <f t="shared" si="1"/>
        <v>I-AMB</v>
      </c>
      <c r="F154" s="31">
        <v>3.313</v>
      </c>
      <c r="G154" s="31">
        <v>3.26</v>
      </c>
      <c r="H154" s="31">
        <v>3.287</v>
      </c>
      <c r="I154" s="32">
        <f t="shared" si="2"/>
        <v>3.286666667</v>
      </c>
      <c r="J154" s="33">
        <v>5.938</v>
      </c>
      <c r="K154" s="35">
        <v>5.966</v>
      </c>
      <c r="L154" s="35">
        <v>5.95</v>
      </c>
      <c r="M154" s="34">
        <f t="shared" si="3"/>
        <v>5.951333333</v>
      </c>
      <c r="N154" s="34">
        <f t="shared" si="4"/>
        <v>19.56004889</v>
      </c>
      <c r="O154" s="12">
        <f>N154/N154</f>
        <v>1</v>
      </c>
    </row>
    <row r="155" ht="15.75" customHeight="1">
      <c r="A155" s="31" t="s">
        <v>33</v>
      </c>
      <c r="B155" s="31" t="s">
        <v>258</v>
      </c>
      <c r="C155" s="31" t="s">
        <v>35</v>
      </c>
      <c r="D155" s="31" t="s">
        <v>32</v>
      </c>
      <c r="E155" s="31" t="str">
        <f t="shared" si="1"/>
        <v>I-AMB</v>
      </c>
      <c r="F155" s="31">
        <v>3.28</v>
      </c>
      <c r="G155" s="31">
        <v>3.28</v>
      </c>
      <c r="H155" s="31">
        <v>3.271</v>
      </c>
      <c r="I155" s="32">
        <f t="shared" si="2"/>
        <v>3.277</v>
      </c>
      <c r="J155" s="33">
        <v>6.142</v>
      </c>
      <c r="K155" s="33">
        <v>6.132</v>
      </c>
      <c r="L155" s="33">
        <v>5.951</v>
      </c>
      <c r="M155" s="34">
        <f t="shared" si="3"/>
        <v>6.075</v>
      </c>
      <c r="N155" s="34">
        <f t="shared" si="4"/>
        <v>19.907775</v>
      </c>
      <c r="O155" s="12">
        <f>N155/N154</f>
        <v>1.017777364</v>
      </c>
    </row>
    <row r="156" ht="15.75" customHeight="1">
      <c r="A156" s="31" t="s">
        <v>29</v>
      </c>
      <c r="B156" s="31" t="s">
        <v>259</v>
      </c>
      <c r="C156" s="31" t="s">
        <v>31</v>
      </c>
      <c r="D156" s="31" t="s">
        <v>32</v>
      </c>
      <c r="E156" s="31" t="str">
        <f t="shared" si="1"/>
        <v>C-AMB</v>
      </c>
      <c r="F156" s="31">
        <v>4.052</v>
      </c>
      <c r="G156" s="31">
        <v>4.052</v>
      </c>
      <c r="H156" s="31">
        <v>4.052</v>
      </c>
      <c r="I156" s="32">
        <f t="shared" si="2"/>
        <v>4.052</v>
      </c>
      <c r="J156" s="33">
        <v>9.513</v>
      </c>
      <c r="K156" s="33">
        <v>9.744</v>
      </c>
      <c r="L156" s="35">
        <v>9.822</v>
      </c>
      <c r="M156" s="34">
        <f t="shared" si="3"/>
        <v>9.693</v>
      </c>
      <c r="N156" s="34">
        <f t="shared" si="4"/>
        <v>39.276036</v>
      </c>
      <c r="O156" s="12">
        <f>N156/N156</f>
        <v>1</v>
      </c>
    </row>
    <row r="157" ht="15.75" customHeight="1">
      <c r="A157" s="31" t="s">
        <v>33</v>
      </c>
      <c r="B157" s="31" t="s">
        <v>259</v>
      </c>
      <c r="C157" s="31" t="s">
        <v>31</v>
      </c>
      <c r="D157" s="31" t="s">
        <v>32</v>
      </c>
      <c r="E157" s="31" t="str">
        <f t="shared" si="1"/>
        <v>C-AMB</v>
      </c>
      <c r="F157" s="31">
        <v>3.729</v>
      </c>
      <c r="G157" s="31">
        <v>3.69</v>
      </c>
      <c r="H157" s="31">
        <v>3.68</v>
      </c>
      <c r="I157" s="32">
        <f t="shared" si="2"/>
        <v>3.699666667</v>
      </c>
      <c r="J157" s="33">
        <v>10.796</v>
      </c>
      <c r="K157" s="33">
        <v>10.828</v>
      </c>
      <c r="L157" s="33">
        <v>10.948</v>
      </c>
      <c r="M157" s="34">
        <f t="shared" si="3"/>
        <v>10.85733333</v>
      </c>
      <c r="N157" s="34">
        <f t="shared" si="4"/>
        <v>40.16851422</v>
      </c>
      <c r="O157" s="12">
        <f>N157/N156</f>
        <v>1.022723225</v>
      </c>
    </row>
    <row r="158" ht="15.75" customHeight="1">
      <c r="A158" s="31" t="s">
        <v>29</v>
      </c>
      <c r="B158" s="31" t="s">
        <v>260</v>
      </c>
      <c r="C158" s="31" t="s">
        <v>35</v>
      </c>
      <c r="D158" s="31" t="s">
        <v>36</v>
      </c>
      <c r="E158" s="31" t="str">
        <f t="shared" si="1"/>
        <v>I-HEAT</v>
      </c>
      <c r="F158" s="31">
        <v>3.159</v>
      </c>
      <c r="G158" s="31">
        <v>3.159</v>
      </c>
      <c r="H158" s="31">
        <v>3.138</v>
      </c>
      <c r="I158" s="32">
        <f t="shared" si="2"/>
        <v>3.152</v>
      </c>
      <c r="J158" s="33">
        <v>8.425</v>
      </c>
      <c r="K158" s="35">
        <v>8.415</v>
      </c>
      <c r="L158" s="35">
        <v>8.299</v>
      </c>
      <c r="M158" s="34">
        <f t="shared" si="3"/>
        <v>8.379666667</v>
      </c>
      <c r="N158" s="34">
        <f t="shared" si="4"/>
        <v>26.41270933</v>
      </c>
      <c r="O158" s="12">
        <f>N158/N158</f>
        <v>1</v>
      </c>
    </row>
    <row r="159" ht="15.75" customHeight="1">
      <c r="A159" s="31" t="s">
        <v>33</v>
      </c>
      <c r="B159" s="31" t="s">
        <v>260</v>
      </c>
      <c r="C159" s="31" t="s">
        <v>35</v>
      </c>
      <c r="D159" s="31" t="s">
        <v>36</v>
      </c>
      <c r="E159" s="31" t="str">
        <f t="shared" si="1"/>
        <v>I-HEAT</v>
      </c>
      <c r="F159" s="37">
        <v>3.127</v>
      </c>
      <c r="G159" s="37">
        <v>3.127</v>
      </c>
      <c r="H159" s="37">
        <v>3.145</v>
      </c>
      <c r="I159" s="32">
        <f t="shared" si="2"/>
        <v>3.133</v>
      </c>
      <c r="J159" s="33">
        <v>8.573</v>
      </c>
      <c r="K159" s="33">
        <v>8.566</v>
      </c>
      <c r="L159" s="33">
        <v>8.621</v>
      </c>
      <c r="M159" s="34">
        <f t="shared" si="3"/>
        <v>8.586666667</v>
      </c>
      <c r="N159" s="34">
        <f t="shared" si="4"/>
        <v>26.90202667</v>
      </c>
      <c r="O159" s="12">
        <f>N159/N158</f>
        <v>1.018525829</v>
      </c>
    </row>
    <row r="160" ht="15.75" customHeight="1">
      <c r="A160" s="31" t="s">
        <v>29</v>
      </c>
      <c r="B160" s="31" t="s">
        <v>261</v>
      </c>
      <c r="C160" s="31" t="s">
        <v>38</v>
      </c>
      <c r="D160" s="31" t="s">
        <v>32</v>
      </c>
      <c r="E160" s="31" t="str">
        <f t="shared" si="1"/>
        <v>G-AMB</v>
      </c>
      <c r="F160" s="31">
        <v>3.893</v>
      </c>
      <c r="G160" s="31">
        <v>3.822</v>
      </c>
      <c r="H160" s="31">
        <v>3.811</v>
      </c>
      <c r="I160" s="32">
        <f t="shared" si="2"/>
        <v>3.842</v>
      </c>
      <c r="J160" s="33">
        <v>9.203</v>
      </c>
      <c r="K160" s="35">
        <v>9.23</v>
      </c>
      <c r="L160" s="35">
        <v>9.072</v>
      </c>
      <c r="M160" s="34">
        <f t="shared" si="3"/>
        <v>9.168333333</v>
      </c>
      <c r="N160" s="34">
        <f t="shared" si="4"/>
        <v>35.22473667</v>
      </c>
      <c r="O160" s="12">
        <f>N160/N160</f>
        <v>1</v>
      </c>
    </row>
    <row r="161" ht="15.75" customHeight="1">
      <c r="A161" s="31" t="s">
        <v>33</v>
      </c>
      <c r="B161" s="31" t="s">
        <v>261</v>
      </c>
      <c r="C161" s="31" t="s">
        <v>38</v>
      </c>
      <c r="D161" s="31" t="s">
        <v>32</v>
      </c>
      <c r="E161" s="31" t="str">
        <f t="shared" si="1"/>
        <v>G-AMB</v>
      </c>
      <c r="F161" s="31">
        <v>4.081</v>
      </c>
      <c r="G161" s="31">
        <v>4.081</v>
      </c>
      <c r="H161" s="31">
        <v>4.091</v>
      </c>
      <c r="I161" s="32">
        <f t="shared" si="2"/>
        <v>4.084333333</v>
      </c>
      <c r="J161" s="33">
        <v>10.927</v>
      </c>
      <c r="K161" s="33">
        <v>10.687</v>
      </c>
      <c r="L161" s="33">
        <v>11.066</v>
      </c>
      <c r="M161" s="34">
        <f t="shared" si="3"/>
        <v>10.89333333</v>
      </c>
      <c r="N161" s="34">
        <f t="shared" si="4"/>
        <v>44.49200444</v>
      </c>
      <c r="O161" s="12">
        <f>N161/N160</f>
        <v>1.263089767</v>
      </c>
    </row>
    <row r="162" ht="15.75" customHeight="1">
      <c r="A162" s="31" t="s">
        <v>29</v>
      </c>
      <c r="B162" s="31" t="s">
        <v>262</v>
      </c>
      <c r="C162" s="31" t="s">
        <v>38</v>
      </c>
      <c r="D162" s="31" t="s">
        <v>32</v>
      </c>
      <c r="E162" s="31" t="str">
        <f t="shared" si="1"/>
        <v>G-AMB</v>
      </c>
      <c r="F162" s="31">
        <v>3.26</v>
      </c>
      <c r="G162" s="31">
        <v>3.286</v>
      </c>
      <c r="H162" s="31">
        <v>3.286</v>
      </c>
      <c r="I162" s="32">
        <f t="shared" si="2"/>
        <v>3.277333333</v>
      </c>
      <c r="J162" s="33">
        <v>4.739</v>
      </c>
      <c r="K162" s="35">
        <v>4.757</v>
      </c>
      <c r="L162" s="35">
        <v>4.684</v>
      </c>
      <c r="M162" s="34">
        <f t="shared" si="3"/>
        <v>4.726666667</v>
      </c>
      <c r="N162" s="34">
        <f t="shared" si="4"/>
        <v>15.49086222</v>
      </c>
      <c r="O162" s="12">
        <f>N162/N162</f>
        <v>1</v>
      </c>
    </row>
    <row r="163" ht="15.75" customHeight="1">
      <c r="A163" s="31" t="s">
        <v>33</v>
      </c>
      <c r="B163" s="31" t="s">
        <v>262</v>
      </c>
      <c r="C163" s="31" t="s">
        <v>38</v>
      </c>
      <c r="D163" s="31" t="s">
        <v>32</v>
      </c>
      <c r="E163" s="31" t="str">
        <f t="shared" si="1"/>
        <v>G-AMB</v>
      </c>
      <c r="F163" s="31">
        <v>3.337</v>
      </c>
      <c r="G163" s="31">
        <v>3.364</v>
      </c>
      <c r="H163" s="31">
        <v>3.319</v>
      </c>
      <c r="I163" s="32">
        <f t="shared" si="2"/>
        <v>3.34</v>
      </c>
      <c r="J163" s="33">
        <v>5.332</v>
      </c>
      <c r="K163" s="33">
        <v>5.249</v>
      </c>
      <c r="L163" s="33">
        <v>5.306</v>
      </c>
      <c r="M163" s="34">
        <f t="shared" si="3"/>
        <v>5.295666667</v>
      </c>
      <c r="N163" s="34">
        <f t="shared" si="4"/>
        <v>17.68752667</v>
      </c>
      <c r="O163" s="12">
        <f>N163/N162</f>
        <v>1.141803885</v>
      </c>
    </row>
    <row r="164" ht="15.75" customHeight="1">
      <c r="A164" s="31" t="s">
        <v>29</v>
      </c>
      <c r="B164" s="31" t="s">
        <v>263</v>
      </c>
      <c r="C164" s="31" t="s">
        <v>38</v>
      </c>
      <c r="D164" s="31" t="s">
        <v>36</v>
      </c>
      <c r="E164" s="31" t="str">
        <f t="shared" si="1"/>
        <v>G-HEAT</v>
      </c>
      <c r="F164" s="31">
        <v>4.083</v>
      </c>
      <c r="G164" s="31">
        <v>4.042</v>
      </c>
      <c r="H164" s="31">
        <v>4.042</v>
      </c>
      <c r="I164" s="32">
        <f t="shared" si="2"/>
        <v>4.055666667</v>
      </c>
      <c r="J164" s="33">
        <v>7.205</v>
      </c>
      <c r="K164" s="35">
        <v>7.225</v>
      </c>
      <c r="L164" s="35">
        <v>7.274</v>
      </c>
      <c r="M164" s="34">
        <f t="shared" si="3"/>
        <v>7.234666667</v>
      </c>
      <c r="N164" s="34">
        <f t="shared" si="4"/>
        <v>29.34139644</v>
      </c>
      <c r="O164" s="12">
        <f>N164/N164</f>
        <v>1</v>
      </c>
    </row>
    <row r="165" ht="15.75" customHeight="1">
      <c r="A165" s="31" t="s">
        <v>33</v>
      </c>
      <c r="B165" s="31" t="s">
        <v>263</v>
      </c>
      <c r="C165" s="31" t="s">
        <v>38</v>
      </c>
      <c r="D165" s="31" t="s">
        <v>36</v>
      </c>
      <c r="E165" s="31" t="str">
        <f t="shared" si="1"/>
        <v>G-HEAT</v>
      </c>
      <c r="F165" s="31">
        <v>4.156</v>
      </c>
      <c r="G165" s="31">
        <v>4.166</v>
      </c>
      <c r="H165" s="31">
        <v>4.147</v>
      </c>
      <c r="I165" s="32">
        <f t="shared" si="2"/>
        <v>4.156333333</v>
      </c>
      <c r="J165" s="33">
        <v>7.037</v>
      </c>
      <c r="K165" s="33">
        <v>6.964</v>
      </c>
      <c r="L165" s="33">
        <v>7.243</v>
      </c>
      <c r="M165" s="34">
        <f t="shared" si="3"/>
        <v>7.081333333</v>
      </c>
      <c r="N165" s="34">
        <f t="shared" si="4"/>
        <v>29.43238178</v>
      </c>
      <c r="O165" s="12">
        <f>N165/N164</f>
        <v>1.00310092</v>
      </c>
    </row>
    <row r="166" ht="15.75" customHeight="1">
      <c r="A166" s="31" t="s">
        <v>29</v>
      </c>
      <c r="B166" s="31" t="s">
        <v>264</v>
      </c>
      <c r="C166" s="31" t="s">
        <v>41</v>
      </c>
      <c r="D166" s="31" t="s">
        <v>32</v>
      </c>
      <c r="E166" s="31" t="str">
        <f t="shared" si="1"/>
        <v>E-AMB</v>
      </c>
      <c r="F166" s="31">
        <v>4.838</v>
      </c>
      <c r="G166" s="31">
        <v>4.797</v>
      </c>
      <c r="H166" s="31">
        <v>4.807</v>
      </c>
      <c r="I166" s="32">
        <f t="shared" si="2"/>
        <v>4.814</v>
      </c>
      <c r="J166" s="33">
        <v>11.323</v>
      </c>
      <c r="K166" s="33">
        <v>11.196</v>
      </c>
      <c r="L166" s="35">
        <v>11.184</v>
      </c>
      <c r="M166" s="34">
        <f t="shared" si="3"/>
        <v>11.23433333</v>
      </c>
      <c r="N166" s="34">
        <f t="shared" si="4"/>
        <v>54.08208067</v>
      </c>
      <c r="O166" s="12">
        <f>N166/N166</f>
        <v>1</v>
      </c>
    </row>
    <row r="167" ht="15.75" customHeight="1">
      <c r="A167" s="31" t="s">
        <v>33</v>
      </c>
      <c r="B167" s="31" t="s">
        <v>264</v>
      </c>
      <c r="C167" s="31" t="s">
        <v>41</v>
      </c>
      <c r="D167" s="31" t="s">
        <v>32</v>
      </c>
      <c r="E167" s="31" t="str">
        <f t="shared" si="1"/>
        <v>E-AMB</v>
      </c>
      <c r="F167" s="31">
        <v>4.843</v>
      </c>
      <c r="G167" s="31">
        <v>4.797</v>
      </c>
      <c r="H167" s="31">
        <v>4.842</v>
      </c>
      <c r="I167" s="32">
        <f t="shared" si="2"/>
        <v>4.827333333</v>
      </c>
      <c r="J167" s="33">
        <v>11.275</v>
      </c>
      <c r="K167" s="33">
        <v>10.99</v>
      </c>
      <c r="L167" s="33">
        <v>11.123</v>
      </c>
      <c r="M167" s="34">
        <f t="shared" si="3"/>
        <v>11.12933333</v>
      </c>
      <c r="N167" s="34">
        <f t="shared" si="4"/>
        <v>53.72500178</v>
      </c>
      <c r="O167" s="12">
        <f>N167/N166</f>
        <v>0.9933974639</v>
      </c>
    </row>
    <row r="168" ht="15.75" customHeight="1">
      <c r="A168" s="31" t="s">
        <v>29</v>
      </c>
      <c r="B168" s="31" t="s">
        <v>265</v>
      </c>
      <c r="C168" s="31" t="s">
        <v>41</v>
      </c>
      <c r="D168" s="31" t="s">
        <v>32</v>
      </c>
      <c r="E168" s="31" t="str">
        <f t="shared" si="1"/>
        <v>E-AMB</v>
      </c>
      <c r="F168" s="31">
        <v>2.986</v>
      </c>
      <c r="G168" s="31">
        <v>2.965</v>
      </c>
      <c r="H168" s="31">
        <v>2.996</v>
      </c>
      <c r="I168" s="32">
        <f t="shared" si="2"/>
        <v>2.982333333</v>
      </c>
      <c r="J168" s="33">
        <v>8.296</v>
      </c>
      <c r="K168" s="33">
        <v>8.258</v>
      </c>
      <c r="L168" s="35">
        <v>8.094</v>
      </c>
      <c r="M168" s="34">
        <f t="shared" si="3"/>
        <v>8.216</v>
      </c>
      <c r="N168" s="34">
        <f t="shared" si="4"/>
        <v>24.50285067</v>
      </c>
      <c r="O168" s="12">
        <f>N168/N168</f>
        <v>1</v>
      </c>
    </row>
    <row r="169" ht="15.75" customHeight="1">
      <c r="A169" s="31" t="s">
        <v>33</v>
      </c>
      <c r="B169" s="31" t="s">
        <v>265</v>
      </c>
      <c r="C169" s="31" t="s">
        <v>41</v>
      </c>
      <c r="D169" s="31" t="s">
        <v>32</v>
      </c>
      <c r="E169" s="31" t="str">
        <f t="shared" si="1"/>
        <v>E-AMB</v>
      </c>
      <c r="F169" s="31">
        <v>2.958</v>
      </c>
      <c r="G169" s="31">
        <v>2.988</v>
      </c>
      <c r="H169" s="31">
        <v>2.948</v>
      </c>
      <c r="I169" s="32">
        <f t="shared" si="2"/>
        <v>2.964666667</v>
      </c>
      <c r="J169" s="33">
        <v>7.898</v>
      </c>
      <c r="K169" s="33">
        <v>7.861</v>
      </c>
      <c r="L169" s="33">
        <v>7.911</v>
      </c>
      <c r="M169" s="34">
        <f t="shared" si="3"/>
        <v>7.89</v>
      </c>
      <c r="N169" s="34">
        <f t="shared" si="4"/>
        <v>23.39122</v>
      </c>
      <c r="O169" s="12">
        <f>N169/N168</f>
        <v>0.9546325984</v>
      </c>
    </row>
    <row r="170" ht="15.75" customHeight="1">
      <c r="A170" s="31" t="s">
        <v>29</v>
      </c>
      <c r="B170" s="31" t="s">
        <v>266</v>
      </c>
      <c r="C170" s="31" t="s">
        <v>31</v>
      </c>
      <c r="D170" s="31" t="s">
        <v>32</v>
      </c>
      <c r="E170" s="31" t="str">
        <f t="shared" si="1"/>
        <v>C-AMB</v>
      </c>
      <c r="F170" s="31">
        <v>4.024</v>
      </c>
      <c r="G170" s="31">
        <v>3.942</v>
      </c>
      <c r="H170" s="31">
        <v>3.932</v>
      </c>
      <c r="I170" s="32">
        <f t="shared" si="2"/>
        <v>3.966</v>
      </c>
      <c r="J170" s="33">
        <v>4.321</v>
      </c>
      <c r="K170" s="33">
        <v>4.209</v>
      </c>
      <c r="L170" s="35">
        <v>4.392</v>
      </c>
      <c r="M170" s="34">
        <f t="shared" si="3"/>
        <v>4.307333333</v>
      </c>
      <c r="N170" s="34">
        <f t="shared" si="4"/>
        <v>17.082884</v>
      </c>
      <c r="O170" s="12">
        <f>N170/N170</f>
        <v>1</v>
      </c>
    </row>
    <row r="171" ht="15.75" customHeight="1">
      <c r="A171" s="31" t="s">
        <v>33</v>
      </c>
      <c r="B171" s="31" t="s">
        <v>266</v>
      </c>
      <c r="C171" s="31" t="s">
        <v>31</v>
      </c>
      <c r="D171" s="31" t="s">
        <v>32</v>
      </c>
      <c r="E171" s="31" t="str">
        <f t="shared" si="1"/>
        <v>C-AMB</v>
      </c>
      <c r="F171" s="31">
        <v>3.719</v>
      </c>
      <c r="G171" s="31">
        <v>3.728</v>
      </c>
      <c r="H171" s="31">
        <v>3.728</v>
      </c>
      <c r="I171" s="32">
        <f t="shared" si="2"/>
        <v>3.725</v>
      </c>
      <c r="J171" s="33">
        <v>5.346</v>
      </c>
      <c r="K171" s="33">
        <v>5.258</v>
      </c>
      <c r="L171" s="33">
        <v>5.229</v>
      </c>
      <c r="M171" s="34">
        <f t="shared" si="3"/>
        <v>5.277666667</v>
      </c>
      <c r="N171" s="34">
        <f t="shared" si="4"/>
        <v>19.65930833</v>
      </c>
      <c r="O171" s="12">
        <f>N171/N170</f>
        <v>1.15081905</v>
      </c>
    </row>
    <row r="172" ht="15.75" customHeight="1">
      <c r="A172" s="31" t="s">
        <v>29</v>
      </c>
      <c r="B172" s="31" t="s">
        <v>267</v>
      </c>
      <c r="C172" s="31" t="s">
        <v>41</v>
      </c>
      <c r="D172" s="31" t="s">
        <v>36</v>
      </c>
      <c r="E172" s="31" t="str">
        <f t="shared" si="1"/>
        <v>E-HEAT</v>
      </c>
      <c r="F172" s="31">
        <v>4.472</v>
      </c>
      <c r="G172" s="31">
        <v>4.511</v>
      </c>
      <c r="H172" s="31">
        <v>4.5</v>
      </c>
      <c r="I172" s="32">
        <f t="shared" si="2"/>
        <v>4.494333333</v>
      </c>
      <c r="J172" s="33">
        <v>13.352</v>
      </c>
      <c r="K172" s="35">
        <v>13.378</v>
      </c>
      <c r="L172" s="35">
        <v>13.421</v>
      </c>
      <c r="M172" s="34">
        <f t="shared" si="3"/>
        <v>13.38366667</v>
      </c>
      <c r="N172" s="34">
        <f t="shared" si="4"/>
        <v>60.15065922</v>
      </c>
      <c r="O172" s="12">
        <f>N172/N172</f>
        <v>1</v>
      </c>
    </row>
    <row r="173" ht="15.75" customHeight="1">
      <c r="A173" s="31" t="s">
        <v>33</v>
      </c>
      <c r="B173" s="31" t="s">
        <v>267</v>
      </c>
      <c r="C173" s="31" t="s">
        <v>41</v>
      </c>
      <c r="D173" s="31" t="s">
        <v>36</v>
      </c>
      <c r="E173" s="31" t="str">
        <f t="shared" si="1"/>
        <v>E-HEAT</v>
      </c>
      <c r="F173" s="31">
        <v>4.659</v>
      </c>
      <c r="G173" s="31">
        <v>4.64</v>
      </c>
      <c r="H173" s="31">
        <v>4.649</v>
      </c>
      <c r="I173" s="32">
        <f t="shared" si="2"/>
        <v>4.649333333</v>
      </c>
      <c r="J173" s="33">
        <v>12.067</v>
      </c>
      <c r="K173" s="33">
        <v>12.046</v>
      </c>
      <c r="L173" s="33">
        <v>12.026</v>
      </c>
      <c r="M173" s="34">
        <f t="shared" si="3"/>
        <v>12.04633333</v>
      </c>
      <c r="N173" s="34">
        <f t="shared" si="4"/>
        <v>56.00741911</v>
      </c>
      <c r="O173" s="12">
        <f>N173/N172</f>
        <v>0.9311189576</v>
      </c>
    </row>
    <row r="174" ht="15.75" customHeight="1">
      <c r="A174" s="31" t="s">
        <v>29</v>
      </c>
      <c r="B174" s="31" t="s">
        <v>268</v>
      </c>
      <c r="C174" s="31" t="s">
        <v>31</v>
      </c>
      <c r="D174" s="31" t="s">
        <v>36</v>
      </c>
      <c r="E174" s="31" t="str">
        <f t="shared" si="1"/>
        <v>C-HEAT</v>
      </c>
      <c r="F174" s="31">
        <v>4.13</v>
      </c>
      <c r="G174" s="31">
        <v>4.079</v>
      </c>
      <c r="H174" s="31">
        <v>4.089</v>
      </c>
      <c r="I174" s="32">
        <f t="shared" si="2"/>
        <v>4.099333333</v>
      </c>
      <c r="J174" s="33">
        <v>4.688</v>
      </c>
      <c r="K174" s="33">
        <v>4.512</v>
      </c>
      <c r="L174" s="35">
        <v>4.605</v>
      </c>
      <c r="M174" s="34">
        <f t="shared" si="3"/>
        <v>4.601666667</v>
      </c>
      <c r="N174" s="34">
        <f t="shared" si="4"/>
        <v>18.86376556</v>
      </c>
      <c r="O174" s="12">
        <f>N174/N174</f>
        <v>1</v>
      </c>
    </row>
    <row r="175" ht="15.75" customHeight="1">
      <c r="A175" s="31" t="s">
        <v>33</v>
      </c>
      <c r="B175" s="31" t="s">
        <v>268</v>
      </c>
      <c r="C175" s="31" t="s">
        <v>31</v>
      </c>
      <c r="D175" s="31" t="s">
        <v>36</v>
      </c>
      <c r="E175" s="31" t="str">
        <f t="shared" si="1"/>
        <v>C-HEAT</v>
      </c>
      <c r="F175" s="37">
        <v>4.156</v>
      </c>
      <c r="G175" s="37">
        <v>4.175</v>
      </c>
      <c r="H175" s="37">
        <v>4.194</v>
      </c>
      <c r="I175" s="32">
        <f t="shared" si="2"/>
        <v>4.175</v>
      </c>
      <c r="J175" s="33">
        <v>4.906</v>
      </c>
      <c r="K175" s="33">
        <v>4.966</v>
      </c>
      <c r="L175" s="33">
        <v>4.905</v>
      </c>
      <c r="M175" s="34">
        <f t="shared" si="3"/>
        <v>4.925666667</v>
      </c>
      <c r="N175" s="34">
        <f t="shared" si="4"/>
        <v>20.56465833</v>
      </c>
      <c r="O175" s="12">
        <f>N175/N174</f>
        <v>1.090167192</v>
      </c>
    </row>
    <row r="176" ht="15.75" customHeight="1">
      <c r="A176" s="31" t="s">
        <v>29</v>
      </c>
      <c r="B176" s="31" t="s">
        <v>269</v>
      </c>
      <c r="C176" s="31" t="s">
        <v>35</v>
      </c>
      <c r="D176" s="31" t="s">
        <v>36</v>
      </c>
      <c r="E176" s="31" t="str">
        <f t="shared" si="1"/>
        <v>I-HEAT</v>
      </c>
      <c r="F176" s="31">
        <v>3.354</v>
      </c>
      <c r="G176" s="31">
        <v>3.364</v>
      </c>
      <c r="H176" s="31">
        <v>3.413</v>
      </c>
      <c r="I176" s="32">
        <f t="shared" si="2"/>
        <v>3.377</v>
      </c>
      <c r="J176" s="33">
        <v>7.805</v>
      </c>
      <c r="K176" s="35">
        <v>7.858</v>
      </c>
      <c r="L176" s="35">
        <v>7.883</v>
      </c>
      <c r="M176" s="34">
        <f t="shared" si="3"/>
        <v>7.848666667</v>
      </c>
      <c r="N176" s="34">
        <f t="shared" si="4"/>
        <v>26.50494733</v>
      </c>
      <c r="O176" s="12">
        <f>N176/N176</f>
        <v>1</v>
      </c>
    </row>
    <row r="177" ht="15.75" customHeight="1">
      <c r="A177" s="31" t="s">
        <v>33</v>
      </c>
      <c r="B177" s="31" t="s">
        <v>269</v>
      </c>
      <c r="C177" s="31" t="s">
        <v>35</v>
      </c>
      <c r="D177" s="31" t="s">
        <v>36</v>
      </c>
      <c r="E177" s="31" t="str">
        <f t="shared" si="1"/>
        <v>I-HEAT</v>
      </c>
      <c r="F177" s="31">
        <v>3.244</v>
      </c>
      <c r="G177" s="31">
        <v>3.282</v>
      </c>
      <c r="H177" s="31">
        <v>3.244</v>
      </c>
      <c r="I177" s="32">
        <f t="shared" si="2"/>
        <v>3.256666667</v>
      </c>
      <c r="J177" s="33">
        <v>7.588</v>
      </c>
      <c r="K177" s="33">
        <v>7.75</v>
      </c>
      <c r="L177" s="33">
        <v>7.634</v>
      </c>
      <c r="M177" s="34">
        <f t="shared" si="3"/>
        <v>7.657333333</v>
      </c>
      <c r="N177" s="34">
        <f t="shared" si="4"/>
        <v>24.93738222</v>
      </c>
      <c r="O177" s="12">
        <f>N177/N176</f>
        <v>0.940857641</v>
      </c>
    </row>
    <row r="178" ht="15.75" customHeight="1">
      <c r="A178" s="31" t="s">
        <v>29</v>
      </c>
      <c r="B178" s="31" t="s">
        <v>270</v>
      </c>
      <c r="C178" s="31" t="s">
        <v>41</v>
      </c>
      <c r="D178" s="31" t="s">
        <v>36</v>
      </c>
      <c r="E178" s="31" t="str">
        <f t="shared" si="1"/>
        <v>E-HEAT</v>
      </c>
      <c r="F178" s="31">
        <v>2.761</v>
      </c>
      <c r="G178" s="31">
        <v>2.761</v>
      </c>
      <c r="H178" s="31">
        <v>2.761</v>
      </c>
      <c r="I178" s="32">
        <f t="shared" si="2"/>
        <v>2.761</v>
      </c>
      <c r="J178" s="33">
        <v>8.298</v>
      </c>
      <c r="K178" s="35">
        <v>7.995</v>
      </c>
      <c r="L178" s="35">
        <v>8.005</v>
      </c>
      <c r="M178" s="34">
        <f t="shared" si="3"/>
        <v>8.099333333</v>
      </c>
      <c r="N178" s="34">
        <f t="shared" si="4"/>
        <v>22.36225933</v>
      </c>
      <c r="O178" s="12">
        <f>N178/N178</f>
        <v>1</v>
      </c>
    </row>
    <row r="179" ht="15.75" customHeight="1">
      <c r="A179" s="31" t="s">
        <v>33</v>
      </c>
      <c r="B179" s="31" t="s">
        <v>270</v>
      </c>
      <c r="C179" s="31" t="s">
        <v>41</v>
      </c>
      <c r="D179" s="31" t="s">
        <v>36</v>
      </c>
      <c r="E179" s="31" t="str">
        <f t="shared" si="1"/>
        <v>E-HEAT</v>
      </c>
      <c r="F179" s="31">
        <v>2.907</v>
      </c>
      <c r="G179" s="31">
        <v>2.889</v>
      </c>
      <c r="H179" s="31">
        <v>2.889</v>
      </c>
      <c r="I179" s="32">
        <f t="shared" si="2"/>
        <v>2.895</v>
      </c>
      <c r="J179" s="33">
        <v>7.675</v>
      </c>
      <c r="K179" s="33">
        <v>7.605</v>
      </c>
      <c r="L179" s="33">
        <v>7.587</v>
      </c>
      <c r="M179" s="34">
        <f t="shared" si="3"/>
        <v>7.622333333</v>
      </c>
      <c r="N179" s="34">
        <f t="shared" si="4"/>
        <v>22.066655</v>
      </c>
      <c r="O179" s="12">
        <f>N179/N178</f>
        <v>0.9867811061</v>
      </c>
    </row>
    <row r="180" ht="15.75" customHeight="1">
      <c r="A180" s="31" t="s">
        <v>29</v>
      </c>
      <c r="B180" s="31" t="s">
        <v>271</v>
      </c>
      <c r="C180" s="31" t="s">
        <v>31</v>
      </c>
      <c r="D180" s="31" t="s">
        <v>36</v>
      </c>
      <c r="E180" s="31" t="str">
        <f t="shared" si="1"/>
        <v>C-HEAT</v>
      </c>
      <c r="F180" s="31">
        <v>2.796</v>
      </c>
      <c r="G180" s="31">
        <v>2.796</v>
      </c>
      <c r="H180" s="31">
        <v>2.808</v>
      </c>
      <c r="I180" s="32">
        <f t="shared" si="2"/>
        <v>2.8</v>
      </c>
      <c r="J180" s="33">
        <v>9.344</v>
      </c>
      <c r="K180" s="33">
        <v>9.434</v>
      </c>
      <c r="L180" s="35">
        <v>9.349</v>
      </c>
      <c r="M180" s="34">
        <f t="shared" si="3"/>
        <v>9.375666667</v>
      </c>
      <c r="N180" s="34">
        <f t="shared" si="4"/>
        <v>26.25186667</v>
      </c>
      <c r="O180" s="12">
        <f>N180/N180</f>
        <v>1</v>
      </c>
    </row>
    <row r="181" ht="15.75" customHeight="1">
      <c r="A181" s="31" t="s">
        <v>33</v>
      </c>
      <c r="B181" s="31" t="s">
        <v>271</v>
      </c>
      <c r="C181" s="31" t="s">
        <v>31</v>
      </c>
      <c r="D181" s="31" t="s">
        <v>36</v>
      </c>
      <c r="E181" s="31" t="str">
        <f t="shared" si="1"/>
        <v>C-HEAT</v>
      </c>
      <c r="F181" s="31">
        <v>4.089</v>
      </c>
      <c r="G181" s="31">
        <v>4.181</v>
      </c>
      <c r="H181" s="31">
        <v>4.171</v>
      </c>
      <c r="I181" s="32">
        <f t="shared" si="2"/>
        <v>4.147</v>
      </c>
      <c r="J181" s="33">
        <v>9.316</v>
      </c>
      <c r="K181" s="33">
        <v>9.297</v>
      </c>
      <c r="L181" s="33">
        <v>9.243</v>
      </c>
      <c r="M181" s="34">
        <f t="shared" si="3"/>
        <v>9.285333333</v>
      </c>
      <c r="N181" s="34">
        <f t="shared" si="4"/>
        <v>38.50627733</v>
      </c>
      <c r="O181" s="12">
        <f>N181/N180</f>
        <v>1.466801497</v>
      </c>
    </row>
    <row r="182" ht="15.75" customHeight="1">
      <c r="A182" s="31" t="s">
        <v>29</v>
      </c>
      <c r="B182" s="31" t="s">
        <v>272</v>
      </c>
      <c r="C182" s="31" t="s">
        <v>35</v>
      </c>
      <c r="D182" s="31" t="s">
        <v>32</v>
      </c>
      <c r="E182" s="31" t="str">
        <f t="shared" si="1"/>
        <v>I-AMB</v>
      </c>
      <c r="F182" s="31">
        <v>3.908</v>
      </c>
      <c r="G182" s="31">
        <v>3.908</v>
      </c>
      <c r="H182" s="31">
        <v>3.908</v>
      </c>
      <c r="I182" s="32">
        <f t="shared" si="2"/>
        <v>3.908</v>
      </c>
      <c r="J182" s="33">
        <v>11.746</v>
      </c>
      <c r="K182" s="35">
        <v>11.949</v>
      </c>
      <c r="L182" s="35">
        <v>11.696</v>
      </c>
      <c r="M182" s="34">
        <f t="shared" si="3"/>
        <v>11.797</v>
      </c>
      <c r="N182" s="34">
        <f t="shared" si="4"/>
        <v>46.102676</v>
      </c>
      <c r="O182" s="12">
        <f>N182/N182</f>
        <v>1</v>
      </c>
    </row>
    <row r="183" ht="15.75" customHeight="1">
      <c r="A183" s="31" t="s">
        <v>33</v>
      </c>
      <c r="B183" s="31" t="s">
        <v>272</v>
      </c>
      <c r="C183" s="31" t="s">
        <v>35</v>
      </c>
      <c r="D183" s="31" t="s">
        <v>32</v>
      </c>
      <c r="E183" s="31" t="str">
        <f t="shared" si="1"/>
        <v>I-AMB</v>
      </c>
      <c r="F183" s="31">
        <v>3.783</v>
      </c>
      <c r="G183" s="31">
        <v>3.774</v>
      </c>
      <c r="H183" s="31">
        <v>3.792</v>
      </c>
      <c r="I183" s="32">
        <f t="shared" si="2"/>
        <v>3.783</v>
      </c>
      <c r="J183" s="33">
        <v>12.232</v>
      </c>
      <c r="K183" s="33">
        <v>12.174</v>
      </c>
      <c r="L183" s="33">
        <v>12.186</v>
      </c>
      <c r="M183" s="34">
        <f t="shared" si="3"/>
        <v>12.19733333</v>
      </c>
      <c r="N183" s="34">
        <f t="shared" si="4"/>
        <v>46.142512</v>
      </c>
      <c r="O183" s="12">
        <f>N183/N182</f>
        <v>1.000864071</v>
      </c>
    </row>
    <row r="184" ht="15.75" customHeight="1">
      <c r="A184" s="31" t="s">
        <v>29</v>
      </c>
      <c r="B184" s="31" t="s">
        <v>273</v>
      </c>
      <c r="C184" s="31" t="s">
        <v>35</v>
      </c>
      <c r="D184" s="31" t="s">
        <v>32</v>
      </c>
      <c r="E184" s="31" t="str">
        <f t="shared" si="1"/>
        <v>I-AMB</v>
      </c>
      <c r="F184" s="31">
        <v>3.322</v>
      </c>
      <c r="G184" s="31">
        <v>3.313</v>
      </c>
      <c r="H184" s="31">
        <v>3.287</v>
      </c>
      <c r="I184" s="32">
        <f t="shared" si="2"/>
        <v>3.307333333</v>
      </c>
      <c r="J184" s="33">
        <v>7.508</v>
      </c>
      <c r="K184" s="35">
        <v>7.592</v>
      </c>
      <c r="L184" s="35">
        <v>7.577</v>
      </c>
      <c r="M184" s="34">
        <f t="shared" si="3"/>
        <v>7.559</v>
      </c>
      <c r="N184" s="34">
        <f t="shared" si="4"/>
        <v>25.00013267</v>
      </c>
      <c r="O184" s="12">
        <f>N184/N184</f>
        <v>1</v>
      </c>
    </row>
    <row r="185" ht="15.75" customHeight="1">
      <c r="A185" s="31" t="s">
        <v>33</v>
      </c>
      <c r="B185" s="31" t="s">
        <v>273</v>
      </c>
      <c r="C185" s="31" t="s">
        <v>35</v>
      </c>
      <c r="D185" s="31" t="s">
        <v>32</v>
      </c>
      <c r="E185" s="31" t="str">
        <f t="shared" si="1"/>
        <v>I-AMB</v>
      </c>
      <c r="F185" s="31">
        <v>3.318</v>
      </c>
      <c r="G185" s="31">
        <v>3.347</v>
      </c>
      <c r="H185" s="31">
        <v>3.289</v>
      </c>
      <c r="I185" s="32">
        <f t="shared" si="2"/>
        <v>3.318</v>
      </c>
      <c r="J185" s="33">
        <v>7.73</v>
      </c>
      <c r="K185" s="33">
        <v>7.696</v>
      </c>
      <c r="L185" s="33">
        <v>7.839</v>
      </c>
      <c r="M185" s="34">
        <f t="shared" si="3"/>
        <v>7.755</v>
      </c>
      <c r="N185" s="34">
        <f t="shared" si="4"/>
        <v>25.73109</v>
      </c>
      <c r="O185" s="12">
        <f>N185/N184</f>
        <v>1.029238138</v>
      </c>
    </row>
    <row r="186" ht="15.75" customHeight="1">
      <c r="A186" s="31" t="s">
        <v>29</v>
      </c>
      <c r="B186" s="31" t="s">
        <v>274</v>
      </c>
      <c r="C186" s="31" t="s">
        <v>31</v>
      </c>
      <c r="D186" s="31" t="s">
        <v>32</v>
      </c>
      <c r="E186" s="31" t="str">
        <f t="shared" si="1"/>
        <v>C-AMB</v>
      </c>
      <c r="F186" s="31">
        <v>3.017</v>
      </c>
      <c r="G186" s="31">
        <v>3.017</v>
      </c>
      <c r="H186" s="31">
        <v>3.017</v>
      </c>
      <c r="I186" s="32">
        <f t="shared" si="2"/>
        <v>3.017</v>
      </c>
      <c r="J186" s="33">
        <v>8.49</v>
      </c>
      <c r="K186" s="33">
        <v>8.598</v>
      </c>
      <c r="L186" s="35">
        <v>8.541</v>
      </c>
      <c r="M186" s="34">
        <f t="shared" si="3"/>
        <v>8.543</v>
      </c>
      <c r="N186" s="34">
        <f t="shared" si="4"/>
        <v>25.774231</v>
      </c>
      <c r="O186" s="12">
        <f>N186/N186</f>
        <v>1</v>
      </c>
    </row>
    <row r="187" ht="15.75" customHeight="1">
      <c r="A187" s="31" t="s">
        <v>33</v>
      </c>
      <c r="B187" s="31" t="s">
        <v>274</v>
      </c>
      <c r="C187" s="31" t="s">
        <v>31</v>
      </c>
      <c r="D187" s="31" t="s">
        <v>32</v>
      </c>
      <c r="E187" s="31" t="str">
        <f t="shared" si="1"/>
        <v>C-AMB</v>
      </c>
      <c r="F187" s="31">
        <v>2.946</v>
      </c>
      <c r="G187" s="31">
        <v>2.947</v>
      </c>
      <c r="H187" s="31">
        <v>2.937</v>
      </c>
      <c r="I187" s="32">
        <f t="shared" si="2"/>
        <v>2.943333333</v>
      </c>
      <c r="J187" s="33">
        <v>8.743</v>
      </c>
      <c r="K187" s="33">
        <v>8.719</v>
      </c>
      <c r="L187" s="33">
        <v>8.703</v>
      </c>
      <c r="M187" s="34">
        <f t="shared" si="3"/>
        <v>8.721666667</v>
      </c>
      <c r="N187" s="34">
        <f t="shared" si="4"/>
        <v>25.67077222</v>
      </c>
      <c r="O187" s="12">
        <f>N187/N186</f>
        <v>0.9959859606</v>
      </c>
    </row>
    <row r="188" ht="15.75" customHeight="1">
      <c r="A188" s="31" t="s">
        <v>29</v>
      </c>
      <c r="B188" s="31" t="s">
        <v>275</v>
      </c>
      <c r="C188" s="31" t="s">
        <v>35</v>
      </c>
      <c r="D188" s="31" t="s">
        <v>36</v>
      </c>
      <c r="E188" s="31" t="str">
        <f t="shared" si="1"/>
        <v>I-HEAT</v>
      </c>
      <c r="F188" s="31">
        <v>3.05</v>
      </c>
      <c r="G188" s="31">
        <v>3.071</v>
      </c>
      <c r="H188" s="31">
        <v>3.05</v>
      </c>
      <c r="I188" s="32">
        <f t="shared" si="2"/>
        <v>3.057</v>
      </c>
      <c r="J188" s="33">
        <v>8.185</v>
      </c>
      <c r="K188" s="35">
        <v>8.241</v>
      </c>
      <c r="L188" s="35">
        <v>8.318</v>
      </c>
      <c r="M188" s="34">
        <f t="shared" si="3"/>
        <v>8.248</v>
      </c>
      <c r="N188" s="34">
        <f t="shared" si="4"/>
        <v>25.214136</v>
      </c>
      <c r="O188" s="12">
        <f>N188/N188</f>
        <v>1</v>
      </c>
    </row>
    <row r="189" ht="15.75" customHeight="1">
      <c r="A189" s="31" t="s">
        <v>33</v>
      </c>
      <c r="B189" s="31" t="s">
        <v>275</v>
      </c>
      <c r="C189" s="31" t="s">
        <v>35</v>
      </c>
      <c r="D189" s="31" t="s">
        <v>36</v>
      </c>
      <c r="E189" s="31" t="str">
        <f t="shared" si="1"/>
        <v>I-HEAT</v>
      </c>
      <c r="F189" s="31">
        <v>2.537</v>
      </c>
      <c r="G189" s="31">
        <v>2.565</v>
      </c>
      <c r="H189" s="31">
        <v>2.555</v>
      </c>
      <c r="I189" s="32">
        <f t="shared" si="2"/>
        <v>2.552333333</v>
      </c>
      <c r="J189" s="33">
        <v>8.851</v>
      </c>
      <c r="K189" s="33">
        <v>8.913</v>
      </c>
      <c r="L189" s="33">
        <v>8.877</v>
      </c>
      <c r="M189" s="34">
        <f t="shared" si="3"/>
        <v>8.880333333</v>
      </c>
      <c r="N189" s="34">
        <f t="shared" si="4"/>
        <v>22.66557078</v>
      </c>
      <c r="O189" s="12">
        <f>N189/N188</f>
        <v>0.8989231587</v>
      </c>
    </row>
    <row r="190" ht="15.75" customHeight="1">
      <c r="A190" s="31" t="s">
        <v>29</v>
      </c>
      <c r="B190" s="31" t="s">
        <v>276</v>
      </c>
      <c r="C190" s="31" t="s">
        <v>38</v>
      </c>
      <c r="D190" s="31" t="s">
        <v>32</v>
      </c>
      <c r="E190" s="31" t="str">
        <f t="shared" si="1"/>
        <v>G-AMB</v>
      </c>
      <c r="F190" s="31">
        <v>3.851</v>
      </c>
      <c r="G190" s="31">
        <v>3.833</v>
      </c>
      <c r="H190" s="31">
        <v>3.833</v>
      </c>
      <c r="I190" s="32">
        <f t="shared" si="2"/>
        <v>3.839</v>
      </c>
      <c r="J190" s="33">
        <v>10.606</v>
      </c>
      <c r="K190" s="35">
        <v>10.776</v>
      </c>
      <c r="L190" s="35">
        <v>10.749</v>
      </c>
      <c r="M190" s="34">
        <f t="shared" si="3"/>
        <v>10.71033333</v>
      </c>
      <c r="N190" s="34">
        <f t="shared" si="4"/>
        <v>41.11696967</v>
      </c>
      <c r="O190" s="12">
        <f>N190/N190</f>
        <v>1</v>
      </c>
    </row>
    <row r="191" ht="15.75" customHeight="1">
      <c r="A191" s="31" t="s">
        <v>33</v>
      </c>
      <c r="B191" s="31" t="s">
        <v>276</v>
      </c>
      <c r="C191" s="31" t="s">
        <v>38</v>
      </c>
      <c r="D191" s="31" t="s">
        <v>32</v>
      </c>
      <c r="E191" s="31" t="str">
        <f t="shared" si="1"/>
        <v>G-AMB</v>
      </c>
      <c r="F191" s="31">
        <v>4.05</v>
      </c>
      <c r="G191" s="31">
        <v>4.069</v>
      </c>
      <c r="H191" s="31">
        <v>4.088</v>
      </c>
      <c r="I191" s="32">
        <f t="shared" si="2"/>
        <v>4.069</v>
      </c>
      <c r="J191" s="33">
        <v>13.507</v>
      </c>
      <c r="K191" s="33">
        <v>13.308</v>
      </c>
      <c r="L191" s="33">
        <v>13.334</v>
      </c>
      <c r="M191" s="34">
        <f t="shared" si="3"/>
        <v>13.383</v>
      </c>
      <c r="N191" s="34">
        <f t="shared" si="4"/>
        <v>54.455427</v>
      </c>
      <c r="O191" s="12">
        <f>N191/N190</f>
        <v>1.324402733</v>
      </c>
    </row>
    <row r="192" ht="15.75" customHeight="1">
      <c r="A192" s="31" t="s">
        <v>29</v>
      </c>
      <c r="B192" s="31" t="s">
        <v>277</v>
      </c>
      <c r="C192" s="31" t="s">
        <v>38</v>
      </c>
      <c r="D192" s="31" t="s">
        <v>32</v>
      </c>
      <c r="E192" s="31" t="str">
        <f t="shared" si="1"/>
        <v>G-AMB</v>
      </c>
      <c r="F192" s="31">
        <v>3.625</v>
      </c>
      <c r="G192" s="31">
        <v>3.625</v>
      </c>
      <c r="H192" s="31">
        <v>3.633</v>
      </c>
      <c r="I192" s="32">
        <f t="shared" si="2"/>
        <v>3.627666667</v>
      </c>
      <c r="J192" s="33">
        <v>6.207</v>
      </c>
      <c r="K192" s="35">
        <v>6.146</v>
      </c>
      <c r="L192" s="35">
        <v>6.153</v>
      </c>
      <c r="M192" s="34">
        <f t="shared" si="3"/>
        <v>6.168666667</v>
      </c>
      <c r="N192" s="34">
        <f t="shared" si="4"/>
        <v>22.37786644</v>
      </c>
      <c r="O192" s="12">
        <f>N192/N192</f>
        <v>1</v>
      </c>
    </row>
    <row r="193" ht="15.75" customHeight="1">
      <c r="A193" s="31" t="s">
        <v>33</v>
      </c>
      <c r="B193" s="31" t="s">
        <v>277</v>
      </c>
      <c r="C193" s="31" t="s">
        <v>38</v>
      </c>
      <c r="D193" s="31" t="s">
        <v>32</v>
      </c>
      <c r="E193" s="31" t="str">
        <f t="shared" si="1"/>
        <v>G-AMB</v>
      </c>
      <c r="F193" s="31">
        <v>3.745</v>
      </c>
      <c r="G193" s="31">
        <v>3.755</v>
      </c>
      <c r="H193" s="31">
        <v>3.774</v>
      </c>
      <c r="I193" s="32">
        <f t="shared" si="2"/>
        <v>3.758</v>
      </c>
      <c r="J193" s="33">
        <v>6.59</v>
      </c>
      <c r="K193" s="35">
        <v>6.7</v>
      </c>
      <c r="L193" s="35">
        <v>6.63</v>
      </c>
      <c r="M193" s="34">
        <f t="shared" si="3"/>
        <v>6.64</v>
      </c>
      <c r="N193" s="34">
        <f t="shared" si="4"/>
        <v>24.95312</v>
      </c>
      <c r="O193" s="12">
        <f>N193/N192</f>
        <v>1.115080388</v>
      </c>
    </row>
    <row r="194" ht="15.75" customHeight="1">
      <c r="A194" s="31" t="s">
        <v>29</v>
      </c>
      <c r="B194" s="31" t="s">
        <v>278</v>
      </c>
      <c r="C194" s="31" t="s">
        <v>41</v>
      </c>
      <c r="D194" s="31" t="s">
        <v>32</v>
      </c>
      <c r="E194" s="31" t="str">
        <f t="shared" si="1"/>
        <v>E-AMB</v>
      </c>
      <c r="F194" s="31">
        <v>2.717</v>
      </c>
      <c r="G194" s="31">
        <v>2.748</v>
      </c>
      <c r="H194" s="31">
        <v>2.717</v>
      </c>
      <c r="I194" s="32">
        <f t="shared" si="2"/>
        <v>2.727333333</v>
      </c>
      <c r="J194" s="33">
        <v>8.844</v>
      </c>
      <c r="K194" s="33">
        <v>8.977</v>
      </c>
      <c r="L194" s="35">
        <v>8.857</v>
      </c>
      <c r="M194" s="34">
        <f t="shared" si="3"/>
        <v>8.892666667</v>
      </c>
      <c r="N194" s="34">
        <f t="shared" si="4"/>
        <v>24.25326622</v>
      </c>
      <c r="O194" s="12">
        <f>N194/N194</f>
        <v>1</v>
      </c>
    </row>
    <row r="195" ht="15.75" customHeight="1">
      <c r="A195" s="31" t="s">
        <v>33</v>
      </c>
      <c r="B195" s="31" t="s">
        <v>278</v>
      </c>
      <c r="C195" s="31" t="s">
        <v>41</v>
      </c>
      <c r="D195" s="31" t="s">
        <v>32</v>
      </c>
      <c r="E195" s="31" t="str">
        <f t="shared" si="1"/>
        <v>E-AMB</v>
      </c>
      <c r="F195" s="31">
        <v>3.381</v>
      </c>
      <c r="G195" s="31">
        <v>3.371</v>
      </c>
      <c r="H195" s="31">
        <v>3.399</v>
      </c>
      <c r="I195" s="32">
        <f t="shared" si="2"/>
        <v>3.383666667</v>
      </c>
      <c r="J195" s="33">
        <v>9.327</v>
      </c>
      <c r="K195" s="33">
        <v>9.319</v>
      </c>
      <c r="L195" s="33">
        <v>9.366</v>
      </c>
      <c r="M195" s="34">
        <f t="shared" si="3"/>
        <v>9.337333333</v>
      </c>
      <c r="N195" s="34">
        <f t="shared" si="4"/>
        <v>31.59442356</v>
      </c>
      <c r="O195" s="12">
        <f>N195/N194</f>
        <v>1.302687369</v>
      </c>
    </row>
    <row r="196" ht="15.75" customHeight="1">
      <c r="A196" s="31" t="s">
        <v>29</v>
      </c>
      <c r="B196" s="31" t="s">
        <v>279</v>
      </c>
      <c r="C196" s="31" t="s">
        <v>41</v>
      </c>
      <c r="D196" s="31" t="s">
        <v>32</v>
      </c>
      <c r="E196" s="31" t="str">
        <f t="shared" si="1"/>
        <v>E-AMB</v>
      </c>
      <c r="F196" s="31">
        <v>2.907</v>
      </c>
      <c r="G196" s="31">
        <v>2.907</v>
      </c>
      <c r="H196" s="31">
        <v>2.866</v>
      </c>
      <c r="I196" s="32">
        <f t="shared" si="2"/>
        <v>2.893333333</v>
      </c>
      <c r="J196" s="33">
        <v>5.181</v>
      </c>
      <c r="K196" s="33">
        <v>5.388</v>
      </c>
      <c r="L196" s="35">
        <v>5.38</v>
      </c>
      <c r="M196" s="34">
        <f t="shared" si="3"/>
        <v>5.316333333</v>
      </c>
      <c r="N196" s="34">
        <f t="shared" si="4"/>
        <v>15.38192444</v>
      </c>
      <c r="O196" s="12">
        <f>N196/N196</f>
        <v>1</v>
      </c>
    </row>
    <row r="197" ht="15.75" customHeight="1">
      <c r="A197" s="31" t="s">
        <v>33</v>
      </c>
      <c r="B197" s="31" t="s">
        <v>279</v>
      </c>
      <c r="C197" s="31" t="s">
        <v>41</v>
      </c>
      <c r="D197" s="31" t="s">
        <v>32</v>
      </c>
      <c r="E197" s="31" t="str">
        <f t="shared" si="1"/>
        <v>E-AMB</v>
      </c>
      <c r="F197" s="31">
        <v>2.723</v>
      </c>
      <c r="G197" s="31">
        <v>2.723</v>
      </c>
      <c r="H197" s="31">
        <v>2.734</v>
      </c>
      <c r="I197" s="32">
        <f t="shared" si="2"/>
        <v>2.726666667</v>
      </c>
      <c r="J197" s="33">
        <v>5.546</v>
      </c>
      <c r="K197" s="33">
        <v>5.495</v>
      </c>
      <c r="L197" s="33">
        <v>5.373</v>
      </c>
      <c r="M197" s="34">
        <f t="shared" si="3"/>
        <v>5.471333333</v>
      </c>
      <c r="N197" s="34">
        <f t="shared" si="4"/>
        <v>14.91850222</v>
      </c>
      <c r="O197" s="12">
        <f>N197/N196</f>
        <v>0.9698722859</v>
      </c>
    </row>
    <row r="198" ht="15.75" customHeight="1">
      <c r="A198" s="31" t="s">
        <v>29</v>
      </c>
      <c r="B198" s="31" t="s">
        <v>280</v>
      </c>
      <c r="C198" s="31" t="s">
        <v>31</v>
      </c>
      <c r="D198" s="31" t="s">
        <v>32</v>
      </c>
      <c r="E198" s="31" t="str">
        <f t="shared" si="1"/>
        <v>C-AMB</v>
      </c>
      <c r="F198" s="31">
        <v>3.646</v>
      </c>
      <c r="G198" s="31">
        <v>3.646</v>
      </c>
      <c r="H198" s="31">
        <v>3.663</v>
      </c>
      <c r="I198" s="32">
        <f t="shared" si="2"/>
        <v>3.651666667</v>
      </c>
      <c r="J198" s="33">
        <v>7.558</v>
      </c>
      <c r="K198" s="33">
        <v>7.335</v>
      </c>
      <c r="L198" s="35">
        <v>7.35</v>
      </c>
      <c r="M198" s="34">
        <f t="shared" si="3"/>
        <v>7.414333333</v>
      </c>
      <c r="N198" s="34">
        <f t="shared" si="4"/>
        <v>27.07467389</v>
      </c>
      <c r="O198" s="12">
        <f>N198/N198</f>
        <v>1</v>
      </c>
    </row>
    <row r="199" ht="15.75" customHeight="1">
      <c r="A199" s="31" t="s">
        <v>33</v>
      </c>
      <c r="B199" s="31" t="s">
        <v>280</v>
      </c>
      <c r="C199" s="31" t="s">
        <v>31</v>
      </c>
      <c r="D199" s="31" t="s">
        <v>32</v>
      </c>
      <c r="E199" s="31" t="str">
        <f t="shared" si="1"/>
        <v>C-AMB</v>
      </c>
      <c r="F199" s="31">
        <v>3.494</v>
      </c>
      <c r="G199" s="31">
        <v>3.485</v>
      </c>
      <c r="H199" s="31">
        <v>3.494</v>
      </c>
      <c r="I199" s="32">
        <f t="shared" si="2"/>
        <v>3.491</v>
      </c>
      <c r="J199" s="33">
        <v>9.1</v>
      </c>
      <c r="K199" s="33">
        <v>9.166</v>
      </c>
      <c r="L199" s="33">
        <v>9.185</v>
      </c>
      <c r="M199" s="34">
        <f t="shared" si="3"/>
        <v>9.150333333</v>
      </c>
      <c r="N199" s="34">
        <f t="shared" si="4"/>
        <v>31.94381367</v>
      </c>
      <c r="O199" s="12">
        <f>N199/N198</f>
        <v>1.179841124</v>
      </c>
    </row>
    <row r="200" ht="15.75" customHeight="1">
      <c r="A200" s="31" t="s">
        <v>29</v>
      </c>
      <c r="B200" s="31" t="s">
        <v>281</v>
      </c>
      <c r="C200" s="31" t="s">
        <v>41</v>
      </c>
      <c r="D200" s="31" t="s">
        <v>36</v>
      </c>
      <c r="E200" s="31" t="str">
        <f t="shared" si="1"/>
        <v>E-HEAT</v>
      </c>
      <c r="F200" s="31">
        <v>2.242</v>
      </c>
      <c r="G200" s="31">
        <v>2.23</v>
      </c>
      <c r="H200" s="31">
        <v>2.196</v>
      </c>
      <c r="I200" s="32">
        <f t="shared" si="2"/>
        <v>2.222666667</v>
      </c>
      <c r="J200" s="33">
        <v>7.787</v>
      </c>
      <c r="K200" s="35">
        <v>7.747</v>
      </c>
      <c r="L200" s="35">
        <v>7.701</v>
      </c>
      <c r="M200" s="34">
        <f t="shared" si="3"/>
        <v>7.745</v>
      </c>
      <c r="N200" s="34">
        <f t="shared" si="4"/>
        <v>17.21455333</v>
      </c>
      <c r="O200" s="12">
        <f>N200/N200</f>
        <v>1</v>
      </c>
    </row>
    <row r="201" ht="15.75" customHeight="1">
      <c r="A201" s="31" t="s">
        <v>33</v>
      </c>
      <c r="B201" s="31" t="s">
        <v>281</v>
      </c>
      <c r="C201" s="31" t="s">
        <v>41</v>
      </c>
      <c r="D201" s="31" t="s">
        <v>36</v>
      </c>
      <c r="E201" s="31" t="str">
        <f t="shared" si="1"/>
        <v>E-HEAT</v>
      </c>
      <c r="F201" s="31">
        <v>2.359</v>
      </c>
      <c r="G201" s="31">
        <v>2.369</v>
      </c>
      <c r="H201" s="31">
        <v>2.319</v>
      </c>
      <c r="I201" s="32">
        <f t="shared" si="2"/>
        <v>2.349</v>
      </c>
      <c r="J201" s="33">
        <v>8.123</v>
      </c>
      <c r="K201" s="33">
        <v>8.005</v>
      </c>
      <c r="L201" s="33">
        <v>8.023</v>
      </c>
      <c r="M201" s="34">
        <f t="shared" si="3"/>
        <v>8.050333333</v>
      </c>
      <c r="N201" s="34">
        <f t="shared" si="4"/>
        <v>18.910233</v>
      </c>
      <c r="O201" s="12">
        <f>N201/N200</f>
        <v>1.098502682</v>
      </c>
    </row>
    <row r="202" ht="15.75" customHeight="1">
      <c r="A202" s="31" t="s">
        <v>29</v>
      </c>
      <c r="B202" s="31" t="s">
        <v>282</v>
      </c>
      <c r="C202" s="31" t="s">
        <v>31</v>
      </c>
      <c r="D202" s="31" t="s">
        <v>36</v>
      </c>
      <c r="E202" s="31" t="str">
        <f t="shared" si="1"/>
        <v>C-HEAT</v>
      </c>
      <c r="F202" s="31">
        <v>2.709</v>
      </c>
      <c r="G202" s="31">
        <v>2.741</v>
      </c>
      <c r="H202" s="31">
        <v>2.772</v>
      </c>
      <c r="I202" s="32">
        <f t="shared" si="2"/>
        <v>2.740666667</v>
      </c>
      <c r="J202" s="33">
        <v>6.538</v>
      </c>
      <c r="K202" s="33">
        <v>6.529</v>
      </c>
      <c r="L202" s="35">
        <v>6.727</v>
      </c>
      <c r="M202" s="34">
        <f t="shared" si="3"/>
        <v>6.598</v>
      </c>
      <c r="N202" s="34">
        <f t="shared" si="4"/>
        <v>18.08291867</v>
      </c>
      <c r="O202" s="12">
        <f>N202/N202</f>
        <v>1</v>
      </c>
    </row>
    <row r="203" ht="15.75" customHeight="1">
      <c r="A203" s="31" t="s">
        <v>33</v>
      </c>
      <c r="B203" s="31" t="s">
        <v>282</v>
      </c>
      <c r="C203" s="31" t="s">
        <v>31</v>
      </c>
      <c r="D203" s="31" t="s">
        <v>36</v>
      </c>
      <c r="E203" s="31" t="str">
        <f t="shared" si="1"/>
        <v>C-HEAT</v>
      </c>
      <c r="F203" s="31">
        <v>2.581</v>
      </c>
      <c r="G203" s="31">
        <v>2.581</v>
      </c>
      <c r="H203" s="31">
        <v>2.533</v>
      </c>
      <c r="I203" s="32">
        <f t="shared" si="2"/>
        <v>2.565</v>
      </c>
      <c r="J203" s="33">
        <v>6.377</v>
      </c>
      <c r="K203" s="33">
        <v>6.215</v>
      </c>
      <c r="L203" s="33">
        <v>6.335</v>
      </c>
      <c r="M203" s="34">
        <f t="shared" si="3"/>
        <v>6.309</v>
      </c>
      <c r="N203" s="34">
        <f t="shared" si="4"/>
        <v>16.182585</v>
      </c>
      <c r="O203" s="12">
        <f>N203/N202</f>
        <v>0.8949100142</v>
      </c>
    </row>
    <row r="204" ht="15.75" customHeight="1">
      <c r="A204" s="31" t="s">
        <v>29</v>
      </c>
      <c r="B204" s="31" t="s">
        <v>283</v>
      </c>
      <c r="C204" s="31" t="s">
        <v>35</v>
      </c>
      <c r="D204" s="31" t="s">
        <v>36</v>
      </c>
      <c r="E204" s="31" t="str">
        <f t="shared" si="1"/>
        <v>I-HEAT</v>
      </c>
      <c r="F204" s="31">
        <v>3.085</v>
      </c>
      <c r="G204" s="31">
        <v>3.095</v>
      </c>
      <c r="H204" s="31">
        <v>3.074</v>
      </c>
      <c r="I204" s="32">
        <f t="shared" si="2"/>
        <v>3.084666667</v>
      </c>
      <c r="J204" s="33">
        <v>9.141</v>
      </c>
      <c r="K204" s="35">
        <v>9.031</v>
      </c>
      <c r="L204" s="35">
        <v>9.114</v>
      </c>
      <c r="M204" s="34">
        <f t="shared" si="3"/>
        <v>9.095333333</v>
      </c>
      <c r="N204" s="34">
        <f t="shared" si="4"/>
        <v>28.05607156</v>
      </c>
      <c r="O204" s="12">
        <f>N204/N204</f>
        <v>1</v>
      </c>
    </row>
    <row r="205" ht="15.75" customHeight="1">
      <c r="A205" s="31" t="s">
        <v>33</v>
      </c>
      <c r="B205" s="31" t="s">
        <v>283</v>
      </c>
      <c r="C205" s="31" t="s">
        <v>35</v>
      </c>
      <c r="D205" s="31" t="s">
        <v>36</v>
      </c>
      <c r="E205" s="31" t="str">
        <f t="shared" si="1"/>
        <v>I-HEAT</v>
      </c>
      <c r="F205" s="31">
        <v>3.222</v>
      </c>
      <c r="G205" s="31">
        <v>3.222</v>
      </c>
      <c r="H205" s="31">
        <v>3.269</v>
      </c>
      <c r="I205" s="32">
        <f t="shared" si="2"/>
        <v>3.237666667</v>
      </c>
      <c r="J205" s="33">
        <v>9.3</v>
      </c>
      <c r="K205" s="33">
        <v>9.277</v>
      </c>
      <c r="L205" s="33">
        <v>9.412</v>
      </c>
      <c r="M205" s="34">
        <f t="shared" si="3"/>
        <v>9.329666667</v>
      </c>
      <c r="N205" s="34">
        <f t="shared" si="4"/>
        <v>30.20635078</v>
      </c>
      <c r="O205" s="12">
        <f>N205/N204</f>
        <v>1.076642206</v>
      </c>
    </row>
    <row r="206" ht="15.75" customHeight="1">
      <c r="A206" s="31" t="s">
        <v>29</v>
      </c>
      <c r="B206" s="31" t="s">
        <v>284</v>
      </c>
      <c r="C206" s="31" t="s">
        <v>38</v>
      </c>
      <c r="D206" s="31" t="s">
        <v>36</v>
      </c>
      <c r="E206" s="31" t="str">
        <f t="shared" si="1"/>
        <v>G-HEAT</v>
      </c>
      <c r="F206" s="31">
        <v>2.872</v>
      </c>
      <c r="G206" s="31">
        <v>2.861</v>
      </c>
      <c r="H206" s="31">
        <v>2.872</v>
      </c>
      <c r="I206" s="32">
        <f t="shared" si="2"/>
        <v>2.868333333</v>
      </c>
      <c r="J206" s="33">
        <v>6.672</v>
      </c>
      <c r="K206" s="35">
        <v>6.521</v>
      </c>
      <c r="L206" s="35">
        <v>6.771</v>
      </c>
      <c r="M206" s="34">
        <f t="shared" si="3"/>
        <v>6.654666667</v>
      </c>
      <c r="N206" s="34">
        <f t="shared" si="4"/>
        <v>19.08780222</v>
      </c>
      <c r="O206" s="12">
        <f>N206/N206</f>
        <v>1</v>
      </c>
    </row>
    <row r="207" ht="15.75" customHeight="1">
      <c r="A207" s="31" t="s">
        <v>33</v>
      </c>
      <c r="B207" s="31" t="s">
        <v>284</v>
      </c>
      <c r="C207" s="31" t="s">
        <v>38</v>
      </c>
      <c r="D207" s="31" t="s">
        <v>36</v>
      </c>
      <c r="E207" s="31" t="str">
        <f t="shared" si="1"/>
        <v>G-HEAT</v>
      </c>
      <c r="F207" s="37">
        <v>2.854</v>
      </c>
      <c r="G207" s="37">
        <v>2.818</v>
      </c>
      <c r="H207" s="37">
        <v>2.836</v>
      </c>
      <c r="I207" s="32">
        <f t="shared" si="2"/>
        <v>2.836</v>
      </c>
      <c r="J207" s="33">
        <v>6.728</v>
      </c>
      <c r="K207" s="33">
        <v>6.736</v>
      </c>
      <c r="L207" s="33">
        <v>6.723</v>
      </c>
      <c r="M207" s="34">
        <f t="shared" si="3"/>
        <v>6.729</v>
      </c>
      <c r="N207" s="34">
        <f t="shared" si="4"/>
        <v>19.083444</v>
      </c>
      <c r="O207" s="12">
        <f>N207/N206</f>
        <v>0.999771675</v>
      </c>
    </row>
    <row r="208" ht="15.75" customHeight="1">
      <c r="A208" s="31" t="s">
        <v>29</v>
      </c>
      <c r="B208" s="31" t="s">
        <v>285</v>
      </c>
      <c r="C208" s="31" t="s">
        <v>41</v>
      </c>
      <c r="D208" s="31" t="s">
        <v>36</v>
      </c>
      <c r="E208" s="31" t="str">
        <f t="shared" si="1"/>
        <v>E-HEAT</v>
      </c>
      <c r="F208" s="31">
        <v>2.31</v>
      </c>
      <c r="G208" s="31">
        <v>2.3</v>
      </c>
      <c r="H208" s="31">
        <v>2.3</v>
      </c>
      <c r="I208" s="32">
        <f t="shared" si="2"/>
        <v>2.303333333</v>
      </c>
      <c r="J208" s="33">
        <v>3.606</v>
      </c>
      <c r="K208" s="35">
        <v>3.679</v>
      </c>
      <c r="L208" s="35">
        <v>3.682</v>
      </c>
      <c r="M208" s="34">
        <f t="shared" si="3"/>
        <v>3.655666667</v>
      </c>
      <c r="N208" s="34">
        <f t="shared" si="4"/>
        <v>8.420218889</v>
      </c>
      <c r="O208" s="12">
        <f>N208/N208</f>
        <v>1</v>
      </c>
    </row>
    <row r="209" ht="15.75" customHeight="1">
      <c r="A209" s="31" t="s">
        <v>33</v>
      </c>
      <c r="B209" s="31" t="s">
        <v>285</v>
      </c>
      <c r="C209" s="31" t="s">
        <v>41</v>
      </c>
      <c r="D209" s="31" t="s">
        <v>36</v>
      </c>
      <c r="E209" s="31" t="str">
        <f t="shared" si="1"/>
        <v>E-HEAT</v>
      </c>
      <c r="F209" s="31">
        <v>2.495</v>
      </c>
      <c r="G209" s="31">
        <v>2.486</v>
      </c>
      <c r="H209" s="31">
        <v>2.467</v>
      </c>
      <c r="I209" s="32">
        <f t="shared" si="2"/>
        <v>2.482666667</v>
      </c>
      <c r="J209" s="33">
        <v>3.902</v>
      </c>
      <c r="K209" s="33">
        <v>3.955</v>
      </c>
      <c r="L209" s="33">
        <v>3.807</v>
      </c>
      <c r="M209" s="34">
        <f t="shared" si="3"/>
        <v>3.888</v>
      </c>
      <c r="N209" s="34">
        <f t="shared" si="4"/>
        <v>9.652608</v>
      </c>
      <c r="O209" s="12">
        <f>N209/N208</f>
        <v>1.146360698</v>
      </c>
    </row>
    <row r="210" ht="15.75" customHeight="1">
      <c r="A210" s="31" t="s">
        <v>29</v>
      </c>
      <c r="B210" s="31" t="s">
        <v>286</v>
      </c>
      <c r="C210" s="31" t="s">
        <v>31</v>
      </c>
      <c r="D210" s="31" t="s">
        <v>36</v>
      </c>
      <c r="E210" s="31" t="str">
        <f t="shared" si="1"/>
        <v>C-HEAT</v>
      </c>
      <c r="F210" s="31">
        <v>2.489</v>
      </c>
      <c r="G210" s="31">
        <v>2.448</v>
      </c>
      <c r="H210" s="31">
        <v>2.468</v>
      </c>
      <c r="I210" s="32">
        <f t="shared" si="2"/>
        <v>2.468333333</v>
      </c>
      <c r="J210" s="33">
        <v>6.65</v>
      </c>
      <c r="K210" s="33">
        <v>6.596</v>
      </c>
      <c r="L210" s="35">
        <v>6.619</v>
      </c>
      <c r="M210" s="34">
        <f t="shared" si="3"/>
        <v>6.621666667</v>
      </c>
      <c r="N210" s="34">
        <f t="shared" si="4"/>
        <v>16.34448056</v>
      </c>
      <c r="O210" s="12">
        <f>N210/N210</f>
        <v>1</v>
      </c>
    </row>
    <row r="211" ht="15.75" customHeight="1">
      <c r="A211" s="31" t="s">
        <v>33</v>
      </c>
      <c r="B211" s="31" t="s">
        <v>286</v>
      </c>
      <c r="C211" s="31" t="s">
        <v>31</v>
      </c>
      <c r="D211" s="31" t="s">
        <v>36</v>
      </c>
      <c r="E211" s="31" t="str">
        <f t="shared" si="1"/>
        <v>C-HEAT</v>
      </c>
      <c r="F211" s="31">
        <v>2.63</v>
      </c>
      <c r="G211" s="31">
        <v>2.658</v>
      </c>
      <c r="H211" s="31">
        <v>2.63</v>
      </c>
      <c r="I211" s="32">
        <f t="shared" si="2"/>
        <v>2.639333333</v>
      </c>
      <c r="J211" s="33">
        <v>7.079</v>
      </c>
      <c r="K211" s="33">
        <v>7.059</v>
      </c>
      <c r="L211" s="33">
        <v>7.117</v>
      </c>
      <c r="M211" s="34">
        <f t="shared" si="3"/>
        <v>7.085</v>
      </c>
      <c r="N211" s="34">
        <f t="shared" si="4"/>
        <v>18.69967667</v>
      </c>
      <c r="O211" s="12">
        <f>N211/N210</f>
        <v>1.144097336</v>
      </c>
    </row>
    <row r="212" ht="15.75" customHeight="1">
      <c r="A212" s="31" t="s">
        <v>29</v>
      </c>
      <c r="B212" s="31" t="s">
        <v>287</v>
      </c>
      <c r="C212" s="31" t="s">
        <v>35</v>
      </c>
      <c r="D212" s="31" t="s">
        <v>32</v>
      </c>
      <c r="E212" s="31" t="str">
        <f t="shared" si="1"/>
        <v>I-AMB</v>
      </c>
      <c r="F212" s="31">
        <v>2.927</v>
      </c>
      <c r="G212" s="31">
        <v>2.957</v>
      </c>
      <c r="H212" s="31">
        <v>2.947</v>
      </c>
      <c r="I212" s="32">
        <f t="shared" si="2"/>
        <v>2.943666667</v>
      </c>
      <c r="J212" s="33">
        <v>6.757</v>
      </c>
      <c r="K212" s="35">
        <v>6.703</v>
      </c>
      <c r="L212" s="35">
        <v>6.711</v>
      </c>
      <c r="M212" s="34">
        <f t="shared" si="3"/>
        <v>6.723666667</v>
      </c>
      <c r="N212" s="34">
        <f t="shared" si="4"/>
        <v>19.79223344</v>
      </c>
      <c r="O212" s="12">
        <f>N212/N212</f>
        <v>1</v>
      </c>
    </row>
    <row r="213" ht="15.75" customHeight="1">
      <c r="A213" s="31" t="s">
        <v>33</v>
      </c>
      <c r="B213" s="31" t="s">
        <v>287</v>
      </c>
      <c r="C213" s="31" t="s">
        <v>35</v>
      </c>
      <c r="D213" s="31" t="s">
        <v>32</v>
      </c>
      <c r="E213" s="31" t="str">
        <f t="shared" si="1"/>
        <v>I-AMB</v>
      </c>
      <c r="F213" s="31">
        <v>3.068</v>
      </c>
      <c r="G213" s="31">
        <v>3.05</v>
      </c>
      <c r="H213" s="31">
        <v>3.049</v>
      </c>
      <c r="I213" s="32">
        <f t="shared" si="2"/>
        <v>3.055666667</v>
      </c>
      <c r="J213" s="33">
        <v>7.644</v>
      </c>
      <c r="K213" s="33">
        <v>7.541</v>
      </c>
      <c r="L213" s="33">
        <v>7.531</v>
      </c>
      <c r="M213" s="34">
        <f t="shared" si="3"/>
        <v>7.572</v>
      </c>
      <c r="N213" s="34">
        <f t="shared" si="4"/>
        <v>23.137508</v>
      </c>
      <c r="O213" s="12">
        <f>N213/N212</f>
        <v>1.169019558</v>
      </c>
    </row>
    <row r="214" ht="15.75" customHeight="1">
      <c r="A214" s="31" t="s">
        <v>29</v>
      </c>
      <c r="B214" s="31" t="s">
        <v>288</v>
      </c>
      <c r="C214" s="31" t="s">
        <v>35</v>
      </c>
      <c r="D214" s="31" t="s">
        <v>32</v>
      </c>
      <c r="E214" s="31" t="str">
        <f t="shared" si="1"/>
        <v>I-AMB</v>
      </c>
      <c r="F214" s="31">
        <v>3.926</v>
      </c>
      <c r="G214" s="31">
        <v>3.905</v>
      </c>
      <c r="H214" s="31">
        <v>3.861</v>
      </c>
      <c r="I214" s="32">
        <f t="shared" si="2"/>
        <v>3.897333333</v>
      </c>
      <c r="J214" s="33">
        <v>8.889</v>
      </c>
      <c r="K214" s="35">
        <v>8.815</v>
      </c>
      <c r="L214" s="35">
        <v>8.993</v>
      </c>
      <c r="M214" s="34">
        <f t="shared" si="3"/>
        <v>8.899</v>
      </c>
      <c r="N214" s="34">
        <f t="shared" si="4"/>
        <v>34.68236933</v>
      </c>
      <c r="O214" s="12">
        <f>N214/N214</f>
        <v>1</v>
      </c>
    </row>
    <row r="215" ht="15.75" customHeight="1">
      <c r="A215" s="31" t="s">
        <v>33</v>
      </c>
      <c r="B215" s="31" t="s">
        <v>288</v>
      </c>
      <c r="C215" s="31" t="s">
        <v>35</v>
      </c>
      <c r="D215" s="31" t="s">
        <v>32</v>
      </c>
      <c r="E215" s="31" t="str">
        <f t="shared" si="1"/>
        <v>I-AMB</v>
      </c>
      <c r="F215" s="31">
        <v>4.002</v>
      </c>
      <c r="G215" s="31">
        <v>4.011</v>
      </c>
      <c r="H215" s="31">
        <v>4.001</v>
      </c>
      <c r="I215" s="32">
        <f t="shared" si="2"/>
        <v>4.004666667</v>
      </c>
      <c r="J215" s="33">
        <v>9.878</v>
      </c>
      <c r="K215" s="33">
        <v>9.815</v>
      </c>
      <c r="L215" s="33">
        <v>9.848</v>
      </c>
      <c r="M215" s="34">
        <f t="shared" si="3"/>
        <v>9.847</v>
      </c>
      <c r="N215" s="34">
        <f t="shared" si="4"/>
        <v>39.43395267</v>
      </c>
      <c r="O215" s="12">
        <f>N215/N214</f>
        <v>1.137002847</v>
      </c>
    </row>
    <row r="216" ht="15.75" customHeight="1">
      <c r="A216" s="31" t="s">
        <v>29</v>
      </c>
      <c r="B216" s="31" t="s">
        <v>289</v>
      </c>
      <c r="C216" s="31" t="s">
        <v>31</v>
      </c>
      <c r="D216" s="31" t="s">
        <v>32</v>
      </c>
      <c r="E216" s="31" t="str">
        <f t="shared" si="1"/>
        <v>C-AMB</v>
      </c>
      <c r="F216" s="31">
        <v>3.994</v>
      </c>
      <c r="G216" s="31">
        <v>3.94</v>
      </c>
      <c r="H216" s="31">
        <v>3.878</v>
      </c>
      <c r="I216" s="32">
        <f t="shared" si="2"/>
        <v>3.937333333</v>
      </c>
      <c r="J216" s="33">
        <v>7.318</v>
      </c>
      <c r="K216" s="33">
        <v>7.275</v>
      </c>
      <c r="L216" s="35">
        <v>7.419</v>
      </c>
      <c r="M216" s="34">
        <f t="shared" si="3"/>
        <v>7.337333333</v>
      </c>
      <c r="N216" s="34">
        <f t="shared" si="4"/>
        <v>28.88952711</v>
      </c>
      <c r="O216" s="12">
        <f>N216/N216</f>
        <v>1</v>
      </c>
    </row>
    <row r="217" ht="15.75" customHeight="1">
      <c r="A217" s="31" t="s">
        <v>33</v>
      </c>
      <c r="B217" s="31" t="s">
        <v>289</v>
      </c>
      <c r="C217" s="31" t="s">
        <v>31</v>
      </c>
      <c r="D217" s="31" t="s">
        <v>32</v>
      </c>
      <c r="E217" s="31" t="str">
        <f t="shared" si="1"/>
        <v>C-AMB</v>
      </c>
      <c r="F217" s="31">
        <v>4.06</v>
      </c>
      <c r="G217" s="31">
        <v>4.069</v>
      </c>
      <c r="H217" s="31">
        <v>4.06</v>
      </c>
      <c r="I217" s="32">
        <f t="shared" si="2"/>
        <v>4.063</v>
      </c>
      <c r="J217" s="33">
        <v>8.404</v>
      </c>
      <c r="K217" s="33">
        <v>8.475</v>
      </c>
      <c r="L217" s="33">
        <v>8.517</v>
      </c>
      <c r="M217" s="34">
        <f t="shared" si="3"/>
        <v>8.465333333</v>
      </c>
      <c r="N217" s="34">
        <f t="shared" si="4"/>
        <v>34.39464933</v>
      </c>
      <c r="O217" s="12">
        <f>N217/N216</f>
        <v>1.190557713</v>
      </c>
    </row>
    <row r="218" ht="15.75" customHeight="1">
      <c r="A218" s="31" t="s">
        <v>29</v>
      </c>
      <c r="B218" s="31" t="s">
        <v>290</v>
      </c>
      <c r="C218" s="31" t="s">
        <v>35</v>
      </c>
      <c r="D218" s="31" t="s">
        <v>36</v>
      </c>
      <c r="E218" s="31" t="str">
        <f t="shared" si="1"/>
        <v>I-HEAT</v>
      </c>
      <c r="F218" s="31">
        <v>4.562</v>
      </c>
      <c r="G218" s="31">
        <v>4.615</v>
      </c>
      <c r="H218" s="31">
        <v>4.594</v>
      </c>
      <c r="I218" s="32">
        <f t="shared" si="2"/>
        <v>4.590333333</v>
      </c>
      <c r="J218" s="33">
        <v>10.722</v>
      </c>
      <c r="K218" s="35">
        <v>10.584</v>
      </c>
      <c r="L218" s="35">
        <v>10.478</v>
      </c>
      <c r="M218" s="34">
        <f t="shared" si="3"/>
        <v>10.59466667</v>
      </c>
      <c r="N218" s="34">
        <f t="shared" si="4"/>
        <v>48.63305156</v>
      </c>
      <c r="O218" s="12">
        <f>N218/N218</f>
        <v>1</v>
      </c>
    </row>
    <row r="219" ht="15.75" customHeight="1">
      <c r="A219" s="31" t="s">
        <v>33</v>
      </c>
      <c r="B219" s="31" t="s">
        <v>290</v>
      </c>
      <c r="C219" s="31" t="s">
        <v>35</v>
      </c>
      <c r="D219" s="31" t="s">
        <v>36</v>
      </c>
      <c r="E219" s="31" t="str">
        <f t="shared" si="1"/>
        <v>I-HEAT</v>
      </c>
      <c r="F219" s="37">
        <v>4.548</v>
      </c>
      <c r="G219" s="37">
        <v>4.531</v>
      </c>
      <c r="H219" s="37">
        <v>4.548</v>
      </c>
      <c r="I219" s="32">
        <f t="shared" si="2"/>
        <v>4.542333333</v>
      </c>
      <c r="J219" s="33">
        <v>10.312</v>
      </c>
      <c r="K219" s="33">
        <v>10.319</v>
      </c>
      <c r="L219" s="33">
        <v>10.333</v>
      </c>
      <c r="M219" s="34">
        <f t="shared" si="3"/>
        <v>10.32133333</v>
      </c>
      <c r="N219" s="34">
        <f t="shared" si="4"/>
        <v>46.88293644</v>
      </c>
      <c r="O219" s="12">
        <f>N219/N218</f>
        <v>0.9640138742</v>
      </c>
    </row>
    <row r="220" ht="15.75" customHeight="1">
      <c r="A220" s="31" t="s">
        <v>29</v>
      </c>
      <c r="B220" s="31" t="s">
        <v>291</v>
      </c>
      <c r="C220" s="31" t="s">
        <v>38</v>
      </c>
      <c r="D220" s="31" t="s">
        <v>32</v>
      </c>
      <c r="E220" s="31" t="str">
        <f t="shared" si="1"/>
        <v>G-AMB</v>
      </c>
      <c r="F220" s="31">
        <v>3.459</v>
      </c>
      <c r="G220" s="31">
        <v>3.443</v>
      </c>
      <c r="H220" s="31">
        <v>3.459</v>
      </c>
      <c r="I220" s="32">
        <f t="shared" si="2"/>
        <v>3.453666667</v>
      </c>
      <c r="J220" s="33">
        <v>10.114</v>
      </c>
      <c r="K220" s="35">
        <v>10.389</v>
      </c>
      <c r="L220" s="35">
        <v>10.251</v>
      </c>
      <c r="M220" s="34">
        <f t="shared" si="3"/>
        <v>10.25133333</v>
      </c>
      <c r="N220" s="34">
        <f t="shared" si="4"/>
        <v>35.40468822</v>
      </c>
      <c r="O220" s="12">
        <f>N220/N220</f>
        <v>1</v>
      </c>
    </row>
    <row r="221" ht="15.75" customHeight="1">
      <c r="A221" s="31" t="s">
        <v>33</v>
      </c>
      <c r="B221" s="31" t="s">
        <v>291</v>
      </c>
      <c r="C221" s="31" t="s">
        <v>38</v>
      </c>
      <c r="D221" s="31" t="s">
        <v>32</v>
      </c>
      <c r="E221" s="31" t="str">
        <f t="shared" si="1"/>
        <v>G-AMB</v>
      </c>
      <c r="F221" s="31">
        <v>4.005</v>
      </c>
      <c r="G221" s="31">
        <v>4.014</v>
      </c>
      <c r="H221" s="31">
        <v>4.015</v>
      </c>
      <c r="I221" s="32">
        <f t="shared" si="2"/>
        <v>4.011333333</v>
      </c>
      <c r="J221" s="33">
        <v>12.221</v>
      </c>
      <c r="K221" s="33">
        <v>12.213</v>
      </c>
      <c r="L221" s="33">
        <v>12.23</v>
      </c>
      <c r="M221" s="34">
        <f t="shared" si="3"/>
        <v>12.22133333</v>
      </c>
      <c r="N221" s="34">
        <f t="shared" si="4"/>
        <v>49.02384178</v>
      </c>
      <c r="O221" s="12">
        <f>N221/N220</f>
        <v>1.384670908</v>
      </c>
    </row>
    <row r="222" ht="15.75" customHeight="1">
      <c r="A222" s="31" t="s">
        <v>29</v>
      </c>
      <c r="B222" s="31" t="s">
        <v>292</v>
      </c>
      <c r="C222" s="31" t="s">
        <v>38</v>
      </c>
      <c r="D222" s="31" t="s">
        <v>32</v>
      </c>
      <c r="E222" s="31" t="str">
        <f t="shared" si="1"/>
        <v>G-AMB</v>
      </c>
      <c r="F222" s="31">
        <v>3.643</v>
      </c>
      <c r="G222" s="31">
        <v>3.565</v>
      </c>
      <c r="H222" s="31">
        <v>3.582</v>
      </c>
      <c r="I222" s="32">
        <f t="shared" si="2"/>
        <v>3.596666667</v>
      </c>
      <c r="J222" s="33">
        <v>8.72</v>
      </c>
      <c r="K222" s="35">
        <v>8.846</v>
      </c>
      <c r="L222" s="35">
        <v>8.734</v>
      </c>
      <c r="M222" s="34">
        <f t="shared" si="3"/>
        <v>8.766666667</v>
      </c>
      <c r="N222" s="34">
        <f t="shared" si="4"/>
        <v>31.53077778</v>
      </c>
      <c r="O222" s="12">
        <f>N222/N222</f>
        <v>1</v>
      </c>
    </row>
    <row r="223" ht="15.75" customHeight="1">
      <c r="A223" s="31" t="s">
        <v>33</v>
      </c>
      <c r="B223" s="31" t="s">
        <v>292</v>
      </c>
      <c r="C223" s="31" t="s">
        <v>38</v>
      </c>
      <c r="D223" s="31" t="s">
        <v>32</v>
      </c>
      <c r="E223" s="31" t="str">
        <f t="shared" si="1"/>
        <v>G-AMB</v>
      </c>
      <c r="F223" s="31">
        <v>3.852</v>
      </c>
      <c r="G223" s="31">
        <v>3.833</v>
      </c>
      <c r="H223" s="31">
        <v>3.87</v>
      </c>
      <c r="I223" s="32">
        <f t="shared" si="2"/>
        <v>3.851666667</v>
      </c>
      <c r="J223" s="33">
        <v>10.275</v>
      </c>
      <c r="K223" s="33">
        <v>10.156</v>
      </c>
      <c r="L223" s="33">
        <v>10.159</v>
      </c>
      <c r="M223" s="34">
        <f t="shared" si="3"/>
        <v>10.19666667</v>
      </c>
      <c r="N223" s="34">
        <f t="shared" si="4"/>
        <v>39.27416111</v>
      </c>
      <c r="O223" s="12">
        <f>N223/N222</f>
        <v>1.245581742</v>
      </c>
    </row>
    <row r="224" ht="15.75" customHeight="1">
      <c r="A224" s="31" t="s">
        <v>29</v>
      </c>
      <c r="B224" s="31" t="s">
        <v>293</v>
      </c>
      <c r="C224" s="31" t="s">
        <v>41</v>
      </c>
      <c r="D224" s="31" t="s">
        <v>32</v>
      </c>
      <c r="E224" s="31" t="str">
        <f t="shared" si="1"/>
        <v>E-AMB</v>
      </c>
      <c r="F224" s="31">
        <v>4.014</v>
      </c>
      <c r="G224" s="31">
        <v>4.013</v>
      </c>
      <c r="H224" s="31">
        <v>4.013</v>
      </c>
      <c r="I224" s="32">
        <f t="shared" si="2"/>
        <v>4.013333333</v>
      </c>
      <c r="J224" s="33">
        <v>10.602</v>
      </c>
      <c r="K224" s="33">
        <v>10.516</v>
      </c>
      <c r="L224" s="35">
        <v>10.628</v>
      </c>
      <c r="M224" s="34">
        <f t="shared" si="3"/>
        <v>10.582</v>
      </c>
      <c r="N224" s="34">
        <f t="shared" si="4"/>
        <v>42.46909333</v>
      </c>
      <c r="O224" s="12">
        <f>N224/N224</f>
        <v>1</v>
      </c>
    </row>
    <row r="225" ht="15.75" customHeight="1">
      <c r="A225" s="31" t="s">
        <v>33</v>
      </c>
      <c r="B225" s="31" t="s">
        <v>293</v>
      </c>
      <c r="C225" s="31" t="s">
        <v>41</v>
      </c>
      <c r="D225" s="31" t="s">
        <v>32</v>
      </c>
      <c r="E225" s="31" t="str">
        <f t="shared" si="1"/>
        <v>E-AMB</v>
      </c>
      <c r="F225" s="31">
        <v>4.074</v>
      </c>
      <c r="G225" s="31">
        <v>4.094</v>
      </c>
      <c r="H225" s="31">
        <v>4.124</v>
      </c>
      <c r="I225" s="32">
        <f t="shared" si="2"/>
        <v>4.097333333</v>
      </c>
      <c r="J225" s="33">
        <v>11.141</v>
      </c>
      <c r="K225" s="33">
        <v>11.188</v>
      </c>
      <c r="L225" s="33">
        <v>11.104</v>
      </c>
      <c r="M225" s="34">
        <f t="shared" si="3"/>
        <v>11.14433333</v>
      </c>
      <c r="N225" s="34">
        <f t="shared" si="4"/>
        <v>45.66204844</v>
      </c>
      <c r="O225" s="12">
        <f>N225/N224</f>
        <v>1.07518303</v>
      </c>
    </row>
    <row r="226" ht="15.75" customHeight="1">
      <c r="A226" s="31" t="s">
        <v>29</v>
      </c>
      <c r="B226" s="31" t="s">
        <v>294</v>
      </c>
      <c r="C226" s="31" t="s">
        <v>41</v>
      </c>
      <c r="D226" s="31" t="s">
        <v>32</v>
      </c>
      <c r="E226" s="31" t="str">
        <f t="shared" si="1"/>
        <v>E-AMB</v>
      </c>
      <c r="F226" s="31">
        <v>3.416</v>
      </c>
      <c r="G226" s="31">
        <v>3.437</v>
      </c>
      <c r="H226" s="31">
        <v>3.406</v>
      </c>
      <c r="I226" s="32">
        <f t="shared" si="2"/>
        <v>3.419666667</v>
      </c>
      <c r="J226" s="33">
        <v>8.954</v>
      </c>
      <c r="K226" s="33">
        <v>8.888</v>
      </c>
      <c r="L226" s="35">
        <v>8.869</v>
      </c>
      <c r="M226" s="34">
        <f t="shared" si="3"/>
        <v>8.903666667</v>
      </c>
      <c r="N226" s="34">
        <f t="shared" si="4"/>
        <v>30.44757211</v>
      </c>
      <c r="O226" s="12">
        <f>N226/N226</f>
        <v>1</v>
      </c>
    </row>
    <row r="227" ht="15.75" customHeight="1">
      <c r="A227" s="31" t="s">
        <v>33</v>
      </c>
      <c r="B227" s="31" t="s">
        <v>294</v>
      </c>
      <c r="C227" s="31" t="s">
        <v>41</v>
      </c>
      <c r="D227" s="31" t="s">
        <v>32</v>
      </c>
      <c r="E227" s="31" t="str">
        <f t="shared" si="1"/>
        <v>E-AMB</v>
      </c>
      <c r="F227" s="31">
        <v>4.193</v>
      </c>
      <c r="G227" s="31">
        <v>4.233</v>
      </c>
      <c r="H227" s="31">
        <v>4.252</v>
      </c>
      <c r="I227" s="32">
        <f t="shared" si="2"/>
        <v>4.226</v>
      </c>
      <c r="J227" s="33">
        <v>10.298</v>
      </c>
      <c r="K227" s="33">
        <v>10.413</v>
      </c>
      <c r="L227" s="33">
        <v>10.395</v>
      </c>
      <c r="M227" s="34">
        <f t="shared" si="3"/>
        <v>10.36866667</v>
      </c>
      <c r="N227" s="34">
        <f t="shared" si="4"/>
        <v>43.81798533</v>
      </c>
      <c r="O227" s="12">
        <f>N227/N226</f>
        <v>1.439129044</v>
      </c>
    </row>
    <row r="228" ht="15.75" customHeight="1">
      <c r="A228" s="31" t="s">
        <v>29</v>
      </c>
      <c r="B228" s="31" t="s">
        <v>295</v>
      </c>
      <c r="C228" s="31" t="s">
        <v>31</v>
      </c>
      <c r="D228" s="31" t="s">
        <v>32</v>
      </c>
      <c r="E228" s="31" t="str">
        <f t="shared" si="1"/>
        <v>C-AMB</v>
      </c>
      <c r="F228" s="31">
        <v>3.957</v>
      </c>
      <c r="G228" s="31">
        <v>3.975</v>
      </c>
      <c r="H228" s="31">
        <v>3.957</v>
      </c>
      <c r="I228" s="32">
        <f t="shared" si="2"/>
        <v>3.963</v>
      </c>
      <c r="J228" s="33">
        <v>6.703</v>
      </c>
      <c r="K228" s="33">
        <v>6.672</v>
      </c>
      <c r="L228" s="35">
        <v>6.753</v>
      </c>
      <c r="M228" s="34">
        <f t="shared" si="3"/>
        <v>6.709333333</v>
      </c>
      <c r="N228" s="34">
        <f t="shared" si="4"/>
        <v>26.589088</v>
      </c>
      <c r="O228" s="12">
        <f>N228/N228</f>
        <v>1</v>
      </c>
    </row>
    <row r="229" ht="15.75" customHeight="1">
      <c r="A229" s="31" t="s">
        <v>33</v>
      </c>
      <c r="B229" s="31" t="s">
        <v>295</v>
      </c>
      <c r="C229" s="31" t="s">
        <v>31</v>
      </c>
      <c r="D229" s="31" t="s">
        <v>32</v>
      </c>
      <c r="E229" s="31" t="str">
        <f t="shared" si="1"/>
        <v>C-AMB</v>
      </c>
      <c r="F229" s="31">
        <v>3.751</v>
      </c>
      <c r="G229" s="31">
        <v>3.712</v>
      </c>
      <c r="H229" s="31">
        <v>3.721</v>
      </c>
      <c r="I229" s="32">
        <f t="shared" si="2"/>
        <v>3.728</v>
      </c>
      <c r="J229" s="33">
        <v>8.353</v>
      </c>
      <c r="K229" s="33">
        <v>8.295</v>
      </c>
      <c r="L229" s="33">
        <v>8.244</v>
      </c>
      <c r="M229" s="34">
        <f t="shared" si="3"/>
        <v>8.297333333</v>
      </c>
      <c r="N229" s="34">
        <f t="shared" si="4"/>
        <v>30.93245867</v>
      </c>
      <c r="O229" s="12">
        <f>N229/N228</f>
        <v>1.163351623</v>
      </c>
    </row>
    <row r="230" ht="15.75" customHeight="1">
      <c r="A230" s="31" t="s">
        <v>29</v>
      </c>
      <c r="B230" s="31" t="s">
        <v>296</v>
      </c>
      <c r="C230" s="31" t="s">
        <v>41</v>
      </c>
      <c r="D230" s="31" t="s">
        <v>36</v>
      </c>
      <c r="E230" s="31" t="str">
        <f t="shared" si="1"/>
        <v>E-HEAT</v>
      </c>
      <c r="F230" s="31">
        <v>4.027</v>
      </c>
      <c r="G230" s="31">
        <v>4.027</v>
      </c>
      <c r="H230" s="31">
        <v>4.037</v>
      </c>
      <c r="I230" s="32">
        <f t="shared" si="2"/>
        <v>4.030333333</v>
      </c>
      <c r="J230" s="33">
        <v>8.18</v>
      </c>
      <c r="K230" s="35">
        <v>8.133</v>
      </c>
      <c r="L230" s="35">
        <v>8.15</v>
      </c>
      <c r="M230" s="34">
        <f t="shared" si="3"/>
        <v>8.154333333</v>
      </c>
      <c r="N230" s="34">
        <f t="shared" si="4"/>
        <v>32.86468144</v>
      </c>
      <c r="O230" s="12">
        <f>N230/N230</f>
        <v>1</v>
      </c>
    </row>
    <row r="231" ht="15.75" customHeight="1">
      <c r="A231" s="31" t="s">
        <v>33</v>
      </c>
      <c r="B231" s="31" t="s">
        <v>296</v>
      </c>
      <c r="C231" s="31" t="s">
        <v>41</v>
      </c>
      <c r="D231" s="31" t="s">
        <v>36</v>
      </c>
      <c r="E231" s="31" t="str">
        <f t="shared" si="1"/>
        <v>E-HEAT</v>
      </c>
      <c r="F231" s="31">
        <v>4.376</v>
      </c>
      <c r="G231" s="31">
        <v>4.355</v>
      </c>
      <c r="H231" s="31">
        <v>4.323</v>
      </c>
      <c r="I231" s="32">
        <f t="shared" si="2"/>
        <v>4.351333333</v>
      </c>
      <c r="J231" s="33">
        <v>8.941</v>
      </c>
      <c r="K231" s="33">
        <v>9.101</v>
      </c>
      <c r="L231" s="33">
        <v>8.898</v>
      </c>
      <c r="M231" s="34">
        <f t="shared" si="3"/>
        <v>8.98</v>
      </c>
      <c r="N231" s="34">
        <f t="shared" si="4"/>
        <v>39.07497333</v>
      </c>
      <c r="O231" s="12">
        <f>N231/N230</f>
        <v>1.188965528</v>
      </c>
    </row>
    <row r="232" ht="15.75" customHeight="1">
      <c r="A232" s="31" t="s">
        <v>29</v>
      </c>
      <c r="B232" s="31" t="s">
        <v>297</v>
      </c>
      <c r="C232" s="31" t="s">
        <v>31</v>
      </c>
      <c r="D232" s="31" t="s">
        <v>36</v>
      </c>
      <c r="E232" s="31" t="str">
        <f t="shared" si="1"/>
        <v>C-HEAT</v>
      </c>
      <c r="F232" s="31">
        <v>3.332</v>
      </c>
      <c r="G232" s="31">
        <v>3.364</v>
      </c>
      <c r="H232" s="31">
        <v>3.342</v>
      </c>
      <c r="I232" s="32">
        <f t="shared" si="2"/>
        <v>3.346</v>
      </c>
      <c r="J232" s="33">
        <v>10.036</v>
      </c>
      <c r="K232" s="33">
        <v>9.94</v>
      </c>
      <c r="L232" s="35">
        <v>10.153</v>
      </c>
      <c r="M232" s="34">
        <f t="shared" si="3"/>
        <v>10.043</v>
      </c>
      <c r="N232" s="34">
        <f t="shared" si="4"/>
        <v>33.603878</v>
      </c>
      <c r="O232" s="12">
        <f>N232/N232</f>
        <v>1</v>
      </c>
    </row>
    <row r="233" ht="15.75" customHeight="1">
      <c r="A233" s="31" t="s">
        <v>33</v>
      </c>
      <c r="B233" s="31" t="s">
        <v>297</v>
      </c>
      <c r="C233" s="31" t="s">
        <v>31</v>
      </c>
      <c r="D233" s="31" t="s">
        <v>36</v>
      </c>
      <c r="E233" s="31" t="str">
        <f t="shared" si="1"/>
        <v>C-HEAT</v>
      </c>
      <c r="F233" s="31">
        <v>3.91</v>
      </c>
      <c r="G233" s="31">
        <v>3.882</v>
      </c>
      <c r="H233" s="31">
        <v>3.883</v>
      </c>
      <c r="I233" s="32">
        <f t="shared" si="2"/>
        <v>3.891666667</v>
      </c>
      <c r="J233" s="33">
        <v>12.679</v>
      </c>
      <c r="K233" s="33">
        <v>12.777</v>
      </c>
      <c r="L233" s="33">
        <v>12.564</v>
      </c>
      <c r="M233" s="34">
        <f t="shared" si="3"/>
        <v>12.67333333</v>
      </c>
      <c r="N233" s="34">
        <f t="shared" si="4"/>
        <v>49.32038889</v>
      </c>
      <c r="O233" s="12">
        <f>N233/N232</f>
        <v>1.46769932</v>
      </c>
    </row>
    <row r="234" ht="15.75" customHeight="1">
      <c r="A234" s="31" t="s">
        <v>29</v>
      </c>
      <c r="B234" s="31" t="s">
        <v>298</v>
      </c>
      <c r="C234" s="31" t="s">
        <v>35</v>
      </c>
      <c r="D234" s="31" t="s">
        <v>36</v>
      </c>
      <c r="E234" s="31" t="str">
        <f t="shared" si="1"/>
        <v>I-HEAT</v>
      </c>
      <c r="F234" s="31">
        <v>4.561</v>
      </c>
      <c r="G234" s="31">
        <v>4.561</v>
      </c>
      <c r="H234" s="31">
        <v>4.604</v>
      </c>
      <c r="I234" s="32">
        <f t="shared" si="2"/>
        <v>4.575333333</v>
      </c>
      <c r="J234" s="33">
        <v>7.437</v>
      </c>
      <c r="K234" s="35">
        <v>7.541</v>
      </c>
      <c r="L234" s="35">
        <v>7.544</v>
      </c>
      <c r="M234" s="34">
        <f t="shared" si="3"/>
        <v>7.507333333</v>
      </c>
      <c r="N234" s="34">
        <f t="shared" si="4"/>
        <v>34.34855244</v>
      </c>
      <c r="O234" s="12">
        <f>N234/N234</f>
        <v>1</v>
      </c>
    </row>
    <row r="235" ht="15.75" customHeight="1">
      <c r="A235" s="31" t="s">
        <v>33</v>
      </c>
      <c r="B235" s="31" t="s">
        <v>298</v>
      </c>
      <c r="C235" s="31" t="s">
        <v>35</v>
      </c>
      <c r="D235" s="31" t="s">
        <v>36</v>
      </c>
      <c r="E235" s="31" t="str">
        <f t="shared" si="1"/>
        <v>I-HEAT</v>
      </c>
      <c r="F235" s="31">
        <v>4.89</v>
      </c>
      <c r="G235" s="31">
        <v>4.936</v>
      </c>
      <c r="H235" s="31">
        <v>4.909</v>
      </c>
      <c r="I235" s="32">
        <f t="shared" si="2"/>
        <v>4.911666667</v>
      </c>
      <c r="J235" s="33">
        <v>7.94</v>
      </c>
      <c r="K235" s="33">
        <v>7.986</v>
      </c>
      <c r="L235" s="33">
        <v>8.045</v>
      </c>
      <c r="M235" s="34">
        <f t="shared" si="3"/>
        <v>7.990333333</v>
      </c>
      <c r="N235" s="34">
        <f t="shared" si="4"/>
        <v>39.24585389</v>
      </c>
      <c r="O235" s="12">
        <f>N235/N234</f>
        <v>1.142576647</v>
      </c>
    </row>
    <row r="236" ht="15.75" customHeight="1">
      <c r="A236" s="31" t="s">
        <v>29</v>
      </c>
      <c r="B236" s="31" t="s">
        <v>299</v>
      </c>
      <c r="C236" s="31" t="s">
        <v>38</v>
      </c>
      <c r="D236" s="31" t="s">
        <v>36</v>
      </c>
      <c r="E236" s="31" t="str">
        <f t="shared" si="1"/>
        <v>G-HEAT</v>
      </c>
      <c r="F236" s="31">
        <v>3.172</v>
      </c>
      <c r="G236" s="31">
        <v>3.151</v>
      </c>
      <c r="H236" s="31">
        <v>3.162</v>
      </c>
      <c r="I236" s="32">
        <f t="shared" si="2"/>
        <v>3.161666667</v>
      </c>
      <c r="J236" s="33">
        <v>10.978</v>
      </c>
      <c r="K236" s="35">
        <v>10.802</v>
      </c>
      <c r="L236" s="35">
        <v>10.674</v>
      </c>
      <c r="M236" s="34">
        <f t="shared" si="3"/>
        <v>10.818</v>
      </c>
      <c r="N236" s="34">
        <f t="shared" si="4"/>
        <v>34.20291</v>
      </c>
      <c r="O236" s="12">
        <f>N236/N236</f>
        <v>1</v>
      </c>
    </row>
    <row r="237" ht="15.75" customHeight="1">
      <c r="A237" s="31" t="s">
        <v>33</v>
      </c>
      <c r="B237" s="31" t="s">
        <v>299</v>
      </c>
      <c r="C237" s="31" t="s">
        <v>38</v>
      </c>
      <c r="D237" s="31" t="s">
        <v>36</v>
      </c>
      <c r="E237" s="31" t="str">
        <f t="shared" si="1"/>
        <v>G-HEAT</v>
      </c>
      <c r="F237" s="31">
        <v>4.154</v>
      </c>
      <c r="G237" s="31">
        <v>4.191</v>
      </c>
      <c r="H237" s="31">
        <v>4.237</v>
      </c>
      <c r="I237" s="32">
        <f t="shared" si="2"/>
        <v>4.194</v>
      </c>
      <c r="J237" s="33">
        <v>10.895</v>
      </c>
      <c r="K237" s="33">
        <v>11.009</v>
      </c>
      <c r="L237" s="33">
        <v>11.03</v>
      </c>
      <c r="M237" s="34">
        <f t="shared" si="3"/>
        <v>10.978</v>
      </c>
      <c r="N237" s="34">
        <f t="shared" si="4"/>
        <v>46.041732</v>
      </c>
      <c r="O237" s="12">
        <f>N237/N236</f>
        <v>1.346134934</v>
      </c>
    </row>
    <row r="238" ht="15.75" customHeight="1">
      <c r="A238" s="31" t="s">
        <v>29</v>
      </c>
      <c r="B238" s="31" t="s">
        <v>300</v>
      </c>
      <c r="C238" s="31" t="s">
        <v>41</v>
      </c>
      <c r="D238" s="31" t="s">
        <v>36</v>
      </c>
      <c r="E238" s="31" t="str">
        <f t="shared" si="1"/>
        <v>E-HEAT</v>
      </c>
      <c r="F238" s="31">
        <v>3.944</v>
      </c>
      <c r="G238" s="31">
        <v>3.943</v>
      </c>
      <c r="H238" s="31">
        <v>3.954</v>
      </c>
      <c r="I238" s="32">
        <f t="shared" si="2"/>
        <v>3.947</v>
      </c>
      <c r="J238" s="33">
        <v>6.935</v>
      </c>
      <c r="K238" s="35">
        <v>6.92</v>
      </c>
      <c r="L238" s="35">
        <v>6.848</v>
      </c>
      <c r="M238" s="34">
        <f t="shared" si="3"/>
        <v>6.901</v>
      </c>
      <c r="N238" s="34">
        <f t="shared" si="4"/>
        <v>27.238247</v>
      </c>
      <c r="O238" s="12">
        <f>N238/N238</f>
        <v>1</v>
      </c>
    </row>
    <row r="239" ht="15.75" customHeight="1">
      <c r="A239" s="31" t="s">
        <v>33</v>
      </c>
      <c r="B239" s="31" t="s">
        <v>300</v>
      </c>
      <c r="C239" s="31" t="s">
        <v>41</v>
      </c>
      <c r="D239" s="31" t="s">
        <v>36</v>
      </c>
      <c r="E239" s="31" t="str">
        <f t="shared" si="1"/>
        <v>E-HEAT</v>
      </c>
      <c r="F239" s="31">
        <v>4.37</v>
      </c>
      <c r="G239" s="31">
        <v>4.294</v>
      </c>
      <c r="H239" s="31">
        <v>4.324</v>
      </c>
      <c r="I239" s="32">
        <f t="shared" si="2"/>
        <v>4.329333333</v>
      </c>
      <c r="J239" s="33">
        <v>9.118</v>
      </c>
      <c r="K239" s="33">
        <v>8.901</v>
      </c>
      <c r="L239" s="33">
        <v>9.05</v>
      </c>
      <c r="M239" s="34">
        <f t="shared" si="3"/>
        <v>9.023</v>
      </c>
      <c r="N239" s="34">
        <f t="shared" si="4"/>
        <v>39.06357467</v>
      </c>
      <c r="O239" s="12">
        <f>N239/N238</f>
        <v>1.434144226</v>
      </c>
    </row>
    <row r="240" ht="15.75" customHeight="1">
      <c r="A240" s="31" t="s">
        <v>29</v>
      </c>
      <c r="B240" s="31" t="s">
        <v>301</v>
      </c>
      <c r="C240" s="31" t="s">
        <v>31</v>
      </c>
      <c r="D240" s="31" t="s">
        <v>36</v>
      </c>
      <c r="E240" s="31" t="str">
        <f t="shared" si="1"/>
        <v>C-HEAT</v>
      </c>
      <c r="F240" s="31">
        <v>3.539</v>
      </c>
      <c r="G240" s="31">
        <v>3.518</v>
      </c>
      <c r="H240" s="31">
        <v>3.561</v>
      </c>
      <c r="I240" s="32">
        <f t="shared" si="2"/>
        <v>3.539333333</v>
      </c>
      <c r="J240" s="33">
        <v>16.434</v>
      </c>
      <c r="K240" s="33">
        <v>16.299</v>
      </c>
      <c r="L240" s="35">
        <v>16.306</v>
      </c>
      <c r="M240" s="34">
        <f t="shared" si="3"/>
        <v>16.34633333</v>
      </c>
      <c r="N240" s="34">
        <f t="shared" si="4"/>
        <v>57.85512244</v>
      </c>
      <c r="O240" s="12">
        <f>N240/N240</f>
        <v>1</v>
      </c>
    </row>
    <row r="241" ht="15.75" customHeight="1">
      <c r="A241" s="31" t="s">
        <v>33</v>
      </c>
      <c r="B241" s="31" t="s">
        <v>301</v>
      </c>
      <c r="C241" s="31" t="s">
        <v>31</v>
      </c>
      <c r="D241" s="31" t="s">
        <v>36</v>
      </c>
      <c r="E241" s="31" t="str">
        <f t="shared" si="1"/>
        <v>C-HEAT</v>
      </c>
      <c r="F241" s="31">
        <v>5.355</v>
      </c>
      <c r="G241" s="31">
        <v>5.364</v>
      </c>
      <c r="H241" s="31">
        <v>5.374</v>
      </c>
      <c r="I241" s="32">
        <f t="shared" si="2"/>
        <v>5.364333333</v>
      </c>
      <c r="J241" s="33">
        <v>18.301</v>
      </c>
      <c r="K241" s="33">
        <v>18.316</v>
      </c>
      <c r="L241" s="33">
        <v>18.26</v>
      </c>
      <c r="M241" s="34">
        <f t="shared" si="3"/>
        <v>18.29233333</v>
      </c>
      <c r="N241" s="34">
        <f t="shared" si="4"/>
        <v>98.12617344</v>
      </c>
      <c r="O241" s="12">
        <f>N241/N240</f>
        <v>1.696067164</v>
      </c>
    </row>
    <row r="242" ht="15.75" customHeight="1">
      <c r="A242" s="31" t="s">
        <v>29</v>
      </c>
      <c r="B242" s="31" t="s">
        <v>302</v>
      </c>
      <c r="C242" s="31" t="s">
        <v>35</v>
      </c>
      <c r="D242" s="31" t="s">
        <v>32</v>
      </c>
      <c r="E242" s="31" t="str">
        <f t="shared" si="1"/>
        <v>I-AMB</v>
      </c>
      <c r="F242" s="31">
        <v>3.584</v>
      </c>
      <c r="G242" s="31">
        <v>3.491</v>
      </c>
      <c r="H242" s="31">
        <v>3.512</v>
      </c>
      <c r="I242" s="32">
        <f t="shared" si="2"/>
        <v>3.529</v>
      </c>
      <c r="J242" s="33">
        <v>8.904</v>
      </c>
      <c r="K242" s="35">
        <v>8.695</v>
      </c>
      <c r="L242" s="35">
        <v>8.895</v>
      </c>
      <c r="M242" s="34">
        <f t="shared" si="3"/>
        <v>8.831333333</v>
      </c>
      <c r="N242" s="34">
        <f t="shared" si="4"/>
        <v>31.16577533</v>
      </c>
      <c r="O242" s="12">
        <f>N242/N242</f>
        <v>1</v>
      </c>
    </row>
    <row r="243" ht="15.75" customHeight="1">
      <c r="A243" s="31" t="s">
        <v>33</v>
      </c>
      <c r="B243" s="31" t="s">
        <v>302</v>
      </c>
      <c r="C243" s="31" t="s">
        <v>35</v>
      </c>
      <c r="D243" s="31" t="s">
        <v>32</v>
      </c>
      <c r="E243" s="31" t="str">
        <f t="shared" si="1"/>
        <v>I-AMB</v>
      </c>
      <c r="F243" s="31">
        <v>3.676</v>
      </c>
      <c r="G243" s="31">
        <v>3.693</v>
      </c>
      <c r="H243" s="31">
        <v>3.667</v>
      </c>
      <c r="I243" s="32">
        <f t="shared" si="2"/>
        <v>3.678666667</v>
      </c>
      <c r="J243" s="33">
        <v>9.646</v>
      </c>
      <c r="K243" s="33">
        <v>9.701</v>
      </c>
      <c r="L243" s="33">
        <v>9.636</v>
      </c>
      <c r="M243" s="34">
        <f t="shared" si="3"/>
        <v>9.661</v>
      </c>
      <c r="N243" s="34">
        <f t="shared" si="4"/>
        <v>35.53959867</v>
      </c>
      <c r="O243" s="12">
        <f>N243/N242</f>
        <v>1.140340591</v>
      </c>
    </row>
    <row r="244" ht="15.75" customHeight="1">
      <c r="A244" s="31" t="s">
        <v>29</v>
      </c>
      <c r="B244" s="31" t="s">
        <v>303</v>
      </c>
      <c r="C244" s="31" t="s">
        <v>35</v>
      </c>
      <c r="D244" s="31" t="s">
        <v>32</v>
      </c>
      <c r="E244" s="31" t="str">
        <f t="shared" si="1"/>
        <v>I-AMB</v>
      </c>
      <c r="F244" s="31">
        <v>4.18</v>
      </c>
      <c r="G244" s="31">
        <v>4.146</v>
      </c>
      <c r="H244" s="31">
        <v>4.169</v>
      </c>
      <c r="I244" s="32">
        <f t="shared" si="2"/>
        <v>4.165</v>
      </c>
      <c r="J244" s="33">
        <v>7.417</v>
      </c>
      <c r="K244" s="35">
        <v>7.225</v>
      </c>
      <c r="L244" s="35">
        <v>7.343</v>
      </c>
      <c r="M244" s="34">
        <f t="shared" si="3"/>
        <v>7.328333333</v>
      </c>
      <c r="N244" s="34">
        <f t="shared" si="4"/>
        <v>30.52250833</v>
      </c>
      <c r="O244" s="12">
        <f>N244/N244</f>
        <v>1</v>
      </c>
    </row>
    <row r="245" ht="15.75" customHeight="1">
      <c r="A245" s="31" t="s">
        <v>33</v>
      </c>
      <c r="B245" s="31" t="s">
        <v>303</v>
      </c>
      <c r="C245" s="31" t="s">
        <v>35</v>
      </c>
      <c r="D245" s="31" t="s">
        <v>32</v>
      </c>
      <c r="E245" s="31" t="str">
        <f t="shared" si="1"/>
        <v>I-AMB</v>
      </c>
      <c r="F245" s="31">
        <v>4.51</v>
      </c>
      <c r="G245" s="31">
        <v>4.501</v>
      </c>
      <c r="H245" s="31">
        <v>4.483</v>
      </c>
      <c r="I245" s="32">
        <f t="shared" si="2"/>
        <v>4.498</v>
      </c>
      <c r="J245" s="33">
        <v>8.226</v>
      </c>
      <c r="K245" s="33">
        <v>8.278</v>
      </c>
      <c r="L245" s="33">
        <v>8.232</v>
      </c>
      <c r="M245" s="34">
        <f t="shared" si="3"/>
        <v>8.245333333</v>
      </c>
      <c r="N245" s="34">
        <f t="shared" si="4"/>
        <v>37.08750933</v>
      </c>
      <c r="O245" s="12">
        <f>N245/N244</f>
        <v>1.215087205</v>
      </c>
    </row>
    <row r="246" ht="15.75" customHeight="1">
      <c r="A246" s="31" t="s">
        <v>29</v>
      </c>
      <c r="B246" s="31" t="s">
        <v>304</v>
      </c>
      <c r="C246" s="31" t="s">
        <v>31</v>
      </c>
      <c r="D246" s="31" t="s">
        <v>32</v>
      </c>
      <c r="E246" s="31" t="str">
        <f t="shared" si="1"/>
        <v>C-AMB</v>
      </c>
      <c r="F246" s="31">
        <v>4.364</v>
      </c>
      <c r="G246" s="31">
        <v>4.382</v>
      </c>
      <c r="H246" s="31">
        <v>4.365</v>
      </c>
      <c r="I246" s="32">
        <f t="shared" si="2"/>
        <v>4.370333333</v>
      </c>
      <c r="J246" s="33">
        <v>10.707</v>
      </c>
      <c r="K246" s="33">
        <v>10.564</v>
      </c>
      <c r="L246" s="35">
        <v>10.635</v>
      </c>
      <c r="M246" s="34">
        <f t="shared" si="3"/>
        <v>10.63533333</v>
      </c>
      <c r="N246" s="34">
        <f t="shared" si="4"/>
        <v>46.47995178</v>
      </c>
      <c r="O246" s="12">
        <f>N246/N246</f>
        <v>1</v>
      </c>
    </row>
    <row r="247" ht="15.75" customHeight="1">
      <c r="A247" s="31" t="s">
        <v>33</v>
      </c>
      <c r="B247" s="31" t="s">
        <v>304</v>
      </c>
      <c r="C247" s="31" t="s">
        <v>31</v>
      </c>
      <c r="D247" s="31" t="s">
        <v>32</v>
      </c>
      <c r="E247" s="31" t="str">
        <f t="shared" si="1"/>
        <v>C-AMB</v>
      </c>
      <c r="F247" s="31">
        <v>4.18</v>
      </c>
      <c r="G247" s="31">
        <v>4.16</v>
      </c>
      <c r="H247" s="31">
        <v>4.142</v>
      </c>
      <c r="I247" s="32">
        <f t="shared" si="2"/>
        <v>4.160666667</v>
      </c>
      <c r="J247" s="33">
        <v>13.102</v>
      </c>
      <c r="K247" s="33">
        <v>13.174</v>
      </c>
      <c r="L247" s="33">
        <v>13.169</v>
      </c>
      <c r="M247" s="34">
        <f t="shared" si="3"/>
        <v>13.14833333</v>
      </c>
      <c r="N247" s="34">
        <f t="shared" si="4"/>
        <v>54.70583222</v>
      </c>
      <c r="O247" s="12">
        <f>N247/N246</f>
        <v>1.176976957</v>
      </c>
    </row>
    <row r="248" ht="15.75" customHeight="1">
      <c r="A248" s="31" t="s">
        <v>29</v>
      </c>
      <c r="B248" s="31" t="s">
        <v>305</v>
      </c>
      <c r="C248" s="31" t="s">
        <v>38</v>
      </c>
      <c r="D248" s="31" t="s">
        <v>32</v>
      </c>
      <c r="E248" s="31" t="str">
        <f t="shared" si="1"/>
        <v>G-AMB</v>
      </c>
      <c r="F248" s="31">
        <v>3.454</v>
      </c>
      <c r="G248" s="31">
        <v>3.486</v>
      </c>
      <c r="H248" s="31">
        <v>3.454</v>
      </c>
      <c r="I248" s="32">
        <f t="shared" si="2"/>
        <v>3.464666667</v>
      </c>
      <c r="J248" s="33">
        <v>9.23</v>
      </c>
      <c r="K248" s="35">
        <v>9.234</v>
      </c>
      <c r="L248" s="35">
        <v>9.147</v>
      </c>
      <c r="M248" s="34">
        <f t="shared" si="3"/>
        <v>9.203666667</v>
      </c>
      <c r="N248" s="34">
        <f t="shared" si="4"/>
        <v>31.88763711</v>
      </c>
      <c r="O248" s="12">
        <f>N248/N248</f>
        <v>1</v>
      </c>
    </row>
    <row r="249" ht="15.75" customHeight="1">
      <c r="A249" s="31" t="s">
        <v>33</v>
      </c>
      <c r="B249" s="31" t="s">
        <v>305</v>
      </c>
      <c r="C249" s="31" t="s">
        <v>38</v>
      </c>
      <c r="D249" s="31" t="s">
        <v>32</v>
      </c>
      <c r="E249" s="31" t="str">
        <f t="shared" si="1"/>
        <v>G-AMB</v>
      </c>
      <c r="F249" s="31">
        <v>3.837</v>
      </c>
      <c r="G249" s="31">
        <v>3.91</v>
      </c>
      <c r="H249" s="31">
        <v>3.837</v>
      </c>
      <c r="I249" s="32">
        <f t="shared" si="2"/>
        <v>3.861333333</v>
      </c>
      <c r="J249" s="33">
        <v>10.413</v>
      </c>
      <c r="K249" s="33">
        <v>10.303</v>
      </c>
      <c r="L249" s="33">
        <v>10.129</v>
      </c>
      <c r="M249" s="34">
        <f t="shared" si="3"/>
        <v>10.28166667</v>
      </c>
      <c r="N249" s="34">
        <f t="shared" si="4"/>
        <v>39.70094222</v>
      </c>
      <c r="O249" s="12">
        <f>N249/N248</f>
        <v>1.245026155</v>
      </c>
    </row>
    <row r="250" ht="15.75" customHeight="1">
      <c r="A250" s="31" t="s">
        <v>29</v>
      </c>
      <c r="B250" s="31" t="s">
        <v>306</v>
      </c>
      <c r="C250" s="31" t="s">
        <v>38</v>
      </c>
      <c r="D250" s="31" t="s">
        <v>32</v>
      </c>
      <c r="E250" s="31" t="str">
        <f t="shared" si="1"/>
        <v>G-AMB</v>
      </c>
      <c r="F250" s="31">
        <v>4.711</v>
      </c>
      <c r="G250" s="31">
        <v>4.737</v>
      </c>
      <c r="H250" s="31">
        <v>4.667</v>
      </c>
      <c r="I250" s="32">
        <f t="shared" si="2"/>
        <v>4.705</v>
      </c>
      <c r="J250" s="33">
        <v>9.859</v>
      </c>
      <c r="K250" s="35">
        <v>9.833</v>
      </c>
      <c r="L250" s="35">
        <v>9.858</v>
      </c>
      <c r="M250" s="34">
        <f t="shared" si="3"/>
        <v>9.85</v>
      </c>
      <c r="N250" s="34">
        <f t="shared" si="4"/>
        <v>46.34425</v>
      </c>
      <c r="O250" s="12">
        <f>N250/N250</f>
        <v>1</v>
      </c>
    </row>
    <row r="251" ht="15.75" customHeight="1">
      <c r="A251" s="31" t="s">
        <v>33</v>
      </c>
      <c r="B251" s="31" t="s">
        <v>306</v>
      </c>
      <c r="C251" s="31" t="s">
        <v>38</v>
      </c>
      <c r="D251" s="31" t="s">
        <v>32</v>
      </c>
      <c r="E251" s="31" t="str">
        <f t="shared" si="1"/>
        <v>G-AMB</v>
      </c>
      <c r="F251" s="31">
        <v>4.92</v>
      </c>
      <c r="G251" s="31">
        <v>4.873</v>
      </c>
      <c r="H251" s="31">
        <v>4.882</v>
      </c>
      <c r="I251" s="32">
        <f t="shared" si="2"/>
        <v>4.891666667</v>
      </c>
      <c r="J251" s="33">
        <v>11.399</v>
      </c>
      <c r="K251" s="33">
        <v>11.167</v>
      </c>
      <c r="L251" s="33">
        <v>11.249</v>
      </c>
      <c r="M251" s="34">
        <f t="shared" si="3"/>
        <v>11.27166667</v>
      </c>
      <c r="N251" s="34">
        <f t="shared" si="4"/>
        <v>55.13723611</v>
      </c>
      <c r="O251" s="12">
        <f>N251/N250</f>
        <v>1.189731976</v>
      </c>
    </row>
    <row r="252" ht="15.75" customHeight="1">
      <c r="A252" s="31" t="s">
        <v>29</v>
      </c>
      <c r="B252" s="31" t="s">
        <v>307</v>
      </c>
      <c r="C252" s="31" t="s">
        <v>38</v>
      </c>
      <c r="D252" s="31" t="s">
        <v>36</v>
      </c>
      <c r="E252" s="31" t="str">
        <f t="shared" si="1"/>
        <v>G-HEAT</v>
      </c>
      <c r="F252" s="31">
        <v>3.4</v>
      </c>
      <c r="G252" s="31">
        <v>3.369</v>
      </c>
      <c r="H252" s="31">
        <v>3.411</v>
      </c>
      <c r="I252" s="32">
        <f t="shared" si="2"/>
        <v>3.393333333</v>
      </c>
      <c r="J252" s="33">
        <v>9.206</v>
      </c>
      <c r="K252" s="35">
        <v>9.532</v>
      </c>
      <c r="L252" s="35">
        <v>9.357</v>
      </c>
      <c r="M252" s="34">
        <f t="shared" si="3"/>
        <v>9.365</v>
      </c>
      <c r="N252" s="34">
        <f t="shared" si="4"/>
        <v>31.77856667</v>
      </c>
      <c r="O252" s="12">
        <f>N252/N252</f>
        <v>1</v>
      </c>
    </row>
    <row r="253" ht="15.75" customHeight="1">
      <c r="A253" s="31" t="s">
        <v>33</v>
      </c>
      <c r="B253" s="31" t="s">
        <v>307</v>
      </c>
      <c r="C253" s="31" t="s">
        <v>38</v>
      </c>
      <c r="D253" s="31" t="s">
        <v>36</v>
      </c>
      <c r="E253" s="31" t="str">
        <f t="shared" si="1"/>
        <v>G-HEAT</v>
      </c>
      <c r="F253" s="31">
        <v>3.515</v>
      </c>
      <c r="G253" s="31">
        <v>3.489</v>
      </c>
      <c r="H253" s="31">
        <v>3.489</v>
      </c>
      <c r="I253" s="32">
        <f t="shared" si="2"/>
        <v>3.497666667</v>
      </c>
      <c r="J253" s="33">
        <v>9.482</v>
      </c>
      <c r="K253" s="33">
        <v>9.682</v>
      </c>
      <c r="L253" s="33">
        <v>9.757</v>
      </c>
      <c r="M253" s="34">
        <f t="shared" si="3"/>
        <v>9.640333333</v>
      </c>
      <c r="N253" s="34">
        <f t="shared" si="4"/>
        <v>33.71867256</v>
      </c>
      <c r="O253" s="12">
        <f>N253/N252</f>
        <v>1.061050768</v>
      </c>
    </row>
    <row r="254" ht="15.75" customHeight="1">
      <c r="A254" s="31" t="s">
        <v>29</v>
      </c>
      <c r="B254" s="31" t="s">
        <v>308</v>
      </c>
      <c r="C254" s="31" t="s">
        <v>41</v>
      </c>
      <c r="D254" s="31" t="s">
        <v>32</v>
      </c>
      <c r="E254" s="31" t="str">
        <f t="shared" si="1"/>
        <v>E-AMB</v>
      </c>
      <c r="F254" s="31">
        <v>2.89</v>
      </c>
      <c r="G254" s="31">
        <v>2.88</v>
      </c>
      <c r="H254" s="31">
        <v>2.89</v>
      </c>
      <c r="I254" s="32">
        <f t="shared" si="2"/>
        <v>2.886666667</v>
      </c>
      <c r="J254" s="33">
        <v>6.263</v>
      </c>
      <c r="K254" s="33">
        <v>6.0</v>
      </c>
      <c r="L254" s="35">
        <v>6.183</v>
      </c>
      <c r="M254" s="34">
        <f t="shared" si="3"/>
        <v>6.148666667</v>
      </c>
      <c r="N254" s="34">
        <f t="shared" si="4"/>
        <v>17.74915111</v>
      </c>
      <c r="O254" s="12">
        <f>N254/N254</f>
        <v>1</v>
      </c>
    </row>
    <row r="255" ht="15.75" customHeight="1">
      <c r="A255" s="31" t="s">
        <v>33</v>
      </c>
      <c r="B255" s="31" t="s">
        <v>308</v>
      </c>
      <c r="C255" s="31" t="s">
        <v>41</v>
      </c>
      <c r="D255" s="31" t="s">
        <v>32</v>
      </c>
      <c r="E255" s="31" t="str">
        <f t="shared" si="1"/>
        <v>E-AMB</v>
      </c>
      <c r="F255" s="31">
        <v>2.26</v>
      </c>
      <c r="G255" s="31">
        <v>2.24</v>
      </c>
      <c r="H255" s="31">
        <v>2.25</v>
      </c>
      <c r="I255" s="32">
        <f t="shared" si="2"/>
        <v>2.25</v>
      </c>
      <c r="J255" s="33">
        <v>6.727</v>
      </c>
      <c r="K255" s="33">
        <v>6.596</v>
      </c>
      <c r="L255" s="33">
        <v>6.645</v>
      </c>
      <c r="M255" s="34">
        <f t="shared" si="3"/>
        <v>6.656</v>
      </c>
      <c r="N255" s="34">
        <f t="shared" si="4"/>
        <v>14.976</v>
      </c>
      <c r="O255" s="12">
        <f>N255/N254</f>
        <v>0.8437586624</v>
      </c>
    </row>
    <row r="256" ht="15.75" customHeight="1">
      <c r="A256" s="31" t="s">
        <v>29</v>
      </c>
      <c r="B256" s="31" t="s">
        <v>309</v>
      </c>
      <c r="C256" s="31" t="s">
        <v>41</v>
      </c>
      <c r="D256" s="31" t="s">
        <v>32</v>
      </c>
      <c r="E256" s="31" t="str">
        <f t="shared" si="1"/>
        <v>E-AMB</v>
      </c>
      <c r="F256" s="31">
        <v>4.99</v>
      </c>
      <c r="G256" s="31">
        <v>4.958</v>
      </c>
      <c r="H256" s="31">
        <v>4.938</v>
      </c>
      <c r="I256" s="32">
        <f t="shared" si="2"/>
        <v>4.962</v>
      </c>
      <c r="J256" s="33">
        <v>5.801</v>
      </c>
      <c r="K256" s="35">
        <v>5.99</v>
      </c>
      <c r="L256" s="35">
        <v>5.97</v>
      </c>
      <c r="M256" s="34">
        <f t="shared" si="3"/>
        <v>5.920333333</v>
      </c>
      <c r="N256" s="34">
        <f t="shared" si="4"/>
        <v>29.376694</v>
      </c>
      <c r="O256" s="12">
        <f>N256/N256</f>
        <v>1</v>
      </c>
    </row>
    <row r="257" ht="15.75" customHeight="1">
      <c r="A257" s="31" t="s">
        <v>33</v>
      </c>
      <c r="B257" s="31" t="s">
        <v>309</v>
      </c>
      <c r="C257" s="31" t="s">
        <v>41</v>
      </c>
      <c r="D257" s="31" t="s">
        <v>32</v>
      </c>
      <c r="E257" s="31" t="str">
        <f t="shared" si="1"/>
        <v>E-AMB</v>
      </c>
      <c r="F257" s="37">
        <v>4.958</v>
      </c>
      <c r="G257" s="37">
        <v>4.966</v>
      </c>
      <c r="H257" s="37">
        <v>4.965</v>
      </c>
      <c r="I257" s="32">
        <f t="shared" si="2"/>
        <v>4.963</v>
      </c>
      <c r="J257" s="33">
        <v>6.27</v>
      </c>
      <c r="K257" s="33">
        <v>6.241</v>
      </c>
      <c r="L257" s="33">
        <v>6.238</v>
      </c>
      <c r="M257" s="34">
        <f t="shared" si="3"/>
        <v>6.249666667</v>
      </c>
      <c r="N257" s="34">
        <f t="shared" si="4"/>
        <v>31.01709567</v>
      </c>
      <c r="O257" s="12">
        <f>N257/N256</f>
        <v>1.055840241</v>
      </c>
    </row>
    <row r="258" ht="15.75" customHeight="1">
      <c r="A258" s="31" t="s">
        <v>29</v>
      </c>
      <c r="B258" s="31" t="s">
        <v>310</v>
      </c>
      <c r="C258" s="31" t="s">
        <v>31</v>
      </c>
      <c r="D258" s="31" t="s">
        <v>32</v>
      </c>
      <c r="E258" s="31" t="str">
        <f t="shared" si="1"/>
        <v>C-AMB</v>
      </c>
      <c r="F258" s="31">
        <v>2.923</v>
      </c>
      <c r="G258" s="31">
        <v>2.914</v>
      </c>
      <c r="H258" s="31">
        <v>2.967</v>
      </c>
      <c r="I258" s="32">
        <f t="shared" si="2"/>
        <v>2.934666667</v>
      </c>
      <c r="J258" s="33">
        <v>5.51</v>
      </c>
      <c r="K258" s="33">
        <v>5.635</v>
      </c>
      <c r="L258" s="35">
        <v>5.634</v>
      </c>
      <c r="M258" s="34">
        <f t="shared" si="3"/>
        <v>5.593</v>
      </c>
      <c r="N258" s="34">
        <f t="shared" si="4"/>
        <v>16.41359067</v>
      </c>
      <c r="O258" s="12">
        <f>N258/N258</f>
        <v>1</v>
      </c>
    </row>
    <row r="259" ht="15.75" customHeight="1">
      <c r="A259" s="31" t="s">
        <v>33</v>
      </c>
      <c r="B259" s="31" t="s">
        <v>310</v>
      </c>
      <c r="C259" s="31" t="s">
        <v>31</v>
      </c>
      <c r="D259" s="31" t="s">
        <v>32</v>
      </c>
      <c r="E259" s="31" t="str">
        <f t="shared" si="1"/>
        <v>C-AMB</v>
      </c>
      <c r="F259" s="31">
        <v>2.61</v>
      </c>
      <c r="G259" s="31">
        <v>2.63</v>
      </c>
      <c r="H259" s="31">
        <v>2.591</v>
      </c>
      <c r="I259" s="32">
        <f t="shared" si="2"/>
        <v>2.610333333</v>
      </c>
      <c r="J259" s="33">
        <v>6.655</v>
      </c>
      <c r="K259" s="33">
        <v>6.812</v>
      </c>
      <c r="L259" s="33">
        <v>6.662</v>
      </c>
      <c r="M259" s="34">
        <f t="shared" si="3"/>
        <v>6.709666667</v>
      </c>
      <c r="N259" s="34">
        <f t="shared" si="4"/>
        <v>17.51446656</v>
      </c>
      <c r="O259" s="12">
        <f>N259/N258</f>
        <v>1.067070997</v>
      </c>
    </row>
    <row r="260" ht="15.75" customHeight="1">
      <c r="A260" s="31" t="s">
        <v>29</v>
      </c>
      <c r="B260" s="31" t="s">
        <v>311</v>
      </c>
      <c r="C260" s="31" t="s">
        <v>41</v>
      </c>
      <c r="D260" s="31" t="s">
        <v>36</v>
      </c>
      <c r="E260" s="31" t="str">
        <f t="shared" si="1"/>
        <v>E-HEAT</v>
      </c>
      <c r="F260" s="31">
        <v>2.795</v>
      </c>
      <c r="G260" s="31">
        <v>2.838</v>
      </c>
      <c r="H260" s="31">
        <v>2.806</v>
      </c>
      <c r="I260" s="32">
        <f t="shared" si="2"/>
        <v>2.813</v>
      </c>
      <c r="J260" s="33">
        <v>7.776</v>
      </c>
      <c r="K260" s="35">
        <v>7.775</v>
      </c>
      <c r="L260" s="35">
        <v>7.902</v>
      </c>
      <c r="M260" s="34">
        <f t="shared" si="3"/>
        <v>7.817666667</v>
      </c>
      <c r="N260" s="34">
        <f t="shared" si="4"/>
        <v>21.99109633</v>
      </c>
      <c r="O260" s="12">
        <f>N260/N260</f>
        <v>1</v>
      </c>
    </row>
    <row r="261" ht="15.75" customHeight="1">
      <c r="A261" s="31" t="s">
        <v>33</v>
      </c>
      <c r="B261" s="31" t="s">
        <v>311</v>
      </c>
      <c r="C261" s="31" t="s">
        <v>41</v>
      </c>
      <c r="D261" s="31" t="s">
        <v>36</v>
      </c>
      <c r="E261" s="31" t="str">
        <f t="shared" si="1"/>
        <v>E-HEAT</v>
      </c>
      <c r="F261" s="31">
        <v>2.824</v>
      </c>
      <c r="G261" s="31">
        <v>2.834</v>
      </c>
      <c r="H261" s="31">
        <v>2.881</v>
      </c>
      <c r="I261" s="32">
        <f t="shared" si="2"/>
        <v>2.846333333</v>
      </c>
      <c r="J261" s="33">
        <v>7.933</v>
      </c>
      <c r="K261" s="33">
        <v>7.829</v>
      </c>
      <c r="L261" s="33">
        <v>7.869</v>
      </c>
      <c r="M261" s="34">
        <f t="shared" si="3"/>
        <v>7.877</v>
      </c>
      <c r="N261" s="34">
        <f t="shared" si="4"/>
        <v>22.42056767</v>
      </c>
      <c r="O261" s="12">
        <f>N261/N260</f>
        <v>1.019529328</v>
      </c>
    </row>
    <row r="262" ht="15.75" customHeight="1">
      <c r="A262" s="31" t="s">
        <v>29</v>
      </c>
      <c r="B262" s="31" t="s">
        <v>312</v>
      </c>
      <c r="C262" s="31" t="s">
        <v>31</v>
      </c>
      <c r="D262" s="31" t="s">
        <v>36</v>
      </c>
      <c r="E262" s="31" t="str">
        <f t="shared" si="1"/>
        <v>C-HEAT</v>
      </c>
      <c r="F262" s="31">
        <v>3.593</v>
      </c>
      <c r="G262" s="31">
        <v>3.637</v>
      </c>
      <c r="H262" s="31">
        <v>3.626</v>
      </c>
      <c r="I262" s="32">
        <f t="shared" si="2"/>
        <v>3.618666667</v>
      </c>
      <c r="J262" s="33">
        <v>6.663</v>
      </c>
      <c r="K262" s="33">
        <v>6.714</v>
      </c>
      <c r="L262" s="35">
        <v>6.702</v>
      </c>
      <c r="M262" s="34">
        <f t="shared" si="3"/>
        <v>6.693</v>
      </c>
      <c r="N262" s="34">
        <f t="shared" si="4"/>
        <v>24.219736</v>
      </c>
      <c r="O262" s="12">
        <f>N262/N262</f>
        <v>1</v>
      </c>
    </row>
    <row r="263" ht="15.75" customHeight="1">
      <c r="A263" s="31" t="s">
        <v>33</v>
      </c>
      <c r="B263" s="31" t="s">
        <v>312</v>
      </c>
      <c r="C263" s="31" t="s">
        <v>31</v>
      </c>
      <c r="D263" s="31" t="s">
        <v>36</v>
      </c>
      <c r="E263" s="31" t="str">
        <f t="shared" si="1"/>
        <v>C-HEAT</v>
      </c>
      <c r="F263" s="31">
        <v>3.508</v>
      </c>
      <c r="G263" s="31">
        <v>3.489</v>
      </c>
      <c r="H263" s="31">
        <v>3.518</v>
      </c>
      <c r="I263" s="32">
        <f t="shared" si="2"/>
        <v>3.505</v>
      </c>
      <c r="J263" s="33">
        <v>7.197</v>
      </c>
      <c r="K263" s="33">
        <v>7.037</v>
      </c>
      <c r="L263" s="33">
        <v>7.138</v>
      </c>
      <c r="M263" s="34">
        <f t="shared" si="3"/>
        <v>7.124</v>
      </c>
      <c r="N263" s="34">
        <f t="shared" si="4"/>
        <v>24.96962</v>
      </c>
      <c r="O263" s="12">
        <f>N263/N262</f>
        <v>1.030961692</v>
      </c>
    </row>
    <row r="264" ht="15.75" customHeight="1">
      <c r="A264" s="31" t="s">
        <v>29</v>
      </c>
      <c r="B264" s="31" t="s">
        <v>313</v>
      </c>
      <c r="C264" s="31" t="s">
        <v>35</v>
      </c>
      <c r="D264" s="31" t="s">
        <v>36</v>
      </c>
      <c r="E264" s="31" t="str">
        <f t="shared" si="1"/>
        <v>I-HEAT</v>
      </c>
      <c r="F264" s="31">
        <v>2.59</v>
      </c>
      <c r="G264" s="31">
        <v>2.56</v>
      </c>
      <c r="H264" s="31">
        <v>2.591</v>
      </c>
      <c r="I264" s="32">
        <f t="shared" si="2"/>
        <v>2.580333333</v>
      </c>
      <c r="J264" s="33">
        <v>5.285</v>
      </c>
      <c r="K264" s="35">
        <v>5.252</v>
      </c>
      <c r="L264" s="35">
        <v>5.282</v>
      </c>
      <c r="M264" s="34">
        <f t="shared" si="3"/>
        <v>5.273</v>
      </c>
      <c r="N264" s="34">
        <f t="shared" si="4"/>
        <v>13.60609767</v>
      </c>
      <c r="O264" s="12">
        <f>N264/N264</f>
        <v>1</v>
      </c>
    </row>
    <row r="265" ht="15.75" customHeight="1">
      <c r="A265" s="31" t="s">
        <v>33</v>
      </c>
      <c r="B265" s="31" t="s">
        <v>313</v>
      </c>
      <c r="C265" s="31" t="s">
        <v>35</v>
      </c>
      <c r="D265" s="31" t="s">
        <v>36</v>
      </c>
      <c r="E265" s="31" t="str">
        <f t="shared" si="1"/>
        <v>I-HEAT</v>
      </c>
      <c r="F265" s="31">
        <v>2.768</v>
      </c>
      <c r="G265" s="31">
        <v>2.776</v>
      </c>
      <c r="H265" s="31">
        <v>2.776</v>
      </c>
      <c r="I265" s="32">
        <f t="shared" si="2"/>
        <v>2.773333333</v>
      </c>
      <c r="J265" s="33">
        <v>4.334</v>
      </c>
      <c r="K265" s="33">
        <v>4.395</v>
      </c>
      <c r="L265" s="33">
        <v>4.19</v>
      </c>
      <c r="M265" s="34">
        <f t="shared" si="3"/>
        <v>4.306333333</v>
      </c>
      <c r="N265" s="34">
        <f t="shared" si="4"/>
        <v>11.94289778</v>
      </c>
      <c r="O265" s="12">
        <f>N265/N264</f>
        <v>0.8777606975</v>
      </c>
    </row>
    <row r="266" ht="15.75" customHeight="1">
      <c r="A266" s="31" t="s">
        <v>29</v>
      </c>
      <c r="B266" s="31" t="s">
        <v>314</v>
      </c>
      <c r="C266" s="31" t="s">
        <v>38</v>
      </c>
      <c r="D266" s="31" t="s">
        <v>36</v>
      </c>
      <c r="E266" s="31" t="str">
        <f t="shared" si="1"/>
        <v>G-HEAT</v>
      </c>
      <c r="F266" s="31">
        <v>2.846</v>
      </c>
      <c r="G266" s="31">
        <v>2.791</v>
      </c>
      <c r="H266" s="31">
        <v>2.802</v>
      </c>
      <c r="I266" s="32">
        <f t="shared" si="2"/>
        <v>2.813</v>
      </c>
      <c r="J266" s="33">
        <v>6.72</v>
      </c>
      <c r="K266" s="35">
        <v>6.797</v>
      </c>
      <c r="L266" s="35">
        <v>6.704</v>
      </c>
      <c r="M266" s="34">
        <f t="shared" si="3"/>
        <v>6.740333333</v>
      </c>
      <c r="N266" s="34">
        <f t="shared" si="4"/>
        <v>18.96055767</v>
      </c>
      <c r="O266" s="12">
        <f>N266/N266</f>
        <v>1</v>
      </c>
    </row>
    <row r="267" ht="15.75" customHeight="1">
      <c r="A267" s="31" t="s">
        <v>33</v>
      </c>
      <c r="B267" s="31" t="s">
        <v>314</v>
      </c>
      <c r="C267" s="31" t="s">
        <v>38</v>
      </c>
      <c r="D267" s="31" t="s">
        <v>36</v>
      </c>
      <c r="E267" s="31" t="str">
        <f t="shared" si="1"/>
        <v>G-HEAT</v>
      </c>
      <c r="F267" s="31">
        <v>3.035</v>
      </c>
      <c r="G267" s="31">
        <v>3.008</v>
      </c>
      <c r="H267" s="31">
        <v>3.026</v>
      </c>
      <c r="I267" s="32">
        <f t="shared" si="2"/>
        <v>3.023</v>
      </c>
      <c r="J267" s="33">
        <v>5.995</v>
      </c>
      <c r="K267" s="33">
        <v>6.135</v>
      </c>
      <c r="L267" s="33">
        <v>6.091</v>
      </c>
      <c r="M267" s="34">
        <f t="shared" si="3"/>
        <v>6.073666667</v>
      </c>
      <c r="N267" s="34">
        <f t="shared" si="4"/>
        <v>18.36069433</v>
      </c>
      <c r="O267" s="12">
        <f>N267/N266</f>
        <v>0.9683625691</v>
      </c>
    </row>
    <row r="268" ht="15.75" customHeight="1">
      <c r="A268" s="31" t="s">
        <v>29</v>
      </c>
      <c r="B268" s="31" t="s">
        <v>315</v>
      </c>
      <c r="C268" s="31" t="s">
        <v>41</v>
      </c>
      <c r="D268" s="31" t="s">
        <v>36</v>
      </c>
      <c r="E268" s="31" t="str">
        <f t="shared" si="1"/>
        <v>E-HEAT</v>
      </c>
      <c r="F268" s="31">
        <v>3.394</v>
      </c>
      <c r="G268" s="31">
        <v>3.332</v>
      </c>
      <c r="H268" s="31">
        <v>3.322</v>
      </c>
      <c r="I268" s="32">
        <f t="shared" si="2"/>
        <v>3.349333333</v>
      </c>
      <c r="J268" s="33">
        <v>7.53</v>
      </c>
      <c r="K268" s="35">
        <v>7.719</v>
      </c>
      <c r="L268" s="35">
        <v>7.526</v>
      </c>
      <c r="M268" s="34">
        <f t="shared" si="3"/>
        <v>7.591666667</v>
      </c>
      <c r="N268" s="34">
        <f t="shared" si="4"/>
        <v>25.42702222</v>
      </c>
      <c r="O268" s="12">
        <f>N268/N268</f>
        <v>1</v>
      </c>
    </row>
    <row r="269" ht="15.75" customHeight="1">
      <c r="A269" s="31" t="s">
        <v>33</v>
      </c>
      <c r="B269" s="31" t="s">
        <v>315</v>
      </c>
      <c r="C269" s="31" t="s">
        <v>41</v>
      </c>
      <c r="D269" s="31" t="s">
        <v>36</v>
      </c>
      <c r="E269" s="31" t="str">
        <f t="shared" si="1"/>
        <v>E-HEAT</v>
      </c>
      <c r="F269" s="31">
        <v>3.438</v>
      </c>
      <c r="G269" s="31">
        <v>3.458</v>
      </c>
      <c r="H269" s="31">
        <v>3.458</v>
      </c>
      <c r="I269" s="32">
        <f t="shared" si="2"/>
        <v>3.451333333</v>
      </c>
      <c r="J269" s="33">
        <v>7.423</v>
      </c>
      <c r="K269" s="33">
        <v>7.169</v>
      </c>
      <c r="L269" s="33">
        <v>7.332</v>
      </c>
      <c r="M269" s="34">
        <f t="shared" si="3"/>
        <v>7.308</v>
      </c>
      <c r="N269" s="34">
        <f t="shared" si="4"/>
        <v>25.222344</v>
      </c>
      <c r="O269" s="12">
        <f>N269/N268</f>
        <v>0.991950366</v>
      </c>
    </row>
    <row r="270" ht="15.75" customHeight="1">
      <c r="A270" s="31" t="s">
        <v>29</v>
      </c>
      <c r="B270" s="31" t="s">
        <v>316</v>
      </c>
      <c r="C270" s="31" t="s">
        <v>31</v>
      </c>
      <c r="D270" s="31" t="s">
        <v>36</v>
      </c>
      <c r="E270" s="31" t="str">
        <f t="shared" si="1"/>
        <v>C-HEAT</v>
      </c>
      <c r="F270" s="31">
        <v>3.223</v>
      </c>
      <c r="G270" s="31">
        <v>3.15</v>
      </c>
      <c r="H270" s="31">
        <v>3.202</v>
      </c>
      <c r="I270" s="32">
        <f t="shared" si="2"/>
        <v>3.191666667</v>
      </c>
      <c r="J270" s="33">
        <v>14.298</v>
      </c>
      <c r="K270" s="33">
        <v>14.109</v>
      </c>
      <c r="L270" s="35">
        <v>14.388</v>
      </c>
      <c r="M270" s="34">
        <f t="shared" si="3"/>
        <v>14.265</v>
      </c>
      <c r="N270" s="34">
        <f t="shared" si="4"/>
        <v>45.529125</v>
      </c>
      <c r="O270" s="12">
        <f>N270/N270</f>
        <v>1</v>
      </c>
    </row>
    <row r="271" ht="15.75" customHeight="1">
      <c r="A271" s="31" t="s">
        <v>33</v>
      </c>
      <c r="B271" s="31" t="s">
        <v>316</v>
      </c>
      <c r="C271" s="31" t="s">
        <v>31</v>
      </c>
      <c r="D271" s="31" t="s">
        <v>36</v>
      </c>
      <c r="E271" s="31" t="str">
        <f t="shared" si="1"/>
        <v>C-HEAT</v>
      </c>
      <c r="F271" s="31">
        <v>4.294</v>
      </c>
      <c r="G271" s="31">
        <v>4.263</v>
      </c>
      <c r="H271" s="31">
        <v>4.254</v>
      </c>
      <c r="I271" s="32">
        <f t="shared" si="2"/>
        <v>4.270333333</v>
      </c>
      <c r="J271" s="33">
        <v>15.912</v>
      </c>
      <c r="K271" s="33">
        <v>15.994</v>
      </c>
      <c r="L271" s="33">
        <v>16.085</v>
      </c>
      <c r="M271" s="34">
        <f t="shared" si="3"/>
        <v>15.997</v>
      </c>
      <c r="N271" s="34">
        <f t="shared" si="4"/>
        <v>68.31252233</v>
      </c>
      <c r="O271" s="12">
        <f>N271/N270</f>
        <v>1.500413688</v>
      </c>
    </row>
    <row r="272" ht="15.75" customHeight="1">
      <c r="A272" s="31" t="s">
        <v>29</v>
      </c>
      <c r="B272" s="31" t="s">
        <v>317</v>
      </c>
      <c r="C272" s="31" t="s">
        <v>35</v>
      </c>
      <c r="D272" s="31" t="s">
        <v>32</v>
      </c>
      <c r="E272" s="31" t="str">
        <f t="shared" si="1"/>
        <v>I-AMB</v>
      </c>
      <c r="F272" s="31">
        <v>3.14</v>
      </c>
      <c r="G272" s="31">
        <v>3.141</v>
      </c>
      <c r="H272" s="31">
        <v>3.12</v>
      </c>
      <c r="I272" s="32">
        <f t="shared" si="2"/>
        <v>3.133666667</v>
      </c>
      <c r="J272" s="33">
        <v>10.548</v>
      </c>
      <c r="K272" s="35">
        <v>10.751</v>
      </c>
      <c r="L272" s="35">
        <v>10.524</v>
      </c>
      <c r="M272" s="34">
        <f t="shared" si="3"/>
        <v>10.60766667</v>
      </c>
      <c r="N272" s="34">
        <f t="shared" si="4"/>
        <v>33.24089144</v>
      </c>
      <c r="O272" s="12">
        <f>N272/N272</f>
        <v>1</v>
      </c>
    </row>
    <row r="273" ht="15.75" customHeight="1">
      <c r="A273" s="31" t="s">
        <v>33</v>
      </c>
      <c r="B273" s="31" t="s">
        <v>317</v>
      </c>
      <c r="C273" s="31" t="s">
        <v>35</v>
      </c>
      <c r="D273" s="31" t="s">
        <v>32</v>
      </c>
      <c r="E273" s="31" t="str">
        <f t="shared" si="1"/>
        <v>I-AMB</v>
      </c>
      <c r="F273" s="31">
        <v>3.572</v>
      </c>
      <c r="G273" s="31">
        <v>3.572</v>
      </c>
      <c r="H273" s="31">
        <v>3.563</v>
      </c>
      <c r="I273" s="32">
        <f t="shared" si="2"/>
        <v>3.569</v>
      </c>
      <c r="J273" s="33">
        <v>12.376</v>
      </c>
      <c r="K273" s="33">
        <v>12.7</v>
      </c>
      <c r="L273" s="33">
        <v>12.607</v>
      </c>
      <c r="M273" s="34">
        <f t="shared" si="3"/>
        <v>12.561</v>
      </c>
      <c r="N273" s="34">
        <f t="shared" si="4"/>
        <v>44.830209</v>
      </c>
      <c r="O273" s="12">
        <f>N273/N272</f>
        <v>1.348646413</v>
      </c>
    </row>
    <row r="274" ht="15.75" customHeight="1">
      <c r="A274" s="31" t="s">
        <v>29</v>
      </c>
      <c r="B274" s="31" t="s">
        <v>318</v>
      </c>
      <c r="C274" s="31" t="s">
        <v>35</v>
      </c>
      <c r="D274" s="31" t="s">
        <v>32</v>
      </c>
      <c r="E274" s="31" t="str">
        <f t="shared" si="1"/>
        <v>I-AMB</v>
      </c>
      <c r="F274" s="31">
        <v>4.012</v>
      </c>
      <c r="G274" s="31">
        <v>4.032</v>
      </c>
      <c r="H274" s="31">
        <v>4.002</v>
      </c>
      <c r="I274" s="32">
        <f t="shared" si="2"/>
        <v>4.015333333</v>
      </c>
      <c r="J274" s="33">
        <v>7.187</v>
      </c>
      <c r="K274" s="35">
        <v>7.08</v>
      </c>
      <c r="L274" s="35">
        <v>7.137</v>
      </c>
      <c r="M274" s="34">
        <f t="shared" si="3"/>
        <v>7.134666667</v>
      </c>
      <c r="N274" s="34">
        <f t="shared" si="4"/>
        <v>28.64806489</v>
      </c>
      <c r="O274" s="12">
        <f>N274/N274</f>
        <v>1</v>
      </c>
    </row>
    <row r="275" ht="15.75" customHeight="1">
      <c r="A275" s="31" t="s">
        <v>33</v>
      </c>
      <c r="B275" s="31" t="s">
        <v>318</v>
      </c>
      <c r="C275" s="31" t="s">
        <v>35</v>
      </c>
      <c r="D275" s="31" t="s">
        <v>32</v>
      </c>
      <c r="E275" s="31" t="str">
        <f t="shared" si="1"/>
        <v>I-AMB</v>
      </c>
      <c r="F275" s="31">
        <v>4.204</v>
      </c>
      <c r="G275" s="31">
        <v>4.176</v>
      </c>
      <c r="H275" s="31">
        <v>4.223</v>
      </c>
      <c r="I275" s="32">
        <f t="shared" si="2"/>
        <v>4.201</v>
      </c>
      <c r="J275" s="33">
        <v>8.335</v>
      </c>
      <c r="K275" s="33">
        <v>8.32</v>
      </c>
      <c r="L275" s="33">
        <v>8.251</v>
      </c>
      <c r="M275" s="34">
        <f t="shared" si="3"/>
        <v>8.302</v>
      </c>
      <c r="N275" s="34">
        <f t="shared" si="4"/>
        <v>34.876702</v>
      </c>
      <c r="O275" s="12">
        <f>N275/N274</f>
        <v>1.217419122</v>
      </c>
    </row>
    <row r="276" ht="15.75" customHeight="1">
      <c r="A276" s="12"/>
      <c r="B276" s="38"/>
      <c r="C276" s="16"/>
      <c r="D276" s="16"/>
      <c r="E276" s="16"/>
      <c r="F276" s="16"/>
      <c r="G276" s="16"/>
      <c r="H276" s="16"/>
      <c r="I276" s="39"/>
      <c r="J276" s="20"/>
      <c r="K276" s="20"/>
      <c r="L276" s="20"/>
      <c r="M276" s="20"/>
      <c r="N276" s="20"/>
    </row>
    <row r="277" ht="15.75" customHeight="1">
      <c r="A277" s="12"/>
      <c r="B277" s="38"/>
      <c r="C277" s="16"/>
      <c r="D277" s="16"/>
      <c r="E277" s="16"/>
      <c r="F277" s="16"/>
      <c r="G277" s="16"/>
      <c r="H277" s="16"/>
      <c r="I277" s="39"/>
      <c r="J277" s="20"/>
      <c r="K277" s="20"/>
      <c r="L277" s="20"/>
      <c r="M277" s="20"/>
      <c r="N277" s="20"/>
    </row>
    <row r="278" ht="15.75" customHeight="1">
      <c r="A278" s="12"/>
      <c r="B278" s="38"/>
      <c r="C278" s="16"/>
      <c r="D278" s="16"/>
      <c r="E278" s="16"/>
      <c r="F278" s="16"/>
      <c r="G278" s="16"/>
      <c r="H278" s="16"/>
      <c r="I278" s="39"/>
      <c r="J278" s="20"/>
      <c r="K278" s="20"/>
      <c r="L278" s="20"/>
      <c r="M278" s="20"/>
      <c r="N278" s="20"/>
    </row>
    <row r="279" ht="15.75" customHeight="1">
      <c r="A279" s="12"/>
      <c r="B279" s="38"/>
      <c r="C279" s="16"/>
      <c r="D279" s="16"/>
      <c r="E279" s="16"/>
      <c r="F279" s="16"/>
      <c r="G279" s="16"/>
      <c r="H279" s="16"/>
      <c r="I279" s="39"/>
      <c r="J279" s="20"/>
      <c r="K279" s="20"/>
      <c r="L279" s="20"/>
      <c r="M279" s="20"/>
      <c r="N279" s="20"/>
    </row>
    <row r="280" ht="15.75" customHeight="1">
      <c r="A280" s="12"/>
      <c r="B280" s="38"/>
      <c r="C280" s="16"/>
      <c r="D280" s="16"/>
      <c r="E280" s="16"/>
      <c r="F280" s="16"/>
      <c r="G280" s="16"/>
      <c r="H280" s="16"/>
      <c r="I280" s="39"/>
      <c r="J280" s="20"/>
      <c r="K280" s="20"/>
      <c r="L280" s="20"/>
      <c r="M280" s="20"/>
      <c r="N280" s="20"/>
    </row>
    <row r="281" ht="15.75" customHeight="1">
      <c r="A281" s="12"/>
      <c r="B281" s="38"/>
      <c r="C281" s="16"/>
      <c r="D281" s="16"/>
      <c r="E281" s="16"/>
      <c r="F281" s="16"/>
      <c r="G281" s="16"/>
      <c r="H281" s="16"/>
      <c r="I281" s="39"/>
      <c r="J281" s="20"/>
      <c r="K281" s="20"/>
      <c r="L281" s="20"/>
      <c r="M281" s="20"/>
      <c r="N281" s="20"/>
    </row>
    <row r="282" ht="15.75" customHeight="1">
      <c r="A282" s="12"/>
      <c r="B282" s="38"/>
      <c r="C282" s="16"/>
      <c r="D282" s="16"/>
      <c r="E282" s="16"/>
      <c r="F282" s="16"/>
      <c r="G282" s="16"/>
      <c r="H282" s="16"/>
      <c r="I282" s="39"/>
      <c r="J282" s="20"/>
      <c r="K282" s="20"/>
      <c r="L282" s="20"/>
      <c r="M282" s="20"/>
      <c r="N282" s="20"/>
    </row>
    <row r="283" ht="15.75" customHeight="1">
      <c r="A283" s="12"/>
      <c r="B283" s="38"/>
      <c r="C283" s="16"/>
      <c r="D283" s="16"/>
      <c r="E283" s="16"/>
      <c r="F283" s="16"/>
      <c r="G283" s="16"/>
      <c r="H283" s="16"/>
      <c r="I283" s="39"/>
      <c r="J283" s="20"/>
      <c r="K283" s="20"/>
      <c r="L283" s="20"/>
      <c r="M283" s="20"/>
      <c r="N283" s="20"/>
    </row>
    <row r="284" ht="15.75" customHeight="1">
      <c r="A284" s="12"/>
      <c r="B284" s="38"/>
      <c r="C284" s="16"/>
      <c r="D284" s="16"/>
      <c r="E284" s="16"/>
      <c r="F284" s="16"/>
      <c r="G284" s="16"/>
      <c r="H284" s="16"/>
      <c r="I284" s="39"/>
      <c r="J284" s="20"/>
      <c r="K284" s="20"/>
      <c r="L284" s="20"/>
      <c r="M284" s="20"/>
      <c r="N284" s="20"/>
    </row>
    <row r="285" ht="15.75" customHeight="1">
      <c r="A285" s="12"/>
      <c r="B285" s="38"/>
      <c r="C285" s="16"/>
      <c r="D285" s="16"/>
      <c r="E285" s="16"/>
      <c r="F285" s="16"/>
      <c r="G285" s="16"/>
      <c r="H285" s="16"/>
      <c r="I285" s="39"/>
      <c r="J285" s="20"/>
      <c r="K285" s="20"/>
      <c r="L285" s="20"/>
      <c r="M285" s="20"/>
      <c r="N285" s="20"/>
    </row>
    <row r="286" ht="15.75" customHeight="1">
      <c r="A286" s="12"/>
      <c r="B286" s="38"/>
      <c r="C286" s="16"/>
      <c r="D286" s="16"/>
      <c r="E286" s="16"/>
      <c r="F286" s="16"/>
      <c r="G286" s="16"/>
      <c r="H286" s="16"/>
      <c r="I286" s="39"/>
      <c r="J286" s="20"/>
      <c r="K286" s="20"/>
      <c r="L286" s="20"/>
      <c r="M286" s="20"/>
      <c r="N286" s="20"/>
    </row>
    <row r="287" ht="15.75" customHeight="1">
      <c r="A287" s="12"/>
      <c r="B287" s="38"/>
      <c r="C287" s="16"/>
      <c r="D287" s="16"/>
      <c r="E287" s="16"/>
      <c r="F287" s="16"/>
      <c r="G287" s="16"/>
      <c r="H287" s="16"/>
      <c r="I287" s="39"/>
      <c r="J287" s="20"/>
      <c r="K287" s="20"/>
      <c r="L287" s="20"/>
      <c r="M287" s="20"/>
      <c r="N287" s="20"/>
    </row>
    <row r="288" ht="15.75" customHeight="1">
      <c r="A288" s="12"/>
      <c r="B288" s="38"/>
      <c r="C288" s="16"/>
      <c r="D288" s="16"/>
      <c r="E288" s="16"/>
      <c r="F288" s="16"/>
      <c r="G288" s="16"/>
      <c r="H288" s="16"/>
      <c r="I288" s="39"/>
      <c r="J288" s="20"/>
      <c r="K288" s="20"/>
      <c r="L288" s="20"/>
      <c r="M288" s="20"/>
      <c r="N288" s="20"/>
    </row>
    <row r="289" ht="15.75" customHeight="1">
      <c r="A289" s="12"/>
      <c r="B289" s="38"/>
      <c r="C289" s="16"/>
      <c r="D289" s="16"/>
      <c r="E289" s="16"/>
      <c r="F289" s="16"/>
      <c r="G289" s="16"/>
      <c r="H289" s="16"/>
      <c r="I289" s="39"/>
      <c r="J289" s="20"/>
      <c r="K289" s="20"/>
      <c r="L289" s="20"/>
      <c r="M289" s="20"/>
      <c r="N289" s="20"/>
    </row>
    <row r="290" ht="15.75" customHeight="1">
      <c r="A290" s="12"/>
      <c r="B290" s="38"/>
      <c r="C290" s="16"/>
      <c r="D290" s="16"/>
      <c r="E290" s="16"/>
      <c r="F290" s="16"/>
      <c r="G290" s="16"/>
      <c r="H290" s="16"/>
      <c r="I290" s="39"/>
      <c r="J290" s="20"/>
      <c r="K290" s="20"/>
      <c r="L290" s="20"/>
      <c r="M290" s="20"/>
      <c r="N290" s="20"/>
    </row>
    <row r="291" ht="15.75" customHeight="1">
      <c r="A291" s="12"/>
      <c r="B291" s="38"/>
      <c r="C291" s="16"/>
      <c r="D291" s="16"/>
      <c r="E291" s="16"/>
      <c r="F291" s="16"/>
      <c r="G291" s="16"/>
      <c r="H291" s="16"/>
      <c r="I291" s="39"/>
      <c r="J291" s="20"/>
      <c r="K291" s="20"/>
      <c r="L291" s="20"/>
      <c r="M291" s="20"/>
      <c r="N291" s="20"/>
    </row>
    <row r="292" ht="15.75" customHeight="1">
      <c r="A292" s="12"/>
      <c r="B292" s="38"/>
      <c r="C292" s="16"/>
      <c r="D292" s="16"/>
      <c r="E292" s="16"/>
      <c r="F292" s="16"/>
      <c r="G292" s="16"/>
      <c r="H292" s="16"/>
      <c r="I292" s="39"/>
      <c r="J292" s="20"/>
      <c r="K292" s="20"/>
      <c r="L292" s="20"/>
      <c r="M292" s="20"/>
      <c r="N292" s="20"/>
    </row>
    <row r="293" ht="15.75" customHeight="1">
      <c r="A293" s="12"/>
      <c r="B293" s="38"/>
      <c r="C293" s="16"/>
      <c r="D293" s="16"/>
      <c r="E293" s="16"/>
      <c r="F293" s="16"/>
      <c r="G293" s="16"/>
      <c r="H293" s="16"/>
      <c r="I293" s="39"/>
      <c r="J293" s="20"/>
      <c r="K293" s="20"/>
      <c r="L293" s="20"/>
      <c r="M293" s="20"/>
      <c r="N293" s="20"/>
    </row>
    <row r="294" ht="15.75" customHeight="1">
      <c r="A294" s="12"/>
      <c r="B294" s="38"/>
      <c r="C294" s="16"/>
      <c r="D294" s="16"/>
      <c r="E294" s="16"/>
      <c r="F294" s="16"/>
      <c r="G294" s="16"/>
      <c r="H294" s="16"/>
      <c r="I294" s="39"/>
      <c r="J294" s="20"/>
      <c r="K294" s="20"/>
      <c r="L294" s="20"/>
      <c r="M294" s="20"/>
      <c r="N294" s="20"/>
    </row>
    <row r="295" ht="15.75" customHeight="1">
      <c r="A295" s="12"/>
      <c r="B295" s="38"/>
      <c r="C295" s="16"/>
      <c r="D295" s="16"/>
      <c r="E295" s="16"/>
      <c r="F295" s="16"/>
      <c r="G295" s="16"/>
      <c r="H295" s="16"/>
      <c r="I295" s="39"/>
      <c r="J295" s="20"/>
      <c r="K295" s="20"/>
      <c r="L295" s="20"/>
      <c r="M295" s="20"/>
      <c r="N295" s="20"/>
    </row>
    <row r="296" ht="15.75" customHeight="1">
      <c r="A296" s="12"/>
      <c r="B296" s="38"/>
      <c r="C296" s="16"/>
      <c r="D296" s="16"/>
      <c r="E296" s="16"/>
      <c r="F296" s="16"/>
      <c r="G296" s="16"/>
      <c r="H296" s="16"/>
      <c r="I296" s="39"/>
      <c r="J296" s="20"/>
      <c r="K296" s="20"/>
      <c r="L296" s="20"/>
      <c r="M296" s="20"/>
      <c r="N296" s="20"/>
    </row>
    <row r="297" ht="15.75" customHeight="1">
      <c r="A297" s="12"/>
      <c r="B297" s="38"/>
      <c r="C297" s="16"/>
      <c r="D297" s="16"/>
      <c r="E297" s="16"/>
      <c r="F297" s="16"/>
      <c r="G297" s="16"/>
      <c r="H297" s="16"/>
      <c r="I297" s="39"/>
      <c r="J297" s="20"/>
      <c r="K297" s="20"/>
      <c r="L297" s="20"/>
      <c r="M297" s="20"/>
      <c r="N297" s="20"/>
    </row>
    <row r="298" ht="15.75" customHeight="1">
      <c r="A298" s="12"/>
      <c r="B298" s="15"/>
      <c r="C298" s="16"/>
      <c r="D298" s="16"/>
      <c r="E298" s="16"/>
      <c r="F298" s="16"/>
      <c r="G298" s="16"/>
      <c r="H298" s="16"/>
      <c r="I298" s="39"/>
      <c r="J298" s="20"/>
      <c r="K298" s="20"/>
      <c r="L298" s="20"/>
      <c r="M298" s="20"/>
      <c r="N298" s="20"/>
    </row>
    <row r="299" ht="15.75" customHeight="1">
      <c r="A299" s="12"/>
      <c r="B299" s="15"/>
      <c r="C299" s="16"/>
      <c r="D299" s="16"/>
      <c r="E299" s="16"/>
      <c r="F299" s="16"/>
      <c r="G299" s="16"/>
      <c r="H299" s="16"/>
      <c r="I299" s="39"/>
      <c r="J299" s="20"/>
      <c r="K299" s="20"/>
      <c r="L299" s="20"/>
      <c r="M299" s="20"/>
      <c r="N299" s="20"/>
    </row>
    <row r="300" ht="15.75" customHeight="1">
      <c r="A300" s="12"/>
      <c r="B300" s="15"/>
      <c r="C300" s="16"/>
      <c r="D300" s="16"/>
      <c r="E300" s="16"/>
      <c r="F300" s="16"/>
      <c r="G300" s="16"/>
      <c r="H300" s="16"/>
      <c r="I300" s="39"/>
      <c r="J300" s="20"/>
      <c r="K300" s="20"/>
      <c r="L300" s="20"/>
      <c r="M300" s="20"/>
      <c r="N300" s="20"/>
    </row>
    <row r="301" ht="15.75" customHeight="1">
      <c r="A301" s="12"/>
      <c r="B301" s="15"/>
      <c r="C301" s="16"/>
      <c r="D301" s="16"/>
      <c r="E301" s="16"/>
      <c r="F301" s="16"/>
      <c r="G301" s="16"/>
      <c r="H301" s="16"/>
      <c r="I301" s="39"/>
      <c r="J301" s="20"/>
      <c r="K301" s="20"/>
      <c r="L301" s="20"/>
      <c r="M301" s="20"/>
      <c r="N301" s="20"/>
    </row>
    <row r="302" ht="15.75" customHeight="1">
      <c r="A302" s="12"/>
      <c r="B302" s="15"/>
      <c r="C302" s="16"/>
      <c r="D302" s="16"/>
      <c r="E302" s="16"/>
      <c r="F302" s="16"/>
      <c r="G302" s="16"/>
      <c r="H302" s="16"/>
      <c r="I302" s="39"/>
      <c r="J302" s="20"/>
      <c r="K302" s="20"/>
      <c r="L302" s="20"/>
      <c r="M302" s="20"/>
      <c r="N302" s="20"/>
    </row>
    <row r="303" ht="15.75" customHeight="1">
      <c r="A303" s="12"/>
      <c r="B303" s="15"/>
      <c r="C303" s="16"/>
      <c r="D303" s="16"/>
      <c r="E303" s="16"/>
      <c r="F303" s="16"/>
      <c r="G303" s="16"/>
      <c r="H303" s="16"/>
      <c r="I303" s="39"/>
      <c r="J303" s="20"/>
      <c r="K303" s="20"/>
      <c r="L303" s="20"/>
      <c r="M303" s="20"/>
      <c r="N303" s="20"/>
    </row>
    <row r="304" ht="15.75" customHeight="1">
      <c r="A304" s="12"/>
      <c r="B304" s="15"/>
      <c r="C304" s="16"/>
      <c r="D304" s="16"/>
      <c r="E304" s="16"/>
      <c r="F304" s="16"/>
      <c r="G304" s="16"/>
      <c r="H304" s="16"/>
      <c r="I304" s="39"/>
      <c r="J304" s="20"/>
      <c r="K304" s="20"/>
      <c r="L304" s="20"/>
      <c r="M304" s="20"/>
      <c r="N304" s="20"/>
    </row>
    <row r="305" ht="15.75" customHeight="1">
      <c r="A305" s="12"/>
      <c r="B305" s="15"/>
      <c r="C305" s="16"/>
      <c r="D305" s="16"/>
      <c r="E305" s="16"/>
      <c r="F305" s="16"/>
      <c r="G305" s="16"/>
      <c r="H305" s="16"/>
      <c r="I305" s="39"/>
      <c r="J305" s="20"/>
      <c r="K305" s="20"/>
      <c r="L305" s="20"/>
      <c r="M305" s="20"/>
      <c r="N305" s="20"/>
    </row>
    <row r="306" ht="15.75" customHeight="1">
      <c r="A306" s="12"/>
      <c r="B306" s="15"/>
      <c r="C306" s="16"/>
      <c r="D306" s="16"/>
      <c r="E306" s="16"/>
      <c r="F306" s="16"/>
      <c r="G306" s="16"/>
      <c r="H306" s="16"/>
      <c r="I306" s="39"/>
      <c r="J306" s="20"/>
      <c r="K306" s="20"/>
      <c r="L306" s="20"/>
      <c r="M306" s="20"/>
      <c r="N306" s="20"/>
    </row>
    <row r="307" ht="15.75" customHeight="1">
      <c r="A307" s="12"/>
      <c r="B307" s="15"/>
      <c r="C307" s="16"/>
      <c r="D307" s="16"/>
      <c r="E307" s="16"/>
      <c r="F307" s="16"/>
      <c r="G307" s="16"/>
      <c r="H307" s="16"/>
      <c r="I307" s="39"/>
      <c r="J307" s="20"/>
      <c r="K307" s="20"/>
      <c r="L307" s="20"/>
      <c r="M307" s="20"/>
      <c r="N307" s="20"/>
    </row>
    <row r="308" ht="15.75" customHeight="1">
      <c r="A308" s="12"/>
      <c r="B308" s="15"/>
      <c r="C308" s="16"/>
      <c r="D308" s="16"/>
      <c r="E308" s="16"/>
      <c r="F308" s="16"/>
      <c r="G308" s="16"/>
      <c r="H308" s="16"/>
      <c r="I308" s="39"/>
      <c r="J308" s="20"/>
      <c r="K308" s="20"/>
      <c r="L308" s="20"/>
      <c r="M308" s="20"/>
      <c r="N308" s="20"/>
    </row>
    <row r="309" ht="15.75" customHeight="1">
      <c r="A309" s="12"/>
      <c r="B309" s="15"/>
      <c r="C309" s="16"/>
      <c r="D309" s="16"/>
      <c r="E309" s="16"/>
      <c r="F309" s="16"/>
      <c r="G309" s="16"/>
      <c r="H309" s="16"/>
      <c r="I309" s="39"/>
      <c r="J309" s="20"/>
      <c r="K309" s="20"/>
      <c r="L309" s="20"/>
      <c r="M309" s="20"/>
      <c r="N309" s="20"/>
    </row>
    <row r="310" ht="15.75" customHeight="1">
      <c r="A310" s="12"/>
      <c r="B310" s="15"/>
      <c r="C310" s="16"/>
      <c r="D310" s="16"/>
      <c r="E310" s="16"/>
      <c r="F310" s="16"/>
      <c r="G310" s="16"/>
      <c r="H310" s="16"/>
      <c r="I310" s="39"/>
      <c r="J310" s="20"/>
      <c r="K310" s="20"/>
      <c r="L310" s="20"/>
      <c r="M310" s="20"/>
      <c r="N310" s="20"/>
    </row>
    <row r="311" ht="15.75" customHeight="1">
      <c r="A311" s="12"/>
      <c r="B311" s="15"/>
      <c r="C311" s="16"/>
      <c r="D311" s="16"/>
      <c r="E311" s="16"/>
      <c r="F311" s="16"/>
      <c r="G311" s="16"/>
      <c r="H311" s="16"/>
      <c r="I311" s="39"/>
      <c r="J311" s="20"/>
      <c r="K311" s="20"/>
      <c r="L311" s="20"/>
      <c r="M311" s="20"/>
      <c r="N311" s="20"/>
    </row>
    <row r="312" ht="15.75" customHeight="1">
      <c r="A312" s="12"/>
      <c r="B312" s="15"/>
      <c r="C312" s="16"/>
      <c r="D312" s="16"/>
      <c r="E312" s="16"/>
      <c r="F312" s="16"/>
      <c r="G312" s="16"/>
      <c r="H312" s="16"/>
      <c r="I312" s="39"/>
      <c r="J312" s="20"/>
      <c r="K312" s="20"/>
      <c r="L312" s="20"/>
      <c r="M312" s="20"/>
      <c r="N312" s="20"/>
    </row>
    <row r="313" ht="15.75" customHeight="1">
      <c r="A313" s="12"/>
      <c r="B313" s="15"/>
      <c r="C313" s="16"/>
      <c r="D313" s="16"/>
      <c r="E313" s="16"/>
      <c r="F313" s="16"/>
      <c r="G313" s="16"/>
      <c r="H313" s="16"/>
      <c r="I313" s="39"/>
      <c r="J313" s="20"/>
      <c r="K313" s="20"/>
      <c r="L313" s="20"/>
      <c r="M313" s="20"/>
      <c r="N313" s="20"/>
    </row>
    <row r="314" ht="15.75" customHeight="1">
      <c r="A314" s="12"/>
      <c r="B314" s="15"/>
      <c r="C314" s="16"/>
      <c r="D314" s="16"/>
      <c r="E314" s="16"/>
      <c r="F314" s="16"/>
      <c r="G314" s="16"/>
      <c r="H314" s="16"/>
      <c r="I314" s="39"/>
      <c r="J314" s="20"/>
      <c r="K314" s="20"/>
      <c r="L314" s="20"/>
      <c r="M314" s="20"/>
      <c r="N314" s="20"/>
    </row>
    <row r="315" ht="15.75" customHeight="1">
      <c r="A315" s="12"/>
      <c r="B315" s="15"/>
      <c r="C315" s="16"/>
      <c r="D315" s="16"/>
      <c r="E315" s="16"/>
      <c r="F315" s="16"/>
      <c r="G315" s="16"/>
      <c r="H315" s="16"/>
      <c r="I315" s="39"/>
      <c r="J315" s="20"/>
      <c r="K315" s="20"/>
      <c r="L315" s="20"/>
      <c r="M315" s="20"/>
      <c r="N315" s="20"/>
    </row>
    <row r="316" ht="15.75" customHeight="1">
      <c r="A316" s="12"/>
      <c r="B316" s="15"/>
      <c r="C316" s="16"/>
      <c r="D316" s="16"/>
      <c r="E316" s="16"/>
      <c r="F316" s="16"/>
      <c r="G316" s="16"/>
      <c r="H316" s="16"/>
      <c r="I316" s="39"/>
      <c r="J316" s="20"/>
      <c r="K316" s="20"/>
      <c r="L316" s="20"/>
      <c r="M316" s="20"/>
      <c r="N316" s="20"/>
    </row>
    <row r="317" ht="15.75" customHeight="1">
      <c r="A317" s="12"/>
      <c r="B317" s="15"/>
      <c r="C317" s="16"/>
      <c r="D317" s="16"/>
      <c r="E317" s="16"/>
      <c r="F317" s="16"/>
      <c r="G317" s="16"/>
      <c r="H317" s="16"/>
      <c r="I317" s="39"/>
      <c r="J317" s="20"/>
      <c r="K317" s="20"/>
      <c r="L317" s="20"/>
      <c r="M317" s="20"/>
      <c r="N317" s="20"/>
    </row>
    <row r="318" ht="15.75" customHeight="1">
      <c r="A318" s="12"/>
      <c r="B318" s="15"/>
      <c r="C318" s="16"/>
      <c r="D318" s="16"/>
      <c r="E318" s="16"/>
      <c r="F318" s="16"/>
      <c r="G318" s="16"/>
      <c r="H318" s="16"/>
      <c r="I318" s="39"/>
      <c r="J318" s="20"/>
      <c r="K318" s="20"/>
      <c r="L318" s="20"/>
      <c r="M318" s="20"/>
      <c r="N318" s="20"/>
    </row>
    <row r="319" ht="15.75" customHeight="1">
      <c r="A319" s="12"/>
      <c r="B319" s="15"/>
      <c r="C319" s="16"/>
      <c r="D319" s="16"/>
      <c r="E319" s="16"/>
      <c r="F319" s="16"/>
      <c r="G319" s="16"/>
      <c r="H319" s="16"/>
      <c r="I319" s="39"/>
      <c r="J319" s="20"/>
      <c r="K319" s="20"/>
      <c r="L319" s="20"/>
      <c r="M319" s="20"/>
      <c r="N319" s="20"/>
    </row>
    <row r="320" ht="15.75" customHeight="1">
      <c r="A320" s="12"/>
      <c r="B320" s="15"/>
      <c r="C320" s="16"/>
      <c r="D320" s="16"/>
      <c r="E320" s="16"/>
      <c r="F320" s="16"/>
      <c r="G320" s="16"/>
      <c r="H320" s="16"/>
      <c r="I320" s="39"/>
      <c r="J320" s="20"/>
      <c r="K320" s="20"/>
      <c r="L320" s="20"/>
      <c r="M320" s="20"/>
      <c r="N320" s="20"/>
    </row>
    <row r="321" ht="15.75" customHeight="1">
      <c r="A321" s="12"/>
      <c r="B321" s="15"/>
      <c r="C321" s="16"/>
      <c r="D321" s="16"/>
      <c r="E321" s="16"/>
      <c r="F321" s="16"/>
      <c r="G321" s="16"/>
      <c r="H321" s="16"/>
      <c r="I321" s="39"/>
      <c r="J321" s="20"/>
      <c r="K321" s="20"/>
      <c r="L321" s="20"/>
      <c r="M321" s="20"/>
      <c r="N321" s="20"/>
    </row>
    <row r="322" ht="15.75" customHeight="1">
      <c r="A322" s="12"/>
      <c r="B322" s="15"/>
      <c r="C322" s="16"/>
      <c r="D322" s="16"/>
      <c r="E322" s="16"/>
      <c r="F322" s="16"/>
      <c r="G322" s="16"/>
      <c r="H322" s="16"/>
      <c r="I322" s="39"/>
      <c r="J322" s="20"/>
      <c r="K322" s="20"/>
      <c r="L322" s="20"/>
      <c r="M322" s="20"/>
      <c r="N322" s="20"/>
    </row>
    <row r="323" ht="15.75" customHeight="1">
      <c r="A323" s="12"/>
      <c r="B323" s="15"/>
      <c r="C323" s="16"/>
      <c r="D323" s="16"/>
      <c r="E323" s="16"/>
      <c r="F323" s="16"/>
      <c r="G323" s="16"/>
      <c r="H323" s="16"/>
      <c r="I323" s="39"/>
      <c r="J323" s="20"/>
      <c r="K323" s="20"/>
      <c r="L323" s="20"/>
      <c r="M323" s="20"/>
      <c r="N323" s="20"/>
    </row>
    <row r="324" ht="15.75" customHeight="1">
      <c r="A324" s="12"/>
      <c r="B324" s="15"/>
      <c r="C324" s="16"/>
      <c r="D324" s="16"/>
      <c r="E324" s="16"/>
      <c r="F324" s="16"/>
      <c r="G324" s="16"/>
      <c r="H324" s="16"/>
      <c r="I324" s="39"/>
      <c r="J324" s="20"/>
      <c r="K324" s="20"/>
      <c r="L324" s="20"/>
      <c r="M324" s="20"/>
      <c r="N324" s="20"/>
    </row>
    <row r="325" ht="15.75" customHeight="1">
      <c r="A325" s="12"/>
      <c r="B325" s="15"/>
      <c r="C325" s="16"/>
      <c r="D325" s="16"/>
      <c r="E325" s="16"/>
      <c r="F325" s="16"/>
      <c r="G325" s="16"/>
      <c r="H325" s="16"/>
      <c r="I325" s="39"/>
      <c r="J325" s="20"/>
      <c r="K325" s="20"/>
      <c r="L325" s="20"/>
      <c r="M325" s="20"/>
      <c r="N325" s="20"/>
    </row>
    <row r="326" ht="15.75" customHeight="1">
      <c r="A326" s="12"/>
      <c r="B326" s="15"/>
      <c r="C326" s="16"/>
      <c r="D326" s="16"/>
      <c r="E326" s="16"/>
      <c r="F326" s="16"/>
      <c r="G326" s="16"/>
      <c r="H326" s="16"/>
      <c r="I326" s="39"/>
      <c r="J326" s="20"/>
      <c r="K326" s="20"/>
      <c r="L326" s="20"/>
      <c r="M326" s="20"/>
      <c r="N326" s="20"/>
    </row>
    <row r="327" ht="15.75" customHeight="1">
      <c r="A327" s="12"/>
      <c r="B327" s="15"/>
      <c r="C327" s="16"/>
      <c r="D327" s="16"/>
      <c r="E327" s="16"/>
      <c r="F327" s="16"/>
      <c r="G327" s="16"/>
      <c r="H327" s="16"/>
      <c r="I327" s="39"/>
      <c r="J327" s="20"/>
      <c r="K327" s="20"/>
      <c r="L327" s="20"/>
      <c r="M327" s="20"/>
      <c r="N327" s="20"/>
    </row>
    <row r="328" ht="15.75" customHeight="1">
      <c r="A328" s="12"/>
      <c r="B328" s="15"/>
      <c r="C328" s="16"/>
      <c r="D328" s="16"/>
      <c r="E328" s="16"/>
      <c r="F328" s="16"/>
      <c r="G328" s="16"/>
      <c r="H328" s="16"/>
      <c r="I328" s="39"/>
      <c r="J328" s="20"/>
      <c r="K328" s="20"/>
      <c r="L328" s="20"/>
      <c r="M328" s="20"/>
      <c r="N328" s="20"/>
    </row>
    <row r="329" ht="15.75" customHeight="1">
      <c r="A329" s="12"/>
      <c r="B329" s="15"/>
      <c r="C329" s="16"/>
      <c r="D329" s="16"/>
      <c r="E329" s="16"/>
      <c r="F329" s="16"/>
      <c r="G329" s="16"/>
      <c r="H329" s="16"/>
      <c r="I329" s="39"/>
      <c r="J329" s="20"/>
      <c r="K329" s="20"/>
      <c r="L329" s="20"/>
      <c r="M329" s="20"/>
      <c r="N329" s="20"/>
    </row>
    <row r="330" ht="15.75" customHeight="1">
      <c r="A330" s="12"/>
      <c r="B330" s="15"/>
      <c r="C330" s="16"/>
      <c r="D330" s="16"/>
      <c r="E330" s="16"/>
      <c r="F330" s="16"/>
      <c r="G330" s="16"/>
      <c r="H330" s="16"/>
      <c r="I330" s="39"/>
      <c r="J330" s="20"/>
      <c r="K330" s="20"/>
      <c r="L330" s="20"/>
      <c r="M330" s="20"/>
      <c r="N330" s="20"/>
    </row>
    <row r="331" ht="15.75" customHeight="1">
      <c r="A331" s="12"/>
      <c r="B331" s="15"/>
      <c r="C331" s="16"/>
      <c r="D331" s="16"/>
      <c r="E331" s="16"/>
      <c r="F331" s="16"/>
      <c r="G331" s="16"/>
      <c r="H331" s="16"/>
      <c r="I331" s="39"/>
      <c r="J331" s="20"/>
      <c r="K331" s="20"/>
      <c r="L331" s="20"/>
      <c r="M331" s="20"/>
      <c r="N331" s="20"/>
    </row>
    <row r="332" ht="15.75" customHeight="1">
      <c r="A332" s="12"/>
      <c r="B332" s="15"/>
      <c r="C332" s="16"/>
      <c r="D332" s="16"/>
      <c r="E332" s="16"/>
      <c r="F332" s="16"/>
      <c r="G332" s="16"/>
      <c r="H332" s="16"/>
      <c r="I332" s="39"/>
      <c r="J332" s="20"/>
      <c r="K332" s="20"/>
      <c r="L332" s="20"/>
      <c r="M332" s="20"/>
      <c r="N332" s="20"/>
    </row>
    <row r="333" ht="15.75" customHeight="1">
      <c r="A333" s="12"/>
      <c r="B333" s="15"/>
      <c r="C333" s="16"/>
      <c r="D333" s="16"/>
      <c r="E333" s="16"/>
      <c r="F333" s="16"/>
      <c r="G333" s="16"/>
      <c r="H333" s="16"/>
      <c r="I333" s="39"/>
      <c r="J333" s="20"/>
      <c r="K333" s="20"/>
      <c r="L333" s="20"/>
      <c r="M333" s="20"/>
      <c r="N333" s="20"/>
    </row>
    <row r="334" ht="15.75" customHeight="1">
      <c r="A334" s="12"/>
      <c r="B334" s="15"/>
      <c r="C334" s="16"/>
      <c r="D334" s="16"/>
      <c r="E334" s="16"/>
      <c r="F334" s="16"/>
      <c r="G334" s="16"/>
      <c r="H334" s="16"/>
      <c r="I334" s="39"/>
      <c r="J334" s="20"/>
      <c r="K334" s="20"/>
      <c r="L334" s="20"/>
      <c r="M334" s="20"/>
      <c r="N334" s="20"/>
    </row>
    <row r="335" ht="15.75" customHeight="1">
      <c r="A335" s="12"/>
      <c r="B335" s="15"/>
      <c r="C335" s="16"/>
      <c r="D335" s="16"/>
      <c r="E335" s="16"/>
      <c r="F335" s="16"/>
      <c r="G335" s="16"/>
      <c r="H335" s="16"/>
      <c r="I335" s="39"/>
      <c r="J335" s="20"/>
      <c r="K335" s="20"/>
      <c r="L335" s="20"/>
      <c r="M335" s="20"/>
      <c r="N335" s="20"/>
    </row>
    <row r="336" ht="15.75" customHeight="1">
      <c r="A336" s="12"/>
      <c r="B336" s="15"/>
      <c r="C336" s="16"/>
      <c r="D336" s="16"/>
      <c r="E336" s="16"/>
      <c r="F336" s="16"/>
      <c r="G336" s="16"/>
      <c r="H336" s="16"/>
      <c r="I336" s="39"/>
      <c r="J336" s="20"/>
      <c r="K336" s="20"/>
      <c r="L336" s="20"/>
      <c r="M336" s="20"/>
      <c r="N336" s="20"/>
    </row>
    <row r="337" ht="15.75" customHeight="1">
      <c r="A337" s="12"/>
      <c r="B337" s="15"/>
      <c r="C337" s="16"/>
      <c r="D337" s="16"/>
      <c r="E337" s="16"/>
      <c r="F337" s="16"/>
      <c r="G337" s="16"/>
      <c r="H337" s="16"/>
      <c r="I337" s="39"/>
      <c r="J337" s="20"/>
      <c r="K337" s="20"/>
      <c r="L337" s="20"/>
      <c r="M337" s="20"/>
      <c r="N337" s="20"/>
    </row>
    <row r="338" ht="15.75" customHeight="1">
      <c r="A338" s="12"/>
      <c r="B338" s="15"/>
      <c r="C338" s="16"/>
      <c r="D338" s="16"/>
      <c r="E338" s="16"/>
      <c r="F338" s="16"/>
      <c r="G338" s="16"/>
      <c r="H338" s="16"/>
      <c r="I338" s="39"/>
      <c r="J338" s="20"/>
      <c r="K338" s="20"/>
      <c r="L338" s="20"/>
      <c r="M338" s="20"/>
      <c r="N338" s="20"/>
    </row>
    <row r="339" ht="15.75" customHeight="1">
      <c r="A339" s="12"/>
      <c r="B339" s="15"/>
      <c r="C339" s="16"/>
      <c r="D339" s="16"/>
      <c r="E339" s="16"/>
      <c r="F339" s="16"/>
      <c r="G339" s="16"/>
      <c r="H339" s="16"/>
      <c r="I339" s="39"/>
      <c r="J339" s="20"/>
      <c r="K339" s="20"/>
      <c r="L339" s="20"/>
      <c r="M339" s="20"/>
      <c r="N339" s="20"/>
    </row>
    <row r="340" ht="15.75" customHeight="1">
      <c r="A340" s="12"/>
      <c r="B340" s="15"/>
      <c r="C340" s="16"/>
      <c r="D340" s="16"/>
      <c r="E340" s="16"/>
      <c r="F340" s="16"/>
      <c r="G340" s="16"/>
      <c r="H340" s="16"/>
      <c r="I340" s="39"/>
      <c r="J340" s="20"/>
      <c r="K340" s="20"/>
      <c r="L340" s="20"/>
      <c r="M340" s="20"/>
      <c r="N340" s="20"/>
    </row>
    <row r="341" ht="15.75" customHeight="1">
      <c r="A341" s="12"/>
      <c r="B341" s="15"/>
      <c r="C341" s="16"/>
      <c r="D341" s="16"/>
      <c r="E341" s="16"/>
      <c r="F341" s="16"/>
      <c r="G341" s="16"/>
      <c r="H341" s="16"/>
      <c r="I341" s="39"/>
      <c r="J341" s="20"/>
      <c r="K341" s="20"/>
      <c r="L341" s="20"/>
      <c r="M341" s="20"/>
      <c r="N341" s="20"/>
    </row>
    <row r="342" ht="15.75" customHeight="1">
      <c r="A342" s="12"/>
      <c r="B342" s="15"/>
      <c r="C342" s="16"/>
      <c r="D342" s="16"/>
      <c r="E342" s="16"/>
      <c r="F342" s="16"/>
      <c r="G342" s="16"/>
      <c r="H342" s="16"/>
      <c r="I342" s="39"/>
      <c r="J342" s="20"/>
      <c r="K342" s="20"/>
      <c r="L342" s="20"/>
      <c r="M342" s="20"/>
      <c r="N342" s="20"/>
    </row>
    <row r="343" ht="15.75" customHeight="1">
      <c r="A343" s="12"/>
      <c r="B343" s="15"/>
      <c r="C343" s="16"/>
      <c r="D343" s="16"/>
      <c r="E343" s="16"/>
      <c r="F343" s="16"/>
      <c r="G343" s="16"/>
      <c r="H343" s="16"/>
      <c r="I343" s="39"/>
      <c r="J343" s="20"/>
      <c r="K343" s="20"/>
      <c r="L343" s="20"/>
      <c r="M343" s="20"/>
      <c r="N343" s="20"/>
    </row>
    <row r="344" ht="15.75" customHeight="1">
      <c r="A344" s="12"/>
      <c r="B344" s="15"/>
      <c r="C344" s="16"/>
      <c r="D344" s="16"/>
      <c r="E344" s="16"/>
      <c r="F344" s="16"/>
      <c r="G344" s="16"/>
      <c r="H344" s="16"/>
      <c r="I344" s="39"/>
      <c r="J344" s="20"/>
      <c r="K344" s="20"/>
      <c r="L344" s="20"/>
      <c r="M344" s="20"/>
      <c r="N344" s="20"/>
    </row>
    <row r="345" ht="15.75" customHeight="1">
      <c r="A345" s="12"/>
      <c r="B345" s="15"/>
      <c r="C345" s="16"/>
      <c r="D345" s="16"/>
      <c r="E345" s="16"/>
      <c r="F345" s="16"/>
      <c r="G345" s="16"/>
      <c r="H345" s="16"/>
      <c r="I345" s="39"/>
      <c r="J345" s="20"/>
      <c r="K345" s="20"/>
      <c r="L345" s="20"/>
      <c r="M345" s="20"/>
      <c r="N345" s="20"/>
    </row>
    <row r="346" ht="15.75" customHeight="1">
      <c r="A346" s="12"/>
      <c r="B346" s="15"/>
      <c r="C346" s="16"/>
      <c r="D346" s="16"/>
      <c r="E346" s="16"/>
      <c r="F346" s="16"/>
      <c r="G346" s="16"/>
      <c r="H346" s="16"/>
      <c r="I346" s="39"/>
      <c r="J346" s="20"/>
      <c r="K346" s="20"/>
      <c r="L346" s="20"/>
      <c r="M346" s="20"/>
      <c r="N346" s="20"/>
    </row>
    <row r="347" ht="15.75" customHeight="1">
      <c r="A347" s="12"/>
      <c r="B347" s="15"/>
      <c r="C347" s="16"/>
      <c r="D347" s="16"/>
      <c r="E347" s="16"/>
      <c r="F347" s="16"/>
      <c r="G347" s="16"/>
      <c r="H347" s="16"/>
      <c r="I347" s="39"/>
      <c r="J347" s="20"/>
      <c r="K347" s="20"/>
      <c r="L347" s="20"/>
      <c r="M347" s="20"/>
      <c r="N347" s="20"/>
    </row>
    <row r="348" ht="15.75" customHeight="1">
      <c r="A348" s="12"/>
      <c r="B348" s="15"/>
      <c r="C348" s="16"/>
      <c r="D348" s="16"/>
      <c r="E348" s="16"/>
      <c r="F348" s="16"/>
      <c r="G348" s="16"/>
      <c r="H348" s="16"/>
      <c r="I348" s="39"/>
      <c r="J348" s="20"/>
      <c r="K348" s="20"/>
      <c r="L348" s="20"/>
      <c r="M348" s="20"/>
      <c r="N348" s="20"/>
    </row>
    <row r="349" ht="15.75" customHeight="1">
      <c r="A349" s="12"/>
      <c r="B349" s="15"/>
      <c r="C349" s="16"/>
      <c r="D349" s="16"/>
      <c r="E349" s="16"/>
      <c r="F349" s="16"/>
      <c r="G349" s="16"/>
      <c r="H349" s="16"/>
      <c r="I349" s="39"/>
      <c r="J349" s="20"/>
      <c r="K349" s="20"/>
      <c r="L349" s="20"/>
      <c r="M349" s="20"/>
      <c r="N349" s="20"/>
    </row>
    <row r="350" ht="15.75" customHeight="1">
      <c r="A350" s="12"/>
      <c r="B350" s="15"/>
      <c r="C350" s="16"/>
      <c r="D350" s="16"/>
      <c r="E350" s="16"/>
      <c r="F350" s="16"/>
      <c r="G350" s="16"/>
      <c r="H350" s="16"/>
      <c r="I350" s="39"/>
      <c r="J350" s="20"/>
      <c r="K350" s="20"/>
      <c r="L350" s="20"/>
      <c r="M350" s="20"/>
      <c r="N350" s="20"/>
    </row>
    <row r="351" ht="15.75" customHeight="1">
      <c r="A351" s="12"/>
      <c r="B351" s="15"/>
      <c r="C351" s="16"/>
      <c r="D351" s="16"/>
      <c r="E351" s="16"/>
      <c r="F351" s="16"/>
      <c r="G351" s="16"/>
      <c r="H351" s="16"/>
      <c r="I351" s="39"/>
      <c r="J351" s="20"/>
      <c r="K351" s="20"/>
      <c r="L351" s="20"/>
      <c r="M351" s="20"/>
      <c r="N351" s="20"/>
    </row>
    <row r="352" ht="15.75" customHeight="1">
      <c r="A352" s="12"/>
      <c r="B352" s="15"/>
      <c r="C352" s="16"/>
      <c r="D352" s="16"/>
      <c r="E352" s="16"/>
      <c r="F352" s="16"/>
      <c r="G352" s="16"/>
      <c r="H352" s="16"/>
      <c r="I352" s="39"/>
      <c r="J352" s="20"/>
      <c r="K352" s="20"/>
      <c r="L352" s="20"/>
      <c r="M352" s="20"/>
      <c r="N352" s="20"/>
    </row>
    <row r="353" ht="15.75" customHeight="1">
      <c r="A353" s="12"/>
      <c r="B353" s="15"/>
      <c r="C353" s="16"/>
      <c r="D353" s="16"/>
      <c r="E353" s="16"/>
      <c r="F353" s="16"/>
      <c r="G353" s="16"/>
      <c r="H353" s="16"/>
      <c r="I353" s="39"/>
      <c r="J353" s="20"/>
      <c r="K353" s="20"/>
      <c r="L353" s="20"/>
      <c r="M353" s="20"/>
      <c r="N353" s="20"/>
    </row>
    <row r="354" ht="15.75" customHeight="1">
      <c r="A354" s="12"/>
      <c r="B354" s="15"/>
      <c r="C354" s="16"/>
      <c r="D354" s="16"/>
      <c r="E354" s="16"/>
      <c r="F354" s="16"/>
      <c r="G354" s="16"/>
      <c r="H354" s="16"/>
      <c r="I354" s="39"/>
      <c r="J354" s="20"/>
      <c r="K354" s="20"/>
      <c r="L354" s="20"/>
      <c r="M354" s="20"/>
      <c r="N354" s="20"/>
    </row>
    <row r="355" ht="15.75" customHeight="1">
      <c r="A355" s="12"/>
      <c r="B355" s="15"/>
      <c r="C355" s="16"/>
      <c r="D355" s="16"/>
      <c r="E355" s="16"/>
      <c r="F355" s="16"/>
      <c r="G355" s="16"/>
      <c r="H355" s="16"/>
      <c r="I355" s="39"/>
      <c r="J355" s="20"/>
      <c r="K355" s="20"/>
      <c r="L355" s="20"/>
      <c r="M355" s="20"/>
      <c r="N355" s="20"/>
    </row>
    <row r="356" ht="15.75" customHeight="1">
      <c r="A356" s="12"/>
      <c r="B356" s="15"/>
      <c r="C356" s="16"/>
      <c r="D356" s="16"/>
      <c r="E356" s="16"/>
      <c r="F356" s="16"/>
      <c r="G356" s="16"/>
      <c r="H356" s="16"/>
      <c r="I356" s="39"/>
      <c r="J356" s="20"/>
      <c r="K356" s="20"/>
      <c r="L356" s="20"/>
      <c r="M356" s="20"/>
      <c r="N356" s="20"/>
    </row>
    <row r="357" ht="15.75" customHeight="1">
      <c r="A357" s="12"/>
      <c r="B357" s="15"/>
      <c r="C357" s="16"/>
      <c r="D357" s="16"/>
      <c r="E357" s="16"/>
      <c r="F357" s="16"/>
      <c r="G357" s="16"/>
      <c r="H357" s="16"/>
      <c r="I357" s="39"/>
      <c r="J357" s="20"/>
      <c r="K357" s="20"/>
      <c r="L357" s="20"/>
      <c r="M357" s="20"/>
      <c r="N357" s="20"/>
    </row>
    <row r="358" ht="15.75" customHeight="1">
      <c r="A358" s="12"/>
      <c r="B358" s="15"/>
      <c r="C358" s="16"/>
      <c r="D358" s="16"/>
      <c r="E358" s="16"/>
      <c r="F358" s="16"/>
      <c r="G358" s="16"/>
      <c r="H358" s="16"/>
      <c r="I358" s="39"/>
      <c r="J358" s="20"/>
      <c r="K358" s="20"/>
      <c r="L358" s="20"/>
      <c r="M358" s="20"/>
      <c r="N358" s="20"/>
    </row>
    <row r="359" ht="15.75" customHeight="1">
      <c r="A359" s="12"/>
      <c r="B359" s="15"/>
      <c r="C359" s="16"/>
      <c r="D359" s="16"/>
      <c r="E359" s="16"/>
      <c r="F359" s="16"/>
      <c r="G359" s="16"/>
      <c r="H359" s="16"/>
      <c r="I359" s="39"/>
      <c r="J359" s="20"/>
      <c r="K359" s="20"/>
      <c r="L359" s="20"/>
      <c r="M359" s="20"/>
      <c r="N359" s="20"/>
    </row>
    <row r="360" ht="15.75" customHeight="1">
      <c r="A360" s="12"/>
      <c r="B360" s="15"/>
      <c r="C360" s="16"/>
      <c r="D360" s="16"/>
      <c r="E360" s="16"/>
      <c r="F360" s="16"/>
      <c r="G360" s="16"/>
      <c r="H360" s="16"/>
      <c r="I360" s="39"/>
      <c r="J360" s="20"/>
      <c r="K360" s="20"/>
      <c r="L360" s="20"/>
      <c r="M360" s="20"/>
      <c r="N360" s="20"/>
    </row>
    <row r="361" ht="15.75" customHeight="1">
      <c r="A361" s="12"/>
      <c r="B361" s="15"/>
      <c r="C361" s="16"/>
      <c r="D361" s="16"/>
      <c r="E361" s="16"/>
      <c r="F361" s="16"/>
      <c r="G361" s="16"/>
      <c r="H361" s="16"/>
      <c r="I361" s="39"/>
      <c r="J361" s="20"/>
      <c r="K361" s="20"/>
      <c r="L361" s="20"/>
      <c r="M361" s="20"/>
      <c r="N361" s="20"/>
    </row>
    <row r="362" ht="15.75" customHeight="1">
      <c r="A362" s="12"/>
      <c r="B362" s="15"/>
      <c r="C362" s="16"/>
      <c r="D362" s="16"/>
      <c r="E362" s="16"/>
      <c r="F362" s="16"/>
      <c r="G362" s="16"/>
      <c r="H362" s="16"/>
      <c r="I362" s="39"/>
      <c r="J362" s="20"/>
      <c r="K362" s="20"/>
      <c r="L362" s="20"/>
      <c r="M362" s="20"/>
      <c r="N362" s="20"/>
    </row>
    <row r="363" ht="15.75" customHeight="1">
      <c r="A363" s="12"/>
      <c r="B363" s="15"/>
      <c r="C363" s="16"/>
      <c r="D363" s="16"/>
      <c r="E363" s="16"/>
      <c r="F363" s="16"/>
      <c r="G363" s="16"/>
      <c r="H363" s="16"/>
      <c r="I363" s="39"/>
      <c r="J363" s="20"/>
      <c r="K363" s="20"/>
      <c r="L363" s="20"/>
      <c r="M363" s="20"/>
      <c r="N363" s="20"/>
    </row>
    <row r="364" ht="15.75" customHeight="1">
      <c r="A364" s="12"/>
      <c r="B364" s="15"/>
      <c r="C364" s="16"/>
      <c r="D364" s="16"/>
      <c r="E364" s="16"/>
      <c r="F364" s="16"/>
      <c r="G364" s="16"/>
      <c r="H364" s="16"/>
      <c r="I364" s="39"/>
      <c r="J364" s="20"/>
      <c r="K364" s="20"/>
      <c r="L364" s="20"/>
      <c r="M364" s="20"/>
      <c r="N364" s="20"/>
    </row>
    <row r="365" ht="15.75" customHeight="1">
      <c r="A365" s="12"/>
      <c r="B365" s="15"/>
      <c r="C365" s="16"/>
      <c r="D365" s="16"/>
      <c r="E365" s="16"/>
      <c r="F365" s="16"/>
      <c r="G365" s="16"/>
      <c r="H365" s="16"/>
      <c r="I365" s="39"/>
      <c r="J365" s="20"/>
      <c r="K365" s="20"/>
      <c r="L365" s="20"/>
      <c r="M365" s="20"/>
      <c r="N365" s="20"/>
    </row>
    <row r="366" ht="15.75" customHeight="1">
      <c r="A366" s="12"/>
      <c r="B366" s="15"/>
      <c r="C366" s="16"/>
      <c r="D366" s="16"/>
      <c r="E366" s="16"/>
      <c r="F366" s="16"/>
      <c r="G366" s="16"/>
      <c r="H366" s="16"/>
      <c r="I366" s="39"/>
      <c r="J366" s="20"/>
      <c r="K366" s="20"/>
      <c r="L366" s="20"/>
      <c r="M366" s="20"/>
      <c r="N366" s="20"/>
    </row>
    <row r="367" ht="15.75" customHeight="1">
      <c r="A367" s="12"/>
      <c r="B367" s="15"/>
      <c r="C367" s="16"/>
      <c r="D367" s="16"/>
      <c r="E367" s="16"/>
      <c r="F367" s="16"/>
      <c r="G367" s="16"/>
      <c r="H367" s="16"/>
      <c r="I367" s="39"/>
      <c r="J367" s="20"/>
      <c r="K367" s="20"/>
      <c r="L367" s="20"/>
      <c r="M367" s="20"/>
      <c r="N367" s="20"/>
    </row>
    <row r="368" ht="15.75" customHeight="1">
      <c r="A368" s="12"/>
      <c r="B368" s="15"/>
      <c r="C368" s="16"/>
      <c r="D368" s="16"/>
      <c r="E368" s="16"/>
      <c r="F368" s="16"/>
      <c r="G368" s="16"/>
      <c r="H368" s="16"/>
      <c r="I368" s="39"/>
      <c r="J368" s="20"/>
      <c r="K368" s="20"/>
      <c r="L368" s="20"/>
      <c r="M368" s="20"/>
      <c r="N368" s="20"/>
    </row>
    <row r="369" ht="15.75" customHeight="1">
      <c r="A369" s="12"/>
      <c r="B369" s="15"/>
      <c r="C369" s="16"/>
      <c r="D369" s="16"/>
      <c r="E369" s="16"/>
      <c r="F369" s="16"/>
      <c r="G369" s="16"/>
      <c r="H369" s="16"/>
      <c r="I369" s="39"/>
      <c r="J369" s="20"/>
      <c r="K369" s="20"/>
      <c r="L369" s="20"/>
      <c r="M369" s="20"/>
      <c r="N369" s="20"/>
    </row>
    <row r="370" ht="15.75" customHeight="1">
      <c r="A370" s="12"/>
      <c r="B370" s="15"/>
      <c r="C370" s="16"/>
      <c r="D370" s="16"/>
      <c r="E370" s="16"/>
      <c r="F370" s="16"/>
      <c r="G370" s="16"/>
      <c r="H370" s="16"/>
      <c r="I370" s="39"/>
      <c r="J370" s="20"/>
      <c r="K370" s="20"/>
      <c r="L370" s="20"/>
      <c r="M370" s="20"/>
      <c r="N370" s="20"/>
    </row>
    <row r="371" ht="15.75" customHeight="1">
      <c r="A371" s="12"/>
      <c r="B371" s="15"/>
      <c r="C371" s="16"/>
      <c r="D371" s="16"/>
      <c r="E371" s="16"/>
      <c r="F371" s="16"/>
      <c r="G371" s="16"/>
      <c r="H371" s="16"/>
      <c r="I371" s="39"/>
      <c r="J371" s="20"/>
      <c r="K371" s="20"/>
      <c r="L371" s="20"/>
      <c r="M371" s="20"/>
      <c r="N371" s="20"/>
    </row>
    <row r="372" ht="15.75" customHeight="1">
      <c r="A372" s="12"/>
      <c r="B372" s="15"/>
      <c r="C372" s="16"/>
      <c r="D372" s="16"/>
      <c r="E372" s="16"/>
      <c r="F372" s="16"/>
      <c r="G372" s="16"/>
      <c r="H372" s="16"/>
      <c r="I372" s="39"/>
      <c r="J372" s="20"/>
      <c r="K372" s="20"/>
      <c r="L372" s="20"/>
      <c r="M372" s="20"/>
      <c r="N372" s="20"/>
    </row>
    <row r="373" ht="15.75" customHeight="1">
      <c r="A373" s="12"/>
      <c r="B373" s="15"/>
      <c r="C373" s="16"/>
      <c r="D373" s="16"/>
      <c r="E373" s="16"/>
      <c r="F373" s="16"/>
      <c r="G373" s="16"/>
      <c r="H373" s="16"/>
      <c r="I373" s="39"/>
      <c r="J373" s="20"/>
      <c r="K373" s="20"/>
      <c r="L373" s="20"/>
      <c r="M373" s="20"/>
      <c r="N373" s="20"/>
    </row>
    <row r="374" ht="15.75" customHeight="1">
      <c r="A374" s="12"/>
      <c r="B374" s="15"/>
      <c r="C374" s="16"/>
      <c r="D374" s="16"/>
      <c r="E374" s="16"/>
      <c r="F374" s="16"/>
      <c r="G374" s="16"/>
      <c r="H374" s="16"/>
      <c r="I374" s="39"/>
      <c r="J374" s="20"/>
      <c r="K374" s="20"/>
      <c r="L374" s="20"/>
      <c r="M374" s="20"/>
      <c r="N374" s="20"/>
    </row>
    <row r="375" ht="15.75" customHeight="1">
      <c r="A375" s="12"/>
      <c r="B375" s="15"/>
      <c r="C375" s="16"/>
      <c r="D375" s="16"/>
      <c r="E375" s="16"/>
      <c r="F375" s="16"/>
      <c r="G375" s="16"/>
      <c r="H375" s="16"/>
      <c r="I375" s="39"/>
      <c r="J375" s="20"/>
      <c r="K375" s="20"/>
      <c r="L375" s="20"/>
      <c r="M375" s="20"/>
      <c r="N375" s="20"/>
    </row>
    <row r="376" ht="15.75" customHeight="1">
      <c r="A376" s="12"/>
      <c r="B376" s="15"/>
      <c r="C376" s="16"/>
      <c r="D376" s="16"/>
      <c r="E376" s="16"/>
      <c r="F376" s="16"/>
      <c r="G376" s="16"/>
      <c r="H376" s="16"/>
      <c r="I376" s="39"/>
      <c r="J376" s="20"/>
      <c r="K376" s="20"/>
      <c r="L376" s="20"/>
      <c r="M376" s="20"/>
      <c r="N376" s="20"/>
    </row>
    <row r="377" ht="15.75" customHeight="1">
      <c r="A377" s="12"/>
      <c r="B377" s="15"/>
      <c r="C377" s="16"/>
      <c r="D377" s="16"/>
      <c r="E377" s="16"/>
      <c r="F377" s="16"/>
      <c r="G377" s="16"/>
      <c r="H377" s="16"/>
      <c r="I377" s="39"/>
      <c r="J377" s="20"/>
      <c r="K377" s="20"/>
      <c r="L377" s="20"/>
      <c r="M377" s="20"/>
      <c r="N377" s="20"/>
    </row>
    <row r="378" ht="15.75" customHeight="1">
      <c r="A378" s="12"/>
      <c r="B378" s="15"/>
      <c r="C378" s="16"/>
      <c r="D378" s="16"/>
      <c r="E378" s="16"/>
      <c r="F378" s="16"/>
      <c r="G378" s="16"/>
      <c r="H378" s="16"/>
      <c r="I378" s="39"/>
      <c r="J378" s="20"/>
      <c r="K378" s="20"/>
      <c r="L378" s="20"/>
      <c r="M378" s="20"/>
      <c r="N378" s="20"/>
    </row>
    <row r="379" ht="15.75" customHeight="1">
      <c r="A379" s="12"/>
      <c r="B379" s="15"/>
      <c r="C379" s="16"/>
      <c r="D379" s="16"/>
      <c r="E379" s="16"/>
      <c r="F379" s="16"/>
      <c r="G379" s="16"/>
      <c r="H379" s="16"/>
      <c r="I379" s="39"/>
      <c r="J379" s="20"/>
      <c r="K379" s="20"/>
      <c r="L379" s="20"/>
      <c r="M379" s="20"/>
      <c r="N379" s="20"/>
    </row>
    <row r="380" ht="15.75" customHeight="1">
      <c r="A380" s="12"/>
      <c r="B380" s="15"/>
      <c r="C380" s="16"/>
      <c r="D380" s="16"/>
      <c r="E380" s="16"/>
      <c r="F380" s="16"/>
      <c r="G380" s="16"/>
      <c r="H380" s="16"/>
      <c r="I380" s="39"/>
      <c r="J380" s="20"/>
      <c r="K380" s="20"/>
      <c r="L380" s="20"/>
      <c r="M380" s="20"/>
      <c r="N380" s="20"/>
    </row>
    <row r="381" ht="15.75" customHeight="1">
      <c r="A381" s="12"/>
      <c r="B381" s="15"/>
      <c r="C381" s="16"/>
      <c r="D381" s="16"/>
      <c r="E381" s="16"/>
      <c r="F381" s="16"/>
      <c r="G381" s="16"/>
      <c r="H381" s="16"/>
      <c r="I381" s="39"/>
      <c r="J381" s="20"/>
      <c r="K381" s="20"/>
      <c r="L381" s="20"/>
      <c r="M381" s="20"/>
      <c r="N381" s="20"/>
    </row>
    <row r="382" ht="15.75" customHeight="1">
      <c r="A382" s="12"/>
      <c r="B382" s="15"/>
      <c r="C382" s="16"/>
      <c r="D382" s="16"/>
      <c r="E382" s="16"/>
      <c r="F382" s="16"/>
      <c r="G382" s="16"/>
      <c r="H382" s="16"/>
      <c r="I382" s="39"/>
      <c r="J382" s="20"/>
      <c r="K382" s="20"/>
      <c r="L382" s="20"/>
      <c r="M382" s="20"/>
      <c r="N382" s="20"/>
    </row>
    <row r="383" ht="15.75" customHeight="1">
      <c r="A383" s="12"/>
      <c r="B383" s="15"/>
      <c r="C383" s="16"/>
      <c r="D383" s="16"/>
      <c r="E383" s="16"/>
      <c r="F383" s="16"/>
      <c r="G383" s="16"/>
      <c r="H383" s="16"/>
      <c r="I383" s="39"/>
      <c r="J383" s="20"/>
      <c r="K383" s="20"/>
      <c r="L383" s="20"/>
      <c r="M383" s="20"/>
      <c r="N383" s="20"/>
    </row>
    <row r="384" ht="15.75" customHeight="1">
      <c r="A384" s="12"/>
      <c r="B384" s="15"/>
      <c r="C384" s="16"/>
      <c r="D384" s="16"/>
      <c r="E384" s="16"/>
      <c r="F384" s="16"/>
      <c r="G384" s="16"/>
      <c r="H384" s="16"/>
      <c r="I384" s="39"/>
      <c r="J384" s="20"/>
      <c r="K384" s="20"/>
      <c r="L384" s="20"/>
      <c r="M384" s="20"/>
      <c r="N384" s="20"/>
    </row>
    <row r="385" ht="15.75" customHeight="1">
      <c r="A385" s="12"/>
      <c r="B385" s="15"/>
      <c r="C385" s="16"/>
      <c r="D385" s="16"/>
      <c r="E385" s="16"/>
      <c r="F385" s="16"/>
      <c r="G385" s="16"/>
      <c r="H385" s="16"/>
      <c r="I385" s="39"/>
      <c r="J385" s="20"/>
      <c r="K385" s="20"/>
      <c r="L385" s="20"/>
      <c r="M385" s="20"/>
      <c r="N385" s="20"/>
    </row>
    <row r="386" ht="15.75" customHeight="1">
      <c r="A386" s="12"/>
      <c r="B386" s="15"/>
      <c r="C386" s="16"/>
      <c r="D386" s="16"/>
      <c r="E386" s="16"/>
      <c r="F386" s="16"/>
      <c r="G386" s="16"/>
      <c r="H386" s="16"/>
      <c r="I386" s="39"/>
      <c r="J386" s="20"/>
      <c r="K386" s="20"/>
      <c r="L386" s="20"/>
      <c r="M386" s="20"/>
      <c r="N386" s="20"/>
    </row>
    <row r="387" ht="15.75" customHeight="1">
      <c r="A387" s="12"/>
      <c r="B387" s="15"/>
      <c r="C387" s="16"/>
      <c r="D387" s="16"/>
      <c r="E387" s="16"/>
      <c r="F387" s="16"/>
      <c r="G387" s="16"/>
      <c r="H387" s="16"/>
      <c r="I387" s="39"/>
      <c r="J387" s="20"/>
      <c r="K387" s="20"/>
      <c r="L387" s="20"/>
      <c r="M387" s="20"/>
      <c r="N387" s="20"/>
    </row>
    <row r="388" ht="15.75" customHeight="1">
      <c r="A388" s="12"/>
      <c r="B388" s="15"/>
      <c r="C388" s="16"/>
      <c r="D388" s="16"/>
      <c r="E388" s="16"/>
      <c r="F388" s="16"/>
      <c r="G388" s="16"/>
      <c r="H388" s="16"/>
      <c r="I388" s="39"/>
      <c r="J388" s="20"/>
      <c r="K388" s="20"/>
      <c r="L388" s="20"/>
      <c r="M388" s="20"/>
      <c r="N388" s="20"/>
    </row>
    <row r="389" ht="15.75" customHeight="1">
      <c r="A389" s="12"/>
      <c r="B389" s="15"/>
      <c r="C389" s="16"/>
      <c r="D389" s="16"/>
      <c r="E389" s="16"/>
      <c r="F389" s="16"/>
      <c r="G389" s="16"/>
      <c r="H389" s="16"/>
      <c r="I389" s="39"/>
      <c r="J389" s="20"/>
      <c r="K389" s="20"/>
      <c r="L389" s="20"/>
      <c r="M389" s="20"/>
      <c r="N389" s="20"/>
    </row>
    <row r="390" ht="15.75" customHeight="1">
      <c r="A390" s="12"/>
      <c r="B390" s="15"/>
      <c r="C390" s="16"/>
      <c r="D390" s="16"/>
      <c r="E390" s="16"/>
      <c r="F390" s="16"/>
      <c r="G390" s="16"/>
      <c r="H390" s="16"/>
      <c r="I390" s="39"/>
      <c r="J390" s="20"/>
      <c r="K390" s="20"/>
      <c r="L390" s="20"/>
      <c r="M390" s="20"/>
      <c r="N390" s="20"/>
    </row>
    <row r="391" ht="15.75" customHeight="1">
      <c r="A391" s="12"/>
      <c r="B391" s="15"/>
      <c r="C391" s="16"/>
      <c r="D391" s="16"/>
      <c r="E391" s="16"/>
      <c r="F391" s="16"/>
      <c r="G391" s="16"/>
      <c r="H391" s="16"/>
      <c r="I391" s="39"/>
      <c r="J391" s="20"/>
      <c r="K391" s="20"/>
      <c r="L391" s="20"/>
      <c r="M391" s="20"/>
      <c r="N391" s="20"/>
    </row>
    <row r="392" ht="15.75" customHeight="1">
      <c r="A392" s="12"/>
      <c r="B392" s="15"/>
      <c r="C392" s="16"/>
      <c r="D392" s="16"/>
      <c r="E392" s="16"/>
      <c r="F392" s="16"/>
      <c r="G392" s="16"/>
      <c r="H392" s="16"/>
      <c r="I392" s="39"/>
      <c r="J392" s="20"/>
      <c r="K392" s="20"/>
      <c r="L392" s="20"/>
      <c r="M392" s="20"/>
      <c r="N392" s="20"/>
    </row>
    <row r="393" ht="15.75" customHeight="1">
      <c r="A393" s="12"/>
      <c r="B393" s="15"/>
      <c r="C393" s="16"/>
      <c r="D393" s="16"/>
      <c r="E393" s="16"/>
      <c r="F393" s="16"/>
      <c r="G393" s="16"/>
      <c r="H393" s="16"/>
      <c r="I393" s="39"/>
      <c r="J393" s="20"/>
      <c r="K393" s="20"/>
      <c r="L393" s="20"/>
      <c r="M393" s="20"/>
      <c r="N393" s="20"/>
    </row>
    <row r="394" ht="15.75" customHeight="1">
      <c r="A394" s="12"/>
      <c r="B394" s="15"/>
      <c r="C394" s="16"/>
      <c r="D394" s="16"/>
      <c r="E394" s="16"/>
      <c r="F394" s="16"/>
      <c r="G394" s="16"/>
      <c r="H394" s="16"/>
      <c r="I394" s="39"/>
      <c r="J394" s="20"/>
      <c r="K394" s="20"/>
      <c r="L394" s="20"/>
      <c r="M394" s="20"/>
      <c r="N394" s="20"/>
    </row>
    <row r="395" ht="15.75" customHeight="1">
      <c r="A395" s="12"/>
      <c r="B395" s="15"/>
      <c r="C395" s="16"/>
      <c r="D395" s="16"/>
      <c r="E395" s="16"/>
      <c r="F395" s="16"/>
      <c r="G395" s="16"/>
      <c r="H395" s="16"/>
      <c r="I395" s="39"/>
      <c r="J395" s="20"/>
      <c r="K395" s="20"/>
      <c r="L395" s="20"/>
      <c r="M395" s="20"/>
      <c r="N395" s="20"/>
    </row>
    <row r="396" ht="15.75" customHeight="1">
      <c r="A396" s="12"/>
      <c r="B396" s="15"/>
      <c r="C396" s="16"/>
      <c r="D396" s="16"/>
      <c r="E396" s="16"/>
      <c r="F396" s="16"/>
      <c r="G396" s="16"/>
      <c r="H396" s="16"/>
      <c r="I396" s="39"/>
      <c r="J396" s="20"/>
      <c r="K396" s="20"/>
      <c r="L396" s="20"/>
      <c r="M396" s="20"/>
      <c r="N396" s="20"/>
    </row>
    <row r="397" ht="15.75" customHeight="1">
      <c r="A397" s="12"/>
      <c r="B397" s="15"/>
      <c r="C397" s="16"/>
      <c r="D397" s="16"/>
      <c r="E397" s="16"/>
      <c r="F397" s="16"/>
      <c r="G397" s="16"/>
      <c r="H397" s="16"/>
      <c r="I397" s="39"/>
      <c r="J397" s="20"/>
      <c r="K397" s="20"/>
      <c r="L397" s="20"/>
      <c r="M397" s="20"/>
      <c r="N397" s="20"/>
    </row>
    <row r="398" ht="15.75" customHeight="1">
      <c r="A398" s="12"/>
      <c r="B398" s="15"/>
      <c r="C398" s="16"/>
      <c r="D398" s="16"/>
      <c r="E398" s="16"/>
      <c r="F398" s="16"/>
      <c r="G398" s="16"/>
      <c r="H398" s="16"/>
      <c r="I398" s="39"/>
      <c r="J398" s="20"/>
      <c r="K398" s="20"/>
      <c r="L398" s="20"/>
      <c r="M398" s="20"/>
      <c r="N398" s="20"/>
    </row>
    <row r="399" ht="15.75" customHeight="1">
      <c r="A399" s="12"/>
      <c r="B399" s="15"/>
      <c r="C399" s="16"/>
      <c r="D399" s="16"/>
      <c r="E399" s="16"/>
      <c r="F399" s="16"/>
      <c r="G399" s="16"/>
      <c r="H399" s="16"/>
      <c r="I399" s="39"/>
      <c r="J399" s="20"/>
      <c r="K399" s="20"/>
      <c r="L399" s="20"/>
      <c r="M399" s="20"/>
      <c r="N399" s="20"/>
    </row>
    <row r="400" ht="15.75" customHeight="1">
      <c r="A400" s="12"/>
      <c r="B400" s="15"/>
      <c r="C400" s="16"/>
      <c r="D400" s="16"/>
      <c r="E400" s="16"/>
      <c r="F400" s="16"/>
      <c r="G400" s="16"/>
      <c r="H400" s="16"/>
      <c r="I400" s="39"/>
      <c r="J400" s="20"/>
      <c r="K400" s="20"/>
      <c r="L400" s="20"/>
      <c r="M400" s="20"/>
      <c r="N400" s="20"/>
    </row>
    <row r="401" ht="15.75" customHeight="1">
      <c r="A401" s="12"/>
      <c r="B401" s="15"/>
      <c r="C401" s="16"/>
      <c r="D401" s="16"/>
      <c r="E401" s="16"/>
      <c r="F401" s="16"/>
      <c r="G401" s="16"/>
      <c r="H401" s="16"/>
      <c r="I401" s="39"/>
      <c r="J401" s="20"/>
      <c r="K401" s="20"/>
      <c r="L401" s="20"/>
      <c r="M401" s="20"/>
      <c r="N401" s="20"/>
    </row>
    <row r="402" ht="15.75" customHeight="1">
      <c r="A402" s="12"/>
      <c r="B402" s="15"/>
      <c r="C402" s="16"/>
      <c r="D402" s="16"/>
      <c r="E402" s="16"/>
      <c r="F402" s="16"/>
      <c r="G402" s="16"/>
      <c r="H402" s="16"/>
      <c r="I402" s="39"/>
      <c r="J402" s="20"/>
      <c r="K402" s="20"/>
      <c r="L402" s="20"/>
      <c r="M402" s="20"/>
      <c r="N402" s="20"/>
    </row>
    <row r="403" ht="15.75" customHeight="1">
      <c r="A403" s="12"/>
      <c r="B403" s="15"/>
      <c r="C403" s="16"/>
      <c r="D403" s="16"/>
      <c r="E403" s="16"/>
      <c r="F403" s="16"/>
      <c r="G403" s="16"/>
      <c r="H403" s="16"/>
      <c r="I403" s="39"/>
      <c r="J403" s="20"/>
      <c r="K403" s="20"/>
      <c r="L403" s="20"/>
      <c r="M403" s="20"/>
      <c r="N403" s="20"/>
    </row>
    <row r="404" ht="15.75" customHeight="1">
      <c r="A404" s="12"/>
      <c r="B404" s="15"/>
      <c r="C404" s="16"/>
      <c r="D404" s="16"/>
      <c r="E404" s="16"/>
      <c r="F404" s="16"/>
      <c r="G404" s="16"/>
      <c r="H404" s="16"/>
      <c r="I404" s="39"/>
      <c r="J404" s="20"/>
      <c r="K404" s="20"/>
      <c r="L404" s="20"/>
      <c r="M404" s="20"/>
      <c r="N404" s="20"/>
    </row>
    <row r="405" ht="15.75" customHeight="1">
      <c r="A405" s="12"/>
      <c r="B405" s="15"/>
      <c r="C405" s="16"/>
      <c r="D405" s="16"/>
      <c r="E405" s="16"/>
      <c r="F405" s="16"/>
      <c r="G405" s="16"/>
      <c r="H405" s="16"/>
      <c r="I405" s="39"/>
      <c r="J405" s="20"/>
      <c r="K405" s="20"/>
      <c r="L405" s="20"/>
      <c r="M405" s="20"/>
      <c r="N405" s="20"/>
    </row>
    <row r="406" ht="15.75" customHeight="1">
      <c r="A406" s="12"/>
      <c r="B406" s="15"/>
      <c r="C406" s="16"/>
      <c r="D406" s="16"/>
      <c r="E406" s="16"/>
      <c r="F406" s="16"/>
      <c r="G406" s="16"/>
      <c r="H406" s="16"/>
      <c r="I406" s="39"/>
      <c r="J406" s="20"/>
      <c r="K406" s="20"/>
      <c r="L406" s="20"/>
      <c r="M406" s="20"/>
      <c r="N406" s="20"/>
    </row>
    <row r="407" ht="15.75" customHeight="1">
      <c r="A407" s="12"/>
      <c r="B407" s="15"/>
      <c r="C407" s="16"/>
      <c r="D407" s="16"/>
      <c r="E407" s="16"/>
      <c r="F407" s="16"/>
      <c r="G407" s="16"/>
      <c r="H407" s="16"/>
      <c r="I407" s="39"/>
      <c r="J407" s="20"/>
      <c r="K407" s="20"/>
      <c r="L407" s="20"/>
      <c r="M407" s="20"/>
      <c r="N407" s="20"/>
    </row>
    <row r="408" ht="15.75" customHeight="1">
      <c r="A408" s="12"/>
      <c r="B408" s="15"/>
      <c r="C408" s="16"/>
      <c r="D408" s="16"/>
      <c r="E408" s="16"/>
      <c r="F408" s="16"/>
      <c r="G408" s="16"/>
      <c r="H408" s="16"/>
      <c r="I408" s="39"/>
      <c r="J408" s="20"/>
      <c r="K408" s="20"/>
      <c r="L408" s="20"/>
      <c r="M408" s="20"/>
      <c r="N408" s="20"/>
    </row>
    <row r="409" ht="15.75" customHeight="1">
      <c r="A409" s="12"/>
      <c r="B409" s="15"/>
      <c r="C409" s="16"/>
      <c r="D409" s="16"/>
      <c r="E409" s="16"/>
      <c r="F409" s="16"/>
      <c r="G409" s="16"/>
      <c r="H409" s="16"/>
      <c r="I409" s="39"/>
      <c r="J409" s="20"/>
      <c r="K409" s="20"/>
      <c r="L409" s="20"/>
      <c r="M409" s="20"/>
      <c r="N409" s="20"/>
    </row>
    <row r="410" ht="15.75" customHeight="1">
      <c r="A410" s="12"/>
      <c r="B410" s="15"/>
      <c r="C410" s="16"/>
      <c r="D410" s="16"/>
      <c r="E410" s="16"/>
      <c r="F410" s="16"/>
      <c r="G410" s="16"/>
      <c r="H410" s="16"/>
      <c r="I410" s="39"/>
      <c r="J410" s="20"/>
      <c r="K410" s="20"/>
      <c r="L410" s="20"/>
      <c r="M410" s="20"/>
      <c r="N410" s="20"/>
    </row>
    <row r="411" ht="15.75" customHeight="1">
      <c r="A411" s="12"/>
      <c r="B411" s="15"/>
      <c r="C411" s="16"/>
      <c r="D411" s="16"/>
      <c r="E411" s="16"/>
      <c r="F411" s="16"/>
      <c r="G411" s="16"/>
      <c r="H411" s="16"/>
      <c r="I411" s="39"/>
      <c r="J411" s="20"/>
      <c r="K411" s="20"/>
      <c r="L411" s="20"/>
      <c r="M411" s="20"/>
      <c r="N411" s="20"/>
    </row>
    <row r="412" ht="15.75" customHeight="1">
      <c r="A412" s="12"/>
      <c r="B412" s="15"/>
      <c r="C412" s="16"/>
      <c r="D412" s="16"/>
      <c r="E412" s="16"/>
      <c r="F412" s="16"/>
      <c r="G412" s="16"/>
      <c r="H412" s="16"/>
      <c r="I412" s="39"/>
      <c r="J412" s="20"/>
      <c r="K412" s="20"/>
      <c r="L412" s="20"/>
      <c r="M412" s="20"/>
      <c r="N412" s="20"/>
    </row>
    <row r="413" ht="15.75" customHeight="1">
      <c r="A413" s="12"/>
      <c r="B413" s="15"/>
      <c r="C413" s="16"/>
      <c r="D413" s="16"/>
      <c r="E413" s="16"/>
      <c r="F413" s="16"/>
      <c r="G413" s="16"/>
      <c r="H413" s="16"/>
      <c r="I413" s="39"/>
      <c r="J413" s="20"/>
      <c r="K413" s="20"/>
      <c r="L413" s="20"/>
      <c r="M413" s="20"/>
      <c r="N413" s="20"/>
    </row>
    <row r="414" ht="15.75" customHeight="1">
      <c r="A414" s="12"/>
      <c r="B414" s="15"/>
      <c r="C414" s="16"/>
      <c r="D414" s="16"/>
      <c r="E414" s="16"/>
      <c r="F414" s="16"/>
      <c r="G414" s="16"/>
      <c r="H414" s="16"/>
      <c r="I414" s="39"/>
      <c r="J414" s="20"/>
      <c r="K414" s="20"/>
      <c r="L414" s="20"/>
      <c r="M414" s="20"/>
      <c r="N414" s="20"/>
    </row>
    <row r="415" ht="15.75" customHeight="1">
      <c r="A415" s="12"/>
      <c r="B415" s="15"/>
      <c r="C415" s="16"/>
      <c r="D415" s="16"/>
      <c r="E415" s="16"/>
      <c r="F415" s="16"/>
      <c r="G415" s="16"/>
      <c r="H415" s="16"/>
      <c r="I415" s="39"/>
      <c r="J415" s="20"/>
      <c r="K415" s="20"/>
      <c r="L415" s="20"/>
      <c r="M415" s="20"/>
      <c r="N415" s="20"/>
    </row>
    <row r="416" ht="15.75" customHeight="1">
      <c r="A416" s="12"/>
      <c r="B416" s="15"/>
      <c r="C416" s="16"/>
      <c r="D416" s="16"/>
      <c r="E416" s="16"/>
      <c r="F416" s="16"/>
      <c r="G416" s="16"/>
      <c r="H416" s="16"/>
      <c r="I416" s="39"/>
      <c r="J416" s="20"/>
      <c r="K416" s="20"/>
      <c r="L416" s="20"/>
      <c r="M416" s="20"/>
      <c r="N416" s="20"/>
    </row>
    <row r="417" ht="15.75" customHeight="1">
      <c r="A417" s="12"/>
      <c r="B417" s="15"/>
      <c r="C417" s="16"/>
      <c r="D417" s="16"/>
      <c r="E417" s="16"/>
      <c r="F417" s="16"/>
      <c r="G417" s="16"/>
      <c r="H417" s="16"/>
      <c r="I417" s="39"/>
      <c r="J417" s="20"/>
      <c r="K417" s="20"/>
      <c r="L417" s="20"/>
      <c r="M417" s="20"/>
      <c r="N417" s="20"/>
    </row>
    <row r="418" ht="15.75" customHeight="1">
      <c r="A418" s="12"/>
      <c r="B418" s="15"/>
      <c r="C418" s="16"/>
      <c r="D418" s="16"/>
      <c r="E418" s="16"/>
      <c r="F418" s="16"/>
      <c r="G418" s="16"/>
      <c r="H418" s="16"/>
      <c r="I418" s="39"/>
      <c r="J418" s="20"/>
      <c r="K418" s="20"/>
      <c r="L418" s="20"/>
      <c r="M418" s="20"/>
      <c r="N418" s="20"/>
    </row>
    <row r="419" ht="15.75" customHeight="1">
      <c r="A419" s="12"/>
      <c r="B419" s="15"/>
      <c r="C419" s="16"/>
      <c r="D419" s="16"/>
      <c r="E419" s="16"/>
      <c r="F419" s="16"/>
      <c r="G419" s="16"/>
      <c r="H419" s="16"/>
      <c r="I419" s="39"/>
      <c r="J419" s="20"/>
      <c r="K419" s="20"/>
      <c r="L419" s="20"/>
      <c r="M419" s="20"/>
      <c r="N419" s="20"/>
    </row>
    <row r="420" ht="15.75" customHeight="1">
      <c r="A420" s="12"/>
      <c r="B420" s="15"/>
      <c r="C420" s="16"/>
      <c r="D420" s="16"/>
      <c r="E420" s="16"/>
      <c r="F420" s="16"/>
      <c r="G420" s="16"/>
      <c r="H420" s="16"/>
      <c r="I420" s="39"/>
      <c r="J420" s="20"/>
      <c r="K420" s="20"/>
      <c r="L420" s="20"/>
      <c r="M420" s="20"/>
      <c r="N420" s="20"/>
    </row>
    <row r="421" ht="15.75" customHeight="1">
      <c r="A421" s="12"/>
      <c r="B421" s="15"/>
      <c r="C421" s="16"/>
      <c r="D421" s="16"/>
      <c r="E421" s="16"/>
      <c r="F421" s="16"/>
      <c r="G421" s="16"/>
      <c r="H421" s="16"/>
      <c r="I421" s="39"/>
      <c r="J421" s="20"/>
      <c r="K421" s="20"/>
      <c r="L421" s="20"/>
      <c r="M421" s="20"/>
      <c r="N421" s="20"/>
    </row>
    <row r="422" ht="15.75" customHeight="1">
      <c r="A422" s="12"/>
      <c r="B422" s="15"/>
      <c r="C422" s="16"/>
      <c r="D422" s="16"/>
      <c r="E422" s="16"/>
      <c r="F422" s="16"/>
      <c r="G422" s="16"/>
      <c r="H422" s="16"/>
      <c r="I422" s="39"/>
      <c r="J422" s="20"/>
      <c r="K422" s="20"/>
      <c r="L422" s="20"/>
      <c r="M422" s="20"/>
      <c r="N422" s="20"/>
    </row>
    <row r="423" ht="15.75" customHeight="1">
      <c r="A423" s="12"/>
      <c r="B423" s="15"/>
      <c r="C423" s="16"/>
      <c r="D423" s="16"/>
      <c r="E423" s="16"/>
      <c r="F423" s="16"/>
      <c r="G423" s="16"/>
      <c r="H423" s="16"/>
      <c r="I423" s="39"/>
      <c r="J423" s="20"/>
      <c r="K423" s="20"/>
      <c r="L423" s="20"/>
      <c r="M423" s="20"/>
      <c r="N423" s="20"/>
    </row>
    <row r="424" ht="15.75" customHeight="1">
      <c r="A424" s="12"/>
      <c r="B424" s="15"/>
      <c r="C424" s="16"/>
      <c r="D424" s="16"/>
      <c r="E424" s="16"/>
      <c r="F424" s="16"/>
      <c r="G424" s="16"/>
      <c r="H424" s="16"/>
      <c r="I424" s="39"/>
      <c r="J424" s="20"/>
      <c r="K424" s="20"/>
      <c r="L424" s="20"/>
      <c r="M424" s="20"/>
      <c r="N424" s="20"/>
    </row>
    <row r="425" ht="15.75" customHeight="1">
      <c r="A425" s="12"/>
      <c r="B425" s="15"/>
      <c r="C425" s="16"/>
      <c r="D425" s="16"/>
      <c r="E425" s="16"/>
      <c r="F425" s="16"/>
      <c r="G425" s="16"/>
      <c r="H425" s="16"/>
      <c r="I425" s="39"/>
      <c r="J425" s="20"/>
      <c r="K425" s="20"/>
      <c r="L425" s="20"/>
      <c r="M425" s="20"/>
      <c r="N425" s="20"/>
    </row>
    <row r="426" ht="15.75" customHeight="1">
      <c r="A426" s="12"/>
      <c r="B426" s="15"/>
      <c r="C426" s="16"/>
      <c r="D426" s="16"/>
      <c r="E426" s="16"/>
      <c r="F426" s="16"/>
      <c r="G426" s="16"/>
      <c r="H426" s="16"/>
      <c r="I426" s="39"/>
      <c r="J426" s="20"/>
      <c r="K426" s="20"/>
      <c r="L426" s="20"/>
      <c r="M426" s="20"/>
      <c r="N426" s="20"/>
    </row>
    <row r="427" ht="15.75" customHeight="1">
      <c r="A427" s="12"/>
      <c r="B427" s="15"/>
      <c r="C427" s="16"/>
      <c r="D427" s="16"/>
      <c r="E427" s="16"/>
      <c r="F427" s="16"/>
      <c r="G427" s="16"/>
      <c r="H427" s="16"/>
      <c r="I427" s="39"/>
      <c r="J427" s="20"/>
      <c r="K427" s="20"/>
      <c r="L427" s="20"/>
      <c r="M427" s="20"/>
      <c r="N427" s="20"/>
    </row>
    <row r="428" ht="15.75" customHeight="1">
      <c r="A428" s="12"/>
      <c r="B428" s="15"/>
      <c r="C428" s="16"/>
      <c r="D428" s="16"/>
      <c r="E428" s="16"/>
      <c r="F428" s="16"/>
      <c r="G428" s="16"/>
      <c r="H428" s="16"/>
      <c r="I428" s="39"/>
      <c r="J428" s="20"/>
      <c r="K428" s="20"/>
      <c r="L428" s="20"/>
      <c r="M428" s="20"/>
      <c r="N428" s="20"/>
    </row>
    <row r="429" ht="15.75" customHeight="1">
      <c r="A429" s="12"/>
      <c r="B429" s="15"/>
      <c r="C429" s="16"/>
      <c r="D429" s="16"/>
      <c r="E429" s="16"/>
      <c r="F429" s="16"/>
      <c r="G429" s="16"/>
      <c r="H429" s="16"/>
      <c r="I429" s="39"/>
      <c r="J429" s="20"/>
      <c r="K429" s="20"/>
      <c r="L429" s="20"/>
      <c r="M429" s="20"/>
      <c r="N429" s="20"/>
    </row>
    <row r="430" ht="15.75" customHeight="1">
      <c r="A430" s="12"/>
      <c r="B430" s="15"/>
      <c r="C430" s="16"/>
      <c r="D430" s="16"/>
      <c r="E430" s="16"/>
      <c r="F430" s="16"/>
      <c r="G430" s="16"/>
      <c r="H430" s="16"/>
      <c r="I430" s="39"/>
      <c r="J430" s="20"/>
      <c r="K430" s="20"/>
      <c r="L430" s="20"/>
      <c r="M430" s="20"/>
      <c r="N430" s="20"/>
    </row>
    <row r="431" ht="15.75" customHeight="1">
      <c r="A431" s="12"/>
      <c r="B431" s="15"/>
      <c r="C431" s="16"/>
      <c r="D431" s="16"/>
      <c r="E431" s="16"/>
      <c r="F431" s="16"/>
      <c r="G431" s="16"/>
      <c r="H431" s="16"/>
      <c r="I431" s="39"/>
      <c r="J431" s="20"/>
      <c r="K431" s="20"/>
      <c r="L431" s="20"/>
      <c r="M431" s="20"/>
      <c r="N431" s="20"/>
    </row>
    <row r="432" ht="15.75" customHeight="1">
      <c r="A432" s="12"/>
      <c r="B432" s="15"/>
      <c r="C432" s="16"/>
      <c r="D432" s="16"/>
      <c r="E432" s="16"/>
      <c r="F432" s="16"/>
      <c r="G432" s="16"/>
      <c r="H432" s="16"/>
      <c r="I432" s="39"/>
      <c r="J432" s="20"/>
      <c r="K432" s="20"/>
      <c r="L432" s="20"/>
      <c r="M432" s="20"/>
      <c r="N432" s="20"/>
    </row>
    <row r="433" ht="15.75" customHeight="1">
      <c r="A433" s="12"/>
      <c r="B433" s="15"/>
      <c r="C433" s="16"/>
      <c r="D433" s="16"/>
      <c r="E433" s="16"/>
      <c r="F433" s="16"/>
      <c r="G433" s="16"/>
      <c r="H433" s="16"/>
      <c r="I433" s="39"/>
      <c r="J433" s="20"/>
      <c r="K433" s="20"/>
      <c r="L433" s="20"/>
      <c r="M433" s="20"/>
      <c r="N433" s="20"/>
    </row>
    <row r="434" ht="15.75" customHeight="1">
      <c r="A434" s="12"/>
      <c r="B434" s="15"/>
      <c r="C434" s="16"/>
      <c r="D434" s="16"/>
      <c r="E434" s="16"/>
      <c r="F434" s="16"/>
      <c r="G434" s="16"/>
      <c r="H434" s="16"/>
      <c r="I434" s="39"/>
      <c r="J434" s="20"/>
      <c r="K434" s="20"/>
      <c r="L434" s="20"/>
      <c r="M434" s="20"/>
      <c r="N434" s="20"/>
    </row>
    <row r="435" ht="15.75" customHeight="1">
      <c r="A435" s="12"/>
      <c r="B435" s="15"/>
      <c r="C435" s="16"/>
      <c r="D435" s="16"/>
      <c r="E435" s="16"/>
      <c r="F435" s="16"/>
      <c r="G435" s="16"/>
      <c r="H435" s="16"/>
      <c r="I435" s="39"/>
      <c r="J435" s="20"/>
      <c r="K435" s="20"/>
      <c r="L435" s="20"/>
      <c r="M435" s="20"/>
      <c r="N435" s="20"/>
    </row>
    <row r="436" ht="15.75" customHeight="1">
      <c r="A436" s="12"/>
      <c r="B436" s="15"/>
      <c r="C436" s="16"/>
      <c r="D436" s="16"/>
      <c r="E436" s="16"/>
      <c r="F436" s="16"/>
      <c r="G436" s="16"/>
      <c r="H436" s="16"/>
      <c r="I436" s="39"/>
      <c r="J436" s="20"/>
      <c r="K436" s="20"/>
      <c r="L436" s="20"/>
      <c r="M436" s="20"/>
      <c r="N436" s="20"/>
    </row>
    <row r="437" ht="15.75" customHeight="1">
      <c r="A437" s="12"/>
      <c r="B437" s="15"/>
      <c r="C437" s="16"/>
      <c r="D437" s="16"/>
      <c r="E437" s="16"/>
      <c r="F437" s="16"/>
      <c r="G437" s="16"/>
      <c r="H437" s="16"/>
      <c r="I437" s="39"/>
      <c r="J437" s="20"/>
      <c r="K437" s="20"/>
      <c r="L437" s="20"/>
      <c r="M437" s="20"/>
      <c r="N437" s="20"/>
    </row>
    <row r="438" ht="15.75" customHeight="1">
      <c r="A438" s="12"/>
      <c r="B438" s="15"/>
      <c r="C438" s="16"/>
      <c r="D438" s="16"/>
      <c r="E438" s="16"/>
      <c r="F438" s="16"/>
      <c r="G438" s="16"/>
      <c r="H438" s="16"/>
      <c r="I438" s="39"/>
      <c r="J438" s="20"/>
      <c r="K438" s="20"/>
      <c r="L438" s="20"/>
      <c r="M438" s="20"/>
      <c r="N438" s="20"/>
    </row>
    <row r="439" ht="15.75" customHeight="1">
      <c r="A439" s="12"/>
      <c r="B439" s="15"/>
      <c r="C439" s="16"/>
      <c r="D439" s="16"/>
      <c r="E439" s="16"/>
      <c r="F439" s="16"/>
      <c r="G439" s="16"/>
      <c r="H439" s="16"/>
      <c r="I439" s="39"/>
      <c r="J439" s="20"/>
      <c r="K439" s="20"/>
      <c r="L439" s="20"/>
      <c r="M439" s="20"/>
      <c r="N439" s="20"/>
    </row>
    <row r="440" ht="15.75" customHeight="1">
      <c r="A440" s="12"/>
      <c r="B440" s="15"/>
      <c r="C440" s="16"/>
      <c r="D440" s="16"/>
      <c r="E440" s="16"/>
      <c r="F440" s="16"/>
      <c r="G440" s="16"/>
      <c r="H440" s="16"/>
      <c r="I440" s="39"/>
      <c r="J440" s="20"/>
      <c r="K440" s="20"/>
      <c r="L440" s="20"/>
      <c r="M440" s="20"/>
      <c r="N440" s="20"/>
    </row>
    <row r="441" ht="15.75" customHeight="1">
      <c r="A441" s="12"/>
      <c r="B441" s="15"/>
      <c r="C441" s="16"/>
      <c r="D441" s="16"/>
      <c r="E441" s="16"/>
      <c r="F441" s="16"/>
      <c r="G441" s="16"/>
      <c r="H441" s="16"/>
      <c r="I441" s="39"/>
      <c r="J441" s="20"/>
      <c r="K441" s="20"/>
      <c r="L441" s="20"/>
      <c r="M441" s="20"/>
      <c r="N441" s="20"/>
    </row>
    <row r="442" ht="15.75" customHeight="1">
      <c r="A442" s="12"/>
      <c r="B442" s="15"/>
      <c r="C442" s="16"/>
      <c r="D442" s="16"/>
      <c r="E442" s="16"/>
      <c r="F442" s="16"/>
      <c r="G442" s="16"/>
      <c r="H442" s="16"/>
      <c r="I442" s="39"/>
      <c r="J442" s="20"/>
      <c r="K442" s="20"/>
      <c r="L442" s="20"/>
      <c r="M442" s="20"/>
      <c r="N442" s="20"/>
    </row>
    <row r="443" ht="15.75" customHeight="1">
      <c r="A443" s="12"/>
      <c r="B443" s="15"/>
      <c r="C443" s="16"/>
      <c r="D443" s="16"/>
      <c r="E443" s="16"/>
      <c r="F443" s="16"/>
      <c r="G443" s="16"/>
      <c r="H443" s="16"/>
      <c r="I443" s="39"/>
      <c r="J443" s="20"/>
      <c r="K443" s="20"/>
      <c r="L443" s="20"/>
      <c r="M443" s="20"/>
      <c r="N443" s="20"/>
    </row>
    <row r="444" ht="15.75" customHeight="1">
      <c r="A444" s="12"/>
      <c r="B444" s="15"/>
      <c r="C444" s="16"/>
      <c r="D444" s="16"/>
      <c r="E444" s="16"/>
      <c r="F444" s="16"/>
      <c r="G444" s="16"/>
      <c r="H444" s="16"/>
      <c r="I444" s="39"/>
      <c r="J444" s="20"/>
      <c r="K444" s="20"/>
      <c r="L444" s="20"/>
      <c r="M444" s="20"/>
      <c r="N444" s="20"/>
    </row>
    <row r="445" ht="15.75" customHeight="1">
      <c r="A445" s="12"/>
      <c r="B445" s="15"/>
      <c r="C445" s="16"/>
      <c r="D445" s="16"/>
      <c r="E445" s="16"/>
      <c r="F445" s="16"/>
      <c r="G445" s="16"/>
      <c r="H445" s="16"/>
      <c r="I445" s="39"/>
      <c r="J445" s="20"/>
      <c r="K445" s="20"/>
      <c r="L445" s="20"/>
      <c r="M445" s="20"/>
      <c r="N445" s="20"/>
    </row>
    <row r="446" ht="15.75" customHeight="1">
      <c r="A446" s="12"/>
      <c r="B446" s="15"/>
      <c r="C446" s="16"/>
      <c r="D446" s="16"/>
      <c r="E446" s="16"/>
      <c r="F446" s="16"/>
      <c r="G446" s="16"/>
      <c r="H446" s="16"/>
      <c r="I446" s="39"/>
      <c r="J446" s="20"/>
      <c r="K446" s="20"/>
      <c r="L446" s="20"/>
      <c r="M446" s="20"/>
      <c r="N446" s="20"/>
    </row>
    <row r="447" ht="15.75" customHeight="1">
      <c r="A447" s="12"/>
      <c r="B447" s="15"/>
      <c r="C447" s="16"/>
      <c r="D447" s="16"/>
      <c r="E447" s="16"/>
      <c r="F447" s="16"/>
      <c r="G447" s="16"/>
      <c r="H447" s="16"/>
      <c r="I447" s="39"/>
      <c r="J447" s="20"/>
      <c r="K447" s="20"/>
      <c r="L447" s="20"/>
      <c r="M447" s="20"/>
      <c r="N447" s="20"/>
    </row>
    <row r="448" ht="15.75" customHeight="1">
      <c r="A448" s="12"/>
      <c r="B448" s="15"/>
      <c r="C448" s="16"/>
      <c r="D448" s="16"/>
      <c r="E448" s="16"/>
      <c r="F448" s="16"/>
      <c r="G448" s="16"/>
      <c r="H448" s="16"/>
      <c r="I448" s="39"/>
      <c r="J448" s="20"/>
      <c r="K448" s="20"/>
      <c r="L448" s="20"/>
      <c r="M448" s="20"/>
      <c r="N448" s="20"/>
    </row>
    <row r="449" ht="15.75" customHeight="1">
      <c r="A449" s="12"/>
      <c r="B449" s="15"/>
      <c r="C449" s="16"/>
      <c r="D449" s="16"/>
      <c r="E449" s="16"/>
      <c r="F449" s="16"/>
      <c r="G449" s="16"/>
      <c r="H449" s="16"/>
      <c r="I449" s="39"/>
      <c r="J449" s="20"/>
      <c r="K449" s="20"/>
      <c r="L449" s="20"/>
      <c r="M449" s="20"/>
      <c r="N449" s="20"/>
    </row>
    <row r="450" ht="15.75" customHeight="1">
      <c r="A450" s="12"/>
      <c r="B450" s="15"/>
      <c r="C450" s="16"/>
      <c r="D450" s="16"/>
      <c r="E450" s="16"/>
      <c r="F450" s="16"/>
      <c r="G450" s="16"/>
      <c r="H450" s="16"/>
      <c r="I450" s="39"/>
      <c r="J450" s="20"/>
      <c r="K450" s="20"/>
      <c r="L450" s="20"/>
      <c r="M450" s="20"/>
      <c r="N450" s="20"/>
    </row>
    <row r="451" ht="15.75" customHeight="1">
      <c r="A451" s="12"/>
      <c r="B451" s="15"/>
      <c r="C451" s="16"/>
      <c r="D451" s="16"/>
      <c r="E451" s="16"/>
      <c r="F451" s="16"/>
      <c r="G451" s="16"/>
      <c r="H451" s="16"/>
      <c r="I451" s="39"/>
      <c r="J451" s="20"/>
      <c r="K451" s="20"/>
      <c r="L451" s="20"/>
      <c r="M451" s="20"/>
      <c r="N451" s="20"/>
    </row>
    <row r="452" ht="15.75" customHeight="1">
      <c r="A452" s="12"/>
      <c r="B452" s="15"/>
      <c r="C452" s="16"/>
      <c r="D452" s="16"/>
      <c r="E452" s="16"/>
      <c r="F452" s="16"/>
      <c r="G452" s="16"/>
      <c r="H452" s="16"/>
      <c r="I452" s="39"/>
      <c r="J452" s="20"/>
      <c r="K452" s="20"/>
      <c r="L452" s="20"/>
      <c r="M452" s="20"/>
      <c r="N452" s="20"/>
    </row>
    <row r="453" ht="15.75" customHeight="1">
      <c r="A453" s="12"/>
      <c r="B453" s="15"/>
      <c r="C453" s="16"/>
      <c r="D453" s="16"/>
      <c r="E453" s="16"/>
      <c r="F453" s="16"/>
      <c r="G453" s="16"/>
      <c r="H453" s="16"/>
      <c r="I453" s="39"/>
      <c r="J453" s="20"/>
      <c r="K453" s="20"/>
      <c r="L453" s="20"/>
      <c r="M453" s="20"/>
      <c r="N453" s="20"/>
    </row>
    <row r="454" ht="15.75" customHeight="1">
      <c r="A454" s="12"/>
      <c r="B454" s="15"/>
      <c r="C454" s="16"/>
      <c r="D454" s="16"/>
      <c r="E454" s="16"/>
      <c r="F454" s="16"/>
      <c r="G454" s="16"/>
      <c r="H454" s="16"/>
      <c r="I454" s="39"/>
      <c r="J454" s="20"/>
      <c r="K454" s="20"/>
      <c r="L454" s="20"/>
      <c r="M454" s="20"/>
      <c r="N454" s="20"/>
    </row>
    <row r="455" ht="15.75" customHeight="1">
      <c r="A455" s="12"/>
      <c r="B455" s="15"/>
      <c r="C455" s="16"/>
      <c r="D455" s="16"/>
      <c r="E455" s="16"/>
      <c r="F455" s="16"/>
      <c r="G455" s="16"/>
      <c r="H455" s="16"/>
      <c r="I455" s="39"/>
      <c r="J455" s="20"/>
      <c r="K455" s="20"/>
      <c r="L455" s="20"/>
      <c r="M455" s="20"/>
      <c r="N455" s="20"/>
    </row>
    <row r="456" ht="15.75" customHeight="1">
      <c r="A456" s="12"/>
      <c r="B456" s="15"/>
      <c r="C456" s="16"/>
      <c r="D456" s="16"/>
      <c r="E456" s="16"/>
      <c r="F456" s="16"/>
      <c r="G456" s="16"/>
      <c r="H456" s="16"/>
      <c r="I456" s="39"/>
      <c r="J456" s="20"/>
      <c r="K456" s="20"/>
      <c r="L456" s="20"/>
      <c r="M456" s="20"/>
      <c r="N456" s="20"/>
    </row>
    <row r="457" ht="15.75" customHeight="1">
      <c r="A457" s="12"/>
      <c r="B457" s="15"/>
      <c r="C457" s="16"/>
      <c r="D457" s="16"/>
      <c r="E457" s="16"/>
      <c r="F457" s="16"/>
      <c r="G457" s="16"/>
      <c r="H457" s="16"/>
      <c r="I457" s="39"/>
      <c r="J457" s="20"/>
      <c r="K457" s="20"/>
      <c r="L457" s="20"/>
      <c r="M457" s="20"/>
      <c r="N457" s="20"/>
    </row>
    <row r="458" ht="15.75" customHeight="1">
      <c r="A458" s="12"/>
      <c r="B458" s="15"/>
      <c r="C458" s="16"/>
      <c r="D458" s="16"/>
      <c r="E458" s="16"/>
      <c r="F458" s="16"/>
      <c r="G458" s="16"/>
      <c r="H458" s="16"/>
      <c r="I458" s="39"/>
      <c r="J458" s="20"/>
      <c r="K458" s="20"/>
      <c r="L458" s="20"/>
      <c r="M458" s="20"/>
      <c r="N458" s="20"/>
    </row>
    <row r="459" ht="15.75" customHeight="1">
      <c r="A459" s="12"/>
      <c r="B459" s="15"/>
      <c r="C459" s="16"/>
      <c r="D459" s="16"/>
      <c r="E459" s="16"/>
      <c r="F459" s="16"/>
      <c r="G459" s="16"/>
      <c r="H459" s="16"/>
      <c r="I459" s="39"/>
      <c r="J459" s="20"/>
      <c r="K459" s="20"/>
      <c r="L459" s="20"/>
      <c r="M459" s="20"/>
      <c r="N459" s="20"/>
    </row>
    <row r="460" ht="15.75" customHeight="1">
      <c r="A460" s="12"/>
      <c r="B460" s="15"/>
      <c r="C460" s="16"/>
      <c r="D460" s="16"/>
      <c r="E460" s="16"/>
      <c r="F460" s="16"/>
      <c r="G460" s="16"/>
      <c r="H460" s="16"/>
      <c r="I460" s="39"/>
      <c r="J460" s="20"/>
      <c r="K460" s="20"/>
      <c r="L460" s="20"/>
      <c r="M460" s="20"/>
      <c r="N460" s="20"/>
    </row>
    <row r="461" ht="15.75" customHeight="1">
      <c r="A461" s="12"/>
      <c r="B461" s="15"/>
      <c r="C461" s="16"/>
      <c r="D461" s="16"/>
      <c r="E461" s="16"/>
      <c r="F461" s="16"/>
      <c r="G461" s="16"/>
      <c r="H461" s="16"/>
      <c r="I461" s="39"/>
      <c r="J461" s="20"/>
      <c r="K461" s="20"/>
      <c r="L461" s="20"/>
      <c r="M461" s="20"/>
      <c r="N461" s="20"/>
    </row>
    <row r="462" ht="15.75" customHeight="1">
      <c r="A462" s="12"/>
      <c r="B462" s="15"/>
      <c r="C462" s="16"/>
      <c r="D462" s="16"/>
      <c r="E462" s="16"/>
      <c r="F462" s="16"/>
      <c r="G462" s="16"/>
      <c r="H462" s="16"/>
      <c r="I462" s="39"/>
      <c r="J462" s="20"/>
      <c r="K462" s="20"/>
      <c r="L462" s="20"/>
      <c r="M462" s="20"/>
      <c r="N462" s="20"/>
    </row>
    <row r="463" ht="15.75" customHeight="1">
      <c r="A463" s="12"/>
      <c r="B463" s="15"/>
      <c r="C463" s="16"/>
      <c r="D463" s="16"/>
      <c r="E463" s="16"/>
      <c r="F463" s="16"/>
      <c r="G463" s="16"/>
      <c r="H463" s="16"/>
      <c r="I463" s="39"/>
      <c r="J463" s="20"/>
      <c r="K463" s="20"/>
      <c r="L463" s="20"/>
      <c r="M463" s="20"/>
      <c r="N463" s="20"/>
    </row>
    <row r="464" ht="15.75" customHeight="1">
      <c r="A464" s="12"/>
      <c r="B464" s="15"/>
      <c r="C464" s="16"/>
      <c r="D464" s="16"/>
      <c r="E464" s="16"/>
      <c r="F464" s="16"/>
      <c r="G464" s="16"/>
      <c r="H464" s="16"/>
      <c r="I464" s="39"/>
      <c r="J464" s="20"/>
      <c r="K464" s="20"/>
      <c r="L464" s="20"/>
      <c r="M464" s="20"/>
      <c r="N464" s="20"/>
    </row>
    <row r="465" ht="15.75" customHeight="1">
      <c r="A465" s="12"/>
      <c r="B465" s="15"/>
      <c r="C465" s="16"/>
      <c r="D465" s="16"/>
      <c r="E465" s="16"/>
      <c r="F465" s="16"/>
      <c r="G465" s="16"/>
      <c r="H465" s="16"/>
      <c r="I465" s="39"/>
      <c r="J465" s="20"/>
      <c r="K465" s="20"/>
      <c r="L465" s="20"/>
      <c r="M465" s="20"/>
      <c r="N465" s="20"/>
    </row>
    <row r="466" ht="15.75" customHeight="1">
      <c r="A466" s="12"/>
      <c r="B466" s="15"/>
      <c r="C466" s="16"/>
      <c r="D466" s="16"/>
      <c r="E466" s="16"/>
      <c r="F466" s="16"/>
      <c r="G466" s="16"/>
      <c r="H466" s="16"/>
      <c r="I466" s="39"/>
      <c r="J466" s="20"/>
      <c r="K466" s="20"/>
      <c r="L466" s="20"/>
      <c r="M466" s="20"/>
      <c r="N466" s="20"/>
    </row>
    <row r="467" ht="15.75" customHeight="1">
      <c r="A467" s="12"/>
      <c r="B467" s="15"/>
      <c r="C467" s="16"/>
      <c r="D467" s="16"/>
      <c r="E467" s="16"/>
      <c r="F467" s="16"/>
      <c r="G467" s="16"/>
      <c r="H467" s="16"/>
      <c r="I467" s="39"/>
      <c r="J467" s="20"/>
      <c r="K467" s="20"/>
      <c r="L467" s="20"/>
      <c r="M467" s="20"/>
      <c r="N467" s="20"/>
    </row>
    <row r="468" ht="15.75" customHeight="1">
      <c r="A468" s="12"/>
      <c r="B468" s="15"/>
      <c r="C468" s="16"/>
      <c r="D468" s="16"/>
      <c r="E468" s="16"/>
      <c r="F468" s="16"/>
      <c r="G468" s="16"/>
      <c r="H468" s="16"/>
      <c r="I468" s="39"/>
      <c r="J468" s="20"/>
      <c r="K468" s="20"/>
      <c r="L468" s="20"/>
      <c r="M468" s="20"/>
      <c r="N468" s="20"/>
    </row>
    <row r="469" ht="15.75" customHeight="1">
      <c r="A469" s="12"/>
      <c r="B469" s="15"/>
      <c r="C469" s="16"/>
      <c r="D469" s="16"/>
      <c r="E469" s="16"/>
      <c r="F469" s="16"/>
      <c r="G469" s="16"/>
      <c r="H469" s="16"/>
      <c r="I469" s="39"/>
      <c r="J469" s="20"/>
      <c r="K469" s="20"/>
      <c r="L469" s="20"/>
      <c r="M469" s="20"/>
      <c r="N469" s="20"/>
    </row>
    <row r="470" ht="15.75" customHeight="1">
      <c r="A470" s="12"/>
      <c r="B470" s="15"/>
      <c r="C470" s="16"/>
      <c r="D470" s="16"/>
      <c r="E470" s="16"/>
      <c r="F470" s="16"/>
      <c r="G470" s="16"/>
      <c r="H470" s="16"/>
      <c r="I470" s="39"/>
      <c r="J470" s="20"/>
      <c r="K470" s="20"/>
      <c r="L470" s="20"/>
      <c r="M470" s="20"/>
      <c r="N470" s="20"/>
    </row>
    <row r="471" ht="15.75" customHeight="1">
      <c r="A471" s="12"/>
      <c r="B471" s="15"/>
      <c r="C471" s="16"/>
      <c r="D471" s="16"/>
      <c r="E471" s="16"/>
      <c r="F471" s="16"/>
      <c r="G471" s="16"/>
      <c r="H471" s="16"/>
      <c r="I471" s="39"/>
      <c r="J471" s="20"/>
      <c r="K471" s="20"/>
      <c r="L471" s="20"/>
      <c r="M471" s="20"/>
      <c r="N471" s="20"/>
    </row>
    <row r="472" ht="15.75" customHeight="1">
      <c r="A472" s="12"/>
      <c r="B472" s="15"/>
      <c r="C472" s="16"/>
      <c r="D472" s="16"/>
      <c r="E472" s="16"/>
      <c r="F472" s="16"/>
      <c r="G472" s="16"/>
      <c r="H472" s="16"/>
      <c r="I472" s="39"/>
      <c r="J472" s="20"/>
      <c r="K472" s="20"/>
      <c r="L472" s="20"/>
      <c r="M472" s="20"/>
      <c r="N472" s="20"/>
    </row>
    <row r="473" ht="15.75" customHeight="1">
      <c r="A473" s="12"/>
      <c r="B473" s="15"/>
      <c r="C473" s="16"/>
      <c r="D473" s="16"/>
      <c r="E473" s="16"/>
      <c r="F473" s="16"/>
      <c r="G473" s="16"/>
      <c r="H473" s="16"/>
      <c r="I473" s="39"/>
      <c r="J473" s="20"/>
      <c r="K473" s="20"/>
      <c r="L473" s="20"/>
      <c r="M473" s="20"/>
      <c r="N473" s="20"/>
    </row>
    <row r="474" ht="15.75" customHeight="1">
      <c r="A474" s="12"/>
      <c r="B474" s="15"/>
      <c r="C474" s="16"/>
      <c r="D474" s="16"/>
      <c r="E474" s="16"/>
      <c r="F474" s="16"/>
      <c r="G474" s="16"/>
      <c r="H474" s="16"/>
      <c r="I474" s="39"/>
      <c r="J474" s="20"/>
      <c r="K474" s="20"/>
      <c r="L474" s="20"/>
      <c r="M474" s="20"/>
      <c r="N474" s="20"/>
    </row>
    <row r="475" ht="15.75" customHeight="1">
      <c r="A475" s="12"/>
      <c r="B475" s="15"/>
      <c r="C475" s="16"/>
      <c r="D475" s="16"/>
      <c r="E475" s="16"/>
      <c r="F475" s="16"/>
      <c r="G475" s="16"/>
      <c r="H475" s="16"/>
      <c r="I475" s="39"/>
      <c r="J475" s="20"/>
      <c r="K475" s="20"/>
      <c r="L475" s="20"/>
      <c r="M475" s="20"/>
      <c r="N475" s="20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20"/>
      <c r="K476" s="20"/>
      <c r="L476" s="20"/>
      <c r="M476" s="20"/>
      <c r="N476" s="20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20"/>
      <c r="K477" s="20"/>
      <c r="L477" s="20"/>
      <c r="M477" s="20"/>
      <c r="N477" s="20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20"/>
      <c r="K478" s="20"/>
      <c r="L478" s="20"/>
      <c r="M478" s="20"/>
      <c r="N478" s="20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20"/>
      <c r="K479" s="20"/>
      <c r="L479" s="20"/>
      <c r="M479" s="20"/>
      <c r="N479" s="20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20"/>
      <c r="K480" s="20"/>
      <c r="L480" s="20"/>
      <c r="M480" s="20"/>
      <c r="N480" s="20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20"/>
      <c r="K481" s="20"/>
      <c r="L481" s="20"/>
      <c r="M481" s="20"/>
      <c r="N481" s="20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20"/>
      <c r="K482" s="20"/>
      <c r="L482" s="20"/>
      <c r="M482" s="20"/>
      <c r="N482" s="20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20"/>
      <c r="K483" s="20"/>
      <c r="L483" s="20"/>
      <c r="M483" s="20"/>
      <c r="N483" s="20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20"/>
      <c r="K484" s="20"/>
      <c r="L484" s="20"/>
      <c r="M484" s="20"/>
      <c r="N484" s="20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20"/>
      <c r="K485" s="20"/>
      <c r="L485" s="20"/>
      <c r="M485" s="20"/>
      <c r="N485" s="20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20"/>
      <c r="K486" s="20"/>
      <c r="L486" s="20"/>
      <c r="M486" s="20"/>
      <c r="N486" s="20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20"/>
      <c r="K487" s="20"/>
      <c r="L487" s="20"/>
      <c r="M487" s="20"/>
      <c r="N487" s="20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20"/>
      <c r="K488" s="20"/>
      <c r="L488" s="20"/>
      <c r="M488" s="20"/>
      <c r="N488" s="20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20"/>
      <c r="K489" s="20"/>
      <c r="L489" s="20"/>
      <c r="M489" s="20"/>
      <c r="N489" s="20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20"/>
      <c r="K490" s="20"/>
      <c r="L490" s="20"/>
      <c r="M490" s="20"/>
      <c r="N490" s="20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20"/>
      <c r="K491" s="20"/>
      <c r="L491" s="20"/>
      <c r="M491" s="20"/>
      <c r="N491" s="20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20"/>
      <c r="K492" s="20"/>
      <c r="L492" s="20"/>
      <c r="M492" s="20"/>
      <c r="N492" s="20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20"/>
      <c r="K493" s="20"/>
      <c r="L493" s="20"/>
      <c r="M493" s="20"/>
      <c r="N493" s="20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20"/>
      <c r="K494" s="20"/>
      <c r="L494" s="20"/>
      <c r="M494" s="20"/>
      <c r="N494" s="20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20"/>
      <c r="K495" s="20"/>
      <c r="L495" s="20"/>
      <c r="M495" s="20"/>
      <c r="N495" s="20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20"/>
      <c r="K496" s="20"/>
      <c r="L496" s="20"/>
      <c r="M496" s="20"/>
      <c r="N496" s="20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20"/>
      <c r="K497" s="20"/>
      <c r="L497" s="20"/>
      <c r="M497" s="20"/>
      <c r="N497" s="20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20"/>
      <c r="K498" s="20"/>
      <c r="L498" s="20"/>
      <c r="M498" s="20"/>
      <c r="N498" s="20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20"/>
      <c r="K499" s="20"/>
      <c r="L499" s="20"/>
      <c r="M499" s="20"/>
      <c r="N499" s="20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20"/>
      <c r="K500" s="20"/>
      <c r="L500" s="20"/>
      <c r="M500" s="20"/>
      <c r="N500" s="20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20"/>
      <c r="K501" s="20"/>
      <c r="L501" s="20"/>
      <c r="M501" s="20"/>
      <c r="N501" s="20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20"/>
      <c r="K502" s="20"/>
      <c r="L502" s="20"/>
      <c r="M502" s="20"/>
      <c r="N502" s="20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20"/>
      <c r="K503" s="20"/>
      <c r="L503" s="20"/>
      <c r="M503" s="20"/>
      <c r="N503" s="20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20"/>
      <c r="K504" s="20"/>
      <c r="L504" s="20"/>
      <c r="M504" s="20"/>
      <c r="N504" s="20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20"/>
      <c r="K505" s="20"/>
      <c r="L505" s="20"/>
      <c r="M505" s="20"/>
      <c r="N505" s="20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20"/>
      <c r="K506" s="20"/>
      <c r="L506" s="20"/>
      <c r="M506" s="20"/>
      <c r="N506" s="20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20"/>
      <c r="K507" s="20"/>
      <c r="L507" s="20"/>
      <c r="M507" s="20"/>
      <c r="N507" s="20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20"/>
      <c r="K508" s="20"/>
      <c r="L508" s="20"/>
      <c r="M508" s="20"/>
      <c r="N508" s="20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20"/>
      <c r="K509" s="20"/>
      <c r="L509" s="20"/>
      <c r="M509" s="20"/>
      <c r="N509" s="20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20"/>
      <c r="K510" s="20"/>
      <c r="L510" s="20"/>
      <c r="M510" s="20"/>
      <c r="N510" s="20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20"/>
      <c r="K511" s="20"/>
      <c r="L511" s="20"/>
      <c r="M511" s="20"/>
      <c r="N511" s="20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20"/>
      <c r="K512" s="20"/>
      <c r="L512" s="20"/>
      <c r="M512" s="20"/>
      <c r="N512" s="20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20"/>
      <c r="K513" s="20"/>
      <c r="L513" s="20"/>
      <c r="M513" s="20"/>
      <c r="N513" s="20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20"/>
      <c r="K514" s="20"/>
      <c r="L514" s="20"/>
      <c r="M514" s="20"/>
      <c r="N514" s="20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20"/>
      <c r="K515" s="20"/>
      <c r="L515" s="20"/>
      <c r="M515" s="20"/>
      <c r="N515" s="20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20"/>
      <c r="K516" s="20"/>
      <c r="L516" s="20"/>
      <c r="M516" s="20"/>
      <c r="N516" s="20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20"/>
      <c r="K517" s="20"/>
      <c r="L517" s="20"/>
      <c r="M517" s="20"/>
      <c r="N517" s="20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20"/>
      <c r="K518" s="20"/>
      <c r="L518" s="20"/>
      <c r="M518" s="20"/>
      <c r="N518" s="20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20"/>
      <c r="K519" s="20"/>
      <c r="L519" s="20"/>
      <c r="M519" s="20"/>
      <c r="N519" s="20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20"/>
      <c r="K520" s="20"/>
      <c r="L520" s="20"/>
      <c r="M520" s="20"/>
      <c r="N520" s="20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20"/>
      <c r="K521" s="20"/>
      <c r="L521" s="20"/>
      <c r="M521" s="20"/>
      <c r="N521" s="20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20"/>
      <c r="K522" s="20"/>
      <c r="L522" s="20"/>
      <c r="M522" s="20"/>
      <c r="N522" s="20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20"/>
      <c r="K523" s="20"/>
      <c r="L523" s="20"/>
      <c r="M523" s="20"/>
      <c r="N523" s="20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20"/>
      <c r="K524" s="20"/>
      <c r="L524" s="20"/>
      <c r="M524" s="20"/>
      <c r="N524" s="20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20"/>
      <c r="K525" s="20"/>
      <c r="L525" s="20"/>
      <c r="M525" s="20"/>
      <c r="N525" s="20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20"/>
      <c r="K526" s="20"/>
      <c r="L526" s="20"/>
      <c r="M526" s="20"/>
      <c r="N526" s="20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20"/>
      <c r="K527" s="20"/>
      <c r="L527" s="20"/>
      <c r="M527" s="20"/>
      <c r="N527" s="20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20"/>
      <c r="K528" s="20"/>
      <c r="L528" s="20"/>
      <c r="M528" s="20"/>
      <c r="N528" s="20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20"/>
      <c r="K529" s="20"/>
      <c r="L529" s="20"/>
      <c r="M529" s="20"/>
      <c r="N529" s="20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20"/>
      <c r="K530" s="20"/>
      <c r="L530" s="20"/>
      <c r="M530" s="20"/>
      <c r="N530" s="20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20"/>
      <c r="K531" s="20"/>
      <c r="L531" s="20"/>
      <c r="M531" s="20"/>
      <c r="N531" s="20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20"/>
      <c r="K532" s="20"/>
      <c r="L532" s="20"/>
      <c r="M532" s="20"/>
      <c r="N532" s="20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20"/>
      <c r="K533" s="20"/>
      <c r="L533" s="20"/>
      <c r="M533" s="20"/>
      <c r="N533" s="20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20"/>
      <c r="K534" s="20"/>
      <c r="L534" s="20"/>
      <c r="M534" s="20"/>
      <c r="N534" s="20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20"/>
      <c r="K535" s="20"/>
      <c r="L535" s="20"/>
      <c r="M535" s="20"/>
      <c r="N535" s="20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20"/>
      <c r="K536" s="20"/>
      <c r="L536" s="20"/>
      <c r="M536" s="20"/>
      <c r="N536" s="20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20"/>
      <c r="K537" s="20"/>
      <c r="L537" s="20"/>
      <c r="M537" s="20"/>
      <c r="N537" s="20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20"/>
      <c r="K538" s="20"/>
      <c r="L538" s="20"/>
      <c r="M538" s="20"/>
      <c r="N538" s="20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20"/>
      <c r="K539" s="20"/>
      <c r="L539" s="20"/>
      <c r="M539" s="20"/>
      <c r="N539" s="20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20"/>
      <c r="K540" s="20"/>
      <c r="L540" s="20"/>
      <c r="M540" s="20"/>
      <c r="N540" s="20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20"/>
      <c r="K541" s="20"/>
      <c r="L541" s="20"/>
      <c r="M541" s="20"/>
      <c r="N541" s="20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20"/>
      <c r="K542" s="20"/>
      <c r="L542" s="20"/>
      <c r="M542" s="20"/>
      <c r="N542" s="20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20"/>
      <c r="K543" s="20"/>
      <c r="L543" s="20"/>
      <c r="M543" s="20"/>
      <c r="N543" s="20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20"/>
      <c r="K544" s="20"/>
      <c r="L544" s="20"/>
      <c r="M544" s="20"/>
      <c r="N544" s="20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20"/>
      <c r="K545" s="20"/>
      <c r="L545" s="20"/>
      <c r="M545" s="20"/>
      <c r="N545" s="20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20"/>
      <c r="K546" s="20"/>
      <c r="L546" s="20"/>
      <c r="M546" s="20"/>
      <c r="N546" s="20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20"/>
      <c r="K547" s="20"/>
      <c r="L547" s="20"/>
      <c r="M547" s="20"/>
      <c r="N547" s="20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20"/>
      <c r="K548" s="20"/>
      <c r="L548" s="20"/>
      <c r="M548" s="20"/>
      <c r="N548" s="20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20"/>
      <c r="K549" s="20"/>
      <c r="L549" s="20"/>
      <c r="M549" s="20"/>
      <c r="N549" s="20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20"/>
      <c r="K550" s="20"/>
      <c r="L550" s="20"/>
      <c r="M550" s="20"/>
      <c r="N550" s="20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20"/>
      <c r="K551" s="20"/>
      <c r="L551" s="20"/>
      <c r="M551" s="20"/>
      <c r="N551" s="20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20"/>
      <c r="K552" s="20"/>
      <c r="L552" s="20"/>
      <c r="M552" s="20"/>
      <c r="N552" s="20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20"/>
      <c r="K553" s="20"/>
      <c r="L553" s="20"/>
      <c r="M553" s="20"/>
      <c r="N553" s="20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20"/>
      <c r="K554" s="20"/>
      <c r="L554" s="20"/>
      <c r="M554" s="20"/>
      <c r="N554" s="20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20"/>
      <c r="K555" s="20"/>
      <c r="L555" s="20"/>
      <c r="M555" s="20"/>
      <c r="N555" s="20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20"/>
      <c r="K556" s="20"/>
      <c r="L556" s="20"/>
      <c r="M556" s="20"/>
      <c r="N556" s="20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20"/>
      <c r="K557" s="20"/>
      <c r="L557" s="20"/>
      <c r="M557" s="20"/>
      <c r="N557" s="20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20"/>
      <c r="K558" s="20"/>
      <c r="L558" s="20"/>
      <c r="M558" s="20"/>
      <c r="N558" s="20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20"/>
      <c r="K559" s="20"/>
      <c r="L559" s="20"/>
      <c r="M559" s="20"/>
      <c r="N559" s="20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20"/>
      <c r="K560" s="20"/>
      <c r="L560" s="20"/>
      <c r="M560" s="20"/>
      <c r="N560" s="20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20"/>
      <c r="K561" s="20"/>
      <c r="L561" s="20"/>
      <c r="M561" s="20"/>
      <c r="N561" s="20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20"/>
      <c r="K562" s="20"/>
      <c r="L562" s="20"/>
      <c r="M562" s="20"/>
      <c r="N562" s="20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20"/>
      <c r="K563" s="20"/>
      <c r="L563" s="20"/>
      <c r="M563" s="20"/>
      <c r="N563" s="20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20"/>
      <c r="K564" s="20"/>
      <c r="L564" s="20"/>
      <c r="M564" s="20"/>
      <c r="N564" s="20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20"/>
      <c r="K565" s="20"/>
      <c r="L565" s="20"/>
      <c r="M565" s="20"/>
      <c r="N565" s="20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20"/>
      <c r="K566" s="20"/>
      <c r="L566" s="20"/>
      <c r="M566" s="20"/>
      <c r="N566" s="20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20"/>
      <c r="K567" s="20"/>
      <c r="L567" s="20"/>
      <c r="M567" s="20"/>
      <c r="N567" s="20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20"/>
      <c r="K568" s="20"/>
      <c r="L568" s="20"/>
      <c r="M568" s="20"/>
      <c r="N568" s="20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20"/>
      <c r="K569" s="20"/>
      <c r="L569" s="20"/>
      <c r="M569" s="20"/>
      <c r="N569" s="20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20"/>
      <c r="K570" s="20"/>
      <c r="L570" s="20"/>
      <c r="M570" s="20"/>
      <c r="N570" s="20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20"/>
      <c r="K571" s="20"/>
      <c r="L571" s="20"/>
      <c r="M571" s="20"/>
      <c r="N571" s="20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20"/>
      <c r="K572" s="20"/>
      <c r="L572" s="20"/>
      <c r="M572" s="20"/>
      <c r="N572" s="20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20"/>
      <c r="K573" s="20"/>
      <c r="L573" s="20"/>
      <c r="M573" s="20"/>
      <c r="N573" s="20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20"/>
      <c r="K574" s="20"/>
      <c r="L574" s="20"/>
      <c r="M574" s="20"/>
      <c r="N574" s="20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20"/>
      <c r="K575" s="20"/>
      <c r="L575" s="20"/>
      <c r="M575" s="20"/>
      <c r="N575" s="20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20"/>
      <c r="K576" s="20"/>
      <c r="L576" s="20"/>
      <c r="M576" s="20"/>
      <c r="N576" s="20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20"/>
      <c r="K577" s="20"/>
      <c r="L577" s="20"/>
      <c r="M577" s="20"/>
      <c r="N577" s="20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20"/>
      <c r="K578" s="20"/>
      <c r="L578" s="20"/>
      <c r="M578" s="20"/>
      <c r="N578" s="20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20"/>
      <c r="K579" s="20"/>
      <c r="L579" s="20"/>
      <c r="M579" s="20"/>
      <c r="N579" s="20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20"/>
      <c r="K580" s="20"/>
      <c r="L580" s="20"/>
      <c r="M580" s="20"/>
      <c r="N580" s="20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20"/>
      <c r="K581" s="20"/>
      <c r="L581" s="20"/>
      <c r="M581" s="20"/>
      <c r="N581" s="20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20"/>
      <c r="K582" s="20"/>
      <c r="L582" s="20"/>
      <c r="M582" s="20"/>
      <c r="N582" s="20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20"/>
      <c r="K583" s="20"/>
      <c r="L583" s="20"/>
      <c r="M583" s="20"/>
      <c r="N583" s="20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20"/>
      <c r="K584" s="20"/>
      <c r="L584" s="20"/>
      <c r="M584" s="20"/>
      <c r="N584" s="20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20"/>
      <c r="K585" s="20"/>
      <c r="L585" s="20"/>
      <c r="M585" s="20"/>
      <c r="N585" s="20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20"/>
      <c r="K586" s="20"/>
      <c r="L586" s="20"/>
      <c r="M586" s="20"/>
      <c r="N586" s="20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20"/>
      <c r="K587" s="20"/>
      <c r="L587" s="20"/>
      <c r="M587" s="20"/>
      <c r="N587" s="20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20"/>
      <c r="K588" s="20"/>
      <c r="L588" s="20"/>
      <c r="M588" s="20"/>
      <c r="N588" s="20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20"/>
      <c r="K589" s="20"/>
      <c r="L589" s="20"/>
      <c r="M589" s="20"/>
      <c r="N589" s="20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20"/>
      <c r="K590" s="20"/>
      <c r="L590" s="20"/>
      <c r="M590" s="20"/>
      <c r="N590" s="20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20"/>
      <c r="K591" s="20"/>
      <c r="L591" s="20"/>
      <c r="M591" s="20"/>
      <c r="N591" s="20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20"/>
      <c r="K592" s="20"/>
      <c r="L592" s="20"/>
      <c r="M592" s="20"/>
      <c r="N592" s="20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20"/>
      <c r="K593" s="20"/>
      <c r="L593" s="20"/>
      <c r="M593" s="20"/>
      <c r="N593" s="20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20"/>
      <c r="K594" s="20"/>
      <c r="L594" s="20"/>
      <c r="M594" s="20"/>
      <c r="N594" s="20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20"/>
      <c r="K595" s="20"/>
      <c r="L595" s="20"/>
      <c r="M595" s="20"/>
      <c r="N595" s="20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20"/>
      <c r="K596" s="20"/>
      <c r="L596" s="20"/>
      <c r="M596" s="20"/>
      <c r="N596" s="20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20"/>
      <c r="K597" s="20"/>
      <c r="L597" s="20"/>
      <c r="M597" s="20"/>
      <c r="N597" s="20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20"/>
      <c r="K598" s="20"/>
      <c r="L598" s="20"/>
      <c r="M598" s="20"/>
      <c r="N598" s="20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20"/>
      <c r="K599" s="20"/>
      <c r="L599" s="20"/>
      <c r="M599" s="20"/>
      <c r="N599" s="20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20"/>
      <c r="K600" s="20"/>
      <c r="L600" s="20"/>
      <c r="M600" s="20"/>
      <c r="N600" s="20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20"/>
      <c r="K601" s="20"/>
      <c r="L601" s="20"/>
      <c r="M601" s="20"/>
      <c r="N601" s="20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20"/>
      <c r="K602" s="20"/>
      <c r="L602" s="20"/>
      <c r="M602" s="20"/>
      <c r="N602" s="20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20"/>
      <c r="K603" s="20"/>
      <c r="L603" s="20"/>
      <c r="M603" s="20"/>
      <c r="N603" s="20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20"/>
      <c r="K604" s="20"/>
      <c r="L604" s="20"/>
      <c r="M604" s="20"/>
      <c r="N604" s="20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20"/>
      <c r="K605" s="20"/>
      <c r="L605" s="20"/>
      <c r="M605" s="20"/>
      <c r="N605" s="20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20"/>
      <c r="K606" s="20"/>
      <c r="L606" s="20"/>
      <c r="M606" s="20"/>
      <c r="N606" s="20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20"/>
      <c r="K607" s="20"/>
      <c r="L607" s="20"/>
      <c r="M607" s="20"/>
      <c r="N607" s="20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20"/>
      <c r="K608" s="20"/>
      <c r="L608" s="20"/>
      <c r="M608" s="20"/>
      <c r="N608" s="20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20"/>
      <c r="K609" s="20"/>
      <c r="L609" s="20"/>
      <c r="M609" s="20"/>
      <c r="N609" s="20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20"/>
      <c r="K610" s="20"/>
      <c r="L610" s="20"/>
      <c r="M610" s="20"/>
      <c r="N610" s="20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20"/>
      <c r="K611" s="20"/>
      <c r="L611" s="20"/>
      <c r="M611" s="20"/>
      <c r="N611" s="20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20"/>
      <c r="K612" s="20"/>
      <c r="L612" s="20"/>
      <c r="M612" s="20"/>
      <c r="N612" s="20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20"/>
      <c r="K613" s="20"/>
      <c r="L613" s="20"/>
      <c r="M613" s="20"/>
      <c r="N613" s="20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20"/>
      <c r="K614" s="20"/>
      <c r="L614" s="20"/>
      <c r="M614" s="20"/>
      <c r="N614" s="20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20"/>
      <c r="K615" s="20"/>
      <c r="L615" s="20"/>
      <c r="M615" s="20"/>
      <c r="N615" s="20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20"/>
      <c r="K616" s="20"/>
      <c r="L616" s="20"/>
      <c r="M616" s="20"/>
      <c r="N616" s="20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20"/>
      <c r="K617" s="20"/>
      <c r="L617" s="20"/>
      <c r="M617" s="20"/>
      <c r="N617" s="20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20"/>
      <c r="K618" s="20"/>
      <c r="L618" s="20"/>
      <c r="M618" s="20"/>
      <c r="N618" s="20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20"/>
      <c r="K619" s="20"/>
      <c r="L619" s="20"/>
      <c r="M619" s="20"/>
      <c r="N619" s="20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20"/>
      <c r="K620" s="20"/>
      <c r="L620" s="20"/>
      <c r="M620" s="20"/>
      <c r="N620" s="20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20"/>
      <c r="K621" s="20"/>
      <c r="L621" s="20"/>
      <c r="M621" s="20"/>
      <c r="N621" s="20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20"/>
      <c r="K622" s="20"/>
      <c r="L622" s="20"/>
      <c r="M622" s="20"/>
      <c r="N622" s="20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20"/>
      <c r="K623" s="20"/>
      <c r="L623" s="20"/>
      <c r="M623" s="20"/>
      <c r="N623" s="20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20"/>
      <c r="K624" s="20"/>
      <c r="L624" s="20"/>
      <c r="M624" s="20"/>
      <c r="N624" s="20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20"/>
      <c r="K625" s="20"/>
      <c r="L625" s="20"/>
      <c r="M625" s="20"/>
      <c r="N625" s="20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20"/>
      <c r="K626" s="20"/>
      <c r="L626" s="20"/>
      <c r="M626" s="20"/>
      <c r="N626" s="20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20"/>
      <c r="K627" s="20"/>
      <c r="L627" s="20"/>
      <c r="M627" s="20"/>
      <c r="N627" s="20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20"/>
      <c r="K628" s="20"/>
      <c r="L628" s="20"/>
      <c r="M628" s="20"/>
      <c r="N628" s="20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20"/>
      <c r="K629" s="20"/>
      <c r="L629" s="20"/>
      <c r="M629" s="20"/>
      <c r="N629" s="20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20"/>
      <c r="K630" s="20"/>
      <c r="L630" s="20"/>
      <c r="M630" s="20"/>
      <c r="N630" s="20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20"/>
      <c r="K631" s="20"/>
      <c r="L631" s="20"/>
      <c r="M631" s="20"/>
      <c r="N631" s="20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20"/>
      <c r="K632" s="20"/>
      <c r="L632" s="20"/>
      <c r="M632" s="20"/>
      <c r="N632" s="20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20"/>
      <c r="K633" s="20"/>
      <c r="L633" s="20"/>
      <c r="M633" s="20"/>
      <c r="N633" s="20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20"/>
      <c r="K634" s="20"/>
      <c r="L634" s="20"/>
      <c r="M634" s="20"/>
      <c r="N634" s="20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20"/>
      <c r="K635" s="20"/>
      <c r="L635" s="20"/>
      <c r="M635" s="20"/>
      <c r="N635" s="20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20"/>
      <c r="K636" s="20"/>
      <c r="L636" s="20"/>
      <c r="M636" s="20"/>
      <c r="N636" s="20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20"/>
      <c r="K637" s="20"/>
      <c r="L637" s="20"/>
      <c r="M637" s="20"/>
      <c r="N637" s="20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20"/>
      <c r="K638" s="20"/>
      <c r="L638" s="20"/>
      <c r="M638" s="20"/>
      <c r="N638" s="20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20"/>
      <c r="K639" s="20"/>
      <c r="L639" s="20"/>
      <c r="M639" s="20"/>
      <c r="N639" s="20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20"/>
      <c r="K640" s="20"/>
      <c r="L640" s="20"/>
      <c r="M640" s="20"/>
      <c r="N640" s="20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20"/>
      <c r="K641" s="20"/>
      <c r="L641" s="20"/>
      <c r="M641" s="20"/>
      <c r="N641" s="20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20"/>
      <c r="K642" s="20"/>
      <c r="L642" s="20"/>
      <c r="M642" s="20"/>
      <c r="N642" s="20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20"/>
      <c r="K643" s="20"/>
      <c r="L643" s="20"/>
      <c r="M643" s="20"/>
      <c r="N643" s="20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20"/>
      <c r="K644" s="20"/>
      <c r="L644" s="20"/>
      <c r="M644" s="20"/>
      <c r="N644" s="20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20"/>
      <c r="K645" s="20"/>
      <c r="L645" s="20"/>
      <c r="M645" s="20"/>
      <c r="N645" s="20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20"/>
      <c r="K646" s="20"/>
      <c r="L646" s="20"/>
      <c r="M646" s="20"/>
      <c r="N646" s="20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20"/>
      <c r="K647" s="20"/>
      <c r="L647" s="20"/>
      <c r="M647" s="20"/>
      <c r="N647" s="20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20"/>
      <c r="K648" s="20"/>
      <c r="L648" s="20"/>
      <c r="M648" s="20"/>
      <c r="N648" s="20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20"/>
      <c r="K649" s="20"/>
      <c r="L649" s="20"/>
      <c r="M649" s="20"/>
      <c r="N649" s="20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20"/>
      <c r="K650" s="20"/>
      <c r="L650" s="20"/>
      <c r="M650" s="20"/>
      <c r="N650" s="20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20"/>
      <c r="K651" s="20"/>
      <c r="L651" s="20"/>
      <c r="M651" s="20"/>
      <c r="N651" s="20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20"/>
      <c r="K652" s="20"/>
      <c r="L652" s="20"/>
      <c r="M652" s="20"/>
      <c r="N652" s="20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20"/>
      <c r="K653" s="20"/>
      <c r="L653" s="20"/>
      <c r="M653" s="20"/>
      <c r="N653" s="20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20"/>
      <c r="K654" s="20"/>
      <c r="L654" s="20"/>
      <c r="M654" s="20"/>
      <c r="N654" s="20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20"/>
      <c r="K655" s="20"/>
      <c r="L655" s="20"/>
      <c r="M655" s="20"/>
      <c r="N655" s="20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20"/>
      <c r="K656" s="20"/>
      <c r="L656" s="20"/>
      <c r="M656" s="20"/>
      <c r="N656" s="20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20"/>
      <c r="K657" s="20"/>
      <c r="L657" s="20"/>
      <c r="M657" s="20"/>
      <c r="N657" s="20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20"/>
      <c r="K658" s="20"/>
      <c r="L658" s="20"/>
      <c r="M658" s="20"/>
      <c r="N658" s="20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20"/>
      <c r="K659" s="20"/>
      <c r="L659" s="20"/>
      <c r="M659" s="20"/>
      <c r="N659" s="20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20"/>
      <c r="K660" s="20"/>
      <c r="L660" s="20"/>
      <c r="M660" s="20"/>
      <c r="N660" s="20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20"/>
      <c r="K661" s="20"/>
      <c r="L661" s="20"/>
      <c r="M661" s="20"/>
      <c r="N661" s="20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20"/>
      <c r="K662" s="20"/>
      <c r="L662" s="20"/>
      <c r="M662" s="20"/>
      <c r="N662" s="20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20"/>
      <c r="K663" s="20"/>
      <c r="L663" s="20"/>
      <c r="M663" s="20"/>
      <c r="N663" s="20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20"/>
      <c r="K664" s="20"/>
      <c r="L664" s="20"/>
      <c r="M664" s="20"/>
      <c r="N664" s="20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20"/>
      <c r="K665" s="20"/>
      <c r="L665" s="20"/>
      <c r="M665" s="20"/>
      <c r="N665" s="20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20"/>
      <c r="K666" s="20"/>
      <c r="L666" s="20"/>
      <c r="M666" s="20"/>
      <c r="N666" s="20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20"/>
      <c r="K667" s="20"/>
      <c r="L667" s="20"/>
      <c r="M667" s="20"/>
      <c r="N667" s="20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20"/>
      <c r="K668" s="20"/>
      <c r="L668" s="20"/>
      <c r="M668" s="20"/>
      <c r="N668" s="20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20"/>
      <c r="K669" s="20"/>
      <c r="L669" s="20"/>
      <c r="M669" s="20"/>
      <c r="N669" s="20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20"/>
      <c r="K670" s="20"/>
      <c r="L670" s="20"/>
      <c r="M670" s="20"/>
      <c r="N670" s="20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20"/>
      <c r="K671" s="20"/>
      <c r="L671" s="20"/>
      <c r="M671" s="20"/>
      <c r="N671" s="20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20"/>
      <c r="K672" s="20"/>
      <c r="L672" s="20"/>
      <c r="M672" s="20"/>
      <c r="N672" s="20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20"/>
      <c r="K673" s="20"/>
      <c r="L673" s="20"/>
      <c r="M673" s="20"/>
      <c r="N673" s="20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20"/>
      <c r="K674" s="20"/>
      <c r="L674" s="20"/>
      <c r="M674" s="20"/>
      <c r="N674" s="20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20"/>
      <c r="K675" s="20"/>
      <c r="L675" s="20"/>
      <c r="M675" s="20"/>
      <c r="N675" s="20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20"/>
      <c r="K676" s="20"/>
      <c r="L676" s="20"/>
      <c r="M676" s="20"/>
      <c r="N676" s="20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20"/>
      <c r="K677" s="20"/>
      <c r="L677" s="20"/>
      <c r="M677" s="20"/>
      <c r="N677" s="20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20"/>
      <c r="K678" s="20"/>
      <c r="L678" s="20"/>
      <c r="M678" s="20"/>
      <c r="N678" s="20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20"/>
      <c r="K679" s="20"/>
      <c r="L679" s="20"/>
      <c r="M679" s="20"/>
      <c r="N679" s="20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20"/>
      <c r="K680" s="20"/>
      <c r="L680" s="20"/>
      <c r="M680" s="20"/>
      <c r="N680" s="20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20"/>
      <c r="K681" s="20"/>
      <c r="L681" s="20"/>
      <c r="M681" s="20"/>
      <c r="N681" s="20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20"/>
      <c r="K682" s="20"/>
      <c r="L682" s="20"/>
      <c r="M682" s="20"/>
      <c r="N682" s="20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20"/>
      <c r="K683" s="20"/>
      <c r="L683" s="20"/>
      <c r="M683" s="20"/>
      <c r="N683" s="20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20"/>
      <c r="K684" s="20"/>
      <c r="L684" s="20"/>
      <c r="M684" s="20"/>
      <c r="N684" s="20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20"/>
      <c r="K685" s="20"/>
      <c r="L685" s="20"/>
      <c r="M685" s="20"/>
      <c r="N685" s="20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20"/>
      <c r="K686" s="20"/>
      <c r="L686" s="20"/>
      <c r="M686" s="20"/>
      <c r="N686" s="20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20"/>
      <c r="K687" s="20"/>
      <c r="L687" s="20"/>
      <c r="M687" s="20"/>
      <c r="N687" s="20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20"/>
      <c r="K688" s="20"/>
      <c r="L688" s="20"/>
      <c r="M688" s="20"/>
      <c r="N688" s="20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20"/>
      <c r="K689" s="20"/>
      <c r="L689" s="20"/>
      <c r="M689" s="20"/>
      <c r="N689" s="20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20"/>
      <c r="K690" s="20"/>
      <c r="L690" s="20"/>
      <c r="M690" s="20"/>
      <c r="N690" s="20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20"/>
      <c r="K691" s="20"/>
      <c r="L691" s="20"/>
      <c r="M691" s="20"/>
      <c r="N691" s="20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20"/>
      <c r="K692" s="20"/>
      <c r="L692" s="20"/>
      <c r="M692" s="20"/>
      <c r="N692" s="20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20"/>
      <c r="K693" s="20"/>
      <c r="L693" s="20"/>
      <c r="M693" s="20"/>
      <c r="N693" s="20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20"/>
      <c r="K694" s="20"/>
      <c r="L694" s="20"/>
      <c r="M694" s="20"/>
      <c r="N694" s="20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20"/>
      <c r="K695" s="20"/>
      <c r="L695" s="20"/>
      <c r="M695" s="20"/>
      <c r="N695" s="20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20"/>
      <c r="K696" s="20"/>
      <c r="L696" s="20"/>
      <c r="M696" s="20"/>
      <c r="N696" s="20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20"/>
      <c r="K697" s="20"/>
      <c r="L697" s="20"/>
      <c r="M697" s="20"/>
      <c r="N697" s="20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20"/>
      <c r="K698" s="20"/>
      <c r="L698" s="20"/>
      <c r="M698" s="20"/>
      <c r="N698" s="20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20"/>
      <c r="K699" s="20"/>
      <c r="L699" s="20"/>
      <c r="M699" s="20"/>
      <c r="N699" s="20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20"/>
      <c r="K700" s="20"/>
      <c r="L700" s="20"/>
      <c r="M700" s="20"/>
      <c r="N700" s="20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20"/>
      <c r="K701" s="20"/>
      <c r="L701" s="20"/>
      <c r="M701" s="20"/>
      <c r="N701" s="20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20"/>
      <c r="K702" s="20"/>
      <c r="L702" s="20"/>
      <c r="M702" s="20"/>
      <c r="N702" s="20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20"/>
      <c r="K703" s="20"/>
      <c r="L703" s="20"/>
      <c r="M703" s="20"/>
      <c r="N703" s="20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20"/>
      <c r="K704" s="20"/>
      <c r="L704" s="20"/>
      <c r="M704" s="20"/>
      <c r="N704" s="20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20"/>
      <c r="K705" s="20"/>
      <c r="L705" s="20"/>
      <c r="M705" s="20"/>
      <c r="N705" s="20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20"/>
      <c r="K706" s="20"/>
      <c r="L706" s="20"/>
      <c r="M706" s="20"/>
      <c r="N706" s="20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20"/>
      <c r="K707" s="20"/>
      <c r="L707" s="20"/>
      <c r="M707" s="20"/>
      <c r="N707" s="20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20"/>
      <c r="K708" s="20"/>
      <c r="L708" s="20"/>
      <c r="M708" s="20"/>
      <c r="N708" s="20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20"/>
      <c r="K709" s="20"/>
      <c r="L709" s="20"/>
      <c r="M709" s="20"/>
      <c r="N709" s="20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20"/>
      <c r="K710" s="20"/>
      <c r="L710" s="20"/>
      <c r="M710" s="20"/>
      <c r="N710" s="20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20"/>
      <c r="K711" s="20"/>
      <c r="L711" s="20"/>
      <c r="M711" s="20"/>
      <c r="N711" s="20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20"/>
      <c r="K712" s="20"/>
      <c r="L712" s="20"/>
      <c r="M712" s="20"/>
      <c r="N712" s="20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20"/>
      <c r="K713" s="20"/>
      <c r="L713" s="20"/>
      <c r="M713" s="20"/>
      <c r="N713" s="20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20"/>
      <c r="K714" s="20"/>
      <c r="L714" s="20"/>
      <c r="M714" s="20"/>
      <c r="N714" s="20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20"/>
      <c r="K715" s="20"/>
      <c r="L715" s="20"/>
      <c r="M715" s="20"/>
      <c r="N715" s="20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20"/>
      <c r="K716" s="20"/>
      <c r="L716" s="20"/>
      <c r="M716" s="20"/>
      <c r="N716" s="20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20"/>
      <c r="K717" s="20"/>
      <c r="L717" s="20"/>
      <c r="M717" s="20"/>
      <c r="N717" s="20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20"/>
      <c r="K718" s="20"/>
      <c r="L718" s="20"/>
      <c r="M718" s="20"/>
      <c r="N718" s="20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20"/>
      <c r="K719" s="20"/>
      <c r="L719" s="20"/>
      <c r="M719" s="20"/>
      <c r="N719" s="20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20"/>
      <c r="K720" s="20"/>
      <c r="L720" s="20"/>
      <c r="M720" s="20"/>
      <c r="N720" s="20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20"/>
      <c r="K721" s="20"/>
      <c r="L721" s="20"/>
      <c r="M721" s="20"/>
      <c r="N721" s="20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20"/>
      <c r="K722" s="20"/>
      <c r="L722" s="20"/>
      <c r="M722" s="20"/>
      <c r="N722" s="20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20"/>
      <c r="K723" s="20"/>
      <c r="L723" s="20"/>
      <c r="M723" s="20"/>
      <c r="N723" s="20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20"/>
      <c r="K724" s="20"/>
      <c r="L724" s="20"/>
      <c r="M724" s="20"/>
      <c r="N724" s="20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20"/>
      <c r="K725" s="20"/>
      <c r="L725" s="20"/>
      <c r="M725" s="20"/>
      <c r="N725" s="20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20"/>
      <c r="K726" s="20"/>
      <c r="L726" s="20"/>
      <c r="M726" s="20"/>
      <c r="N726" s="20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20"/>
      <c r="K727" s="20"/>
      <c r="L727" s="20"/>
      <c r="M727" s="20"/>
      <c r="N727" s="20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20"/>
      <c r="K728" s="20"/>
      <c r="L728" s="20"/>
      <c r="M728" s="20"/>
      <c r="N728" s="20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20"/>
      <c r="K729" s="20"/>
      <c r="L729" s="20"/>
      <c r="M729" s="20"/>
      <c r="N729" s="20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20"/>
      <c r="K730" s="20"/>
      <c r="L730" s="20"/>
      <c r="M730" s="20"/>
      <c r="N730" s="20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20"/>
      <c r="K731" s="20"/>
      <c r="L731" s="20"/>
      <c r="M731" s="20"/>
      <c r="N731" s="20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20"/>
      <c r="K732" s="20"/>
      <c r="L732" s="20"/>
      <c r="M732" s="20"/>
      <c r="N732" s="20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20"/>
      <c r="K733" s="20"/>
      <c r="L733" s="20"/>
      <c r="M733" s="20"/>
      <c r="N733" s="20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20"/>
      <c r="K734" s="20"/>
      <c r="L734" s="20"/>
      <c r="M734" s="20"/>
      <c r="N734" s="20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20"/>
      <c r="K735" s="20"/>
      <c r="L735" s="20"/>
      <c r="M735" s="20"/>
      <c r="N735" s="20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20"/>
      <c r="K736" s="20"/>
      <c r="L736" s="20"/>
      <c r="M736" s="20"/>
      <c r="N736" s="20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20"/>
      <c r="K737" s="20"/>
      <c r="L737" s="20"/>
      <c r="M737" s="20"/>
      <c r="N737" s="20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20"/>
      <c r="K738" s="20"/>
      <c r="L738" s="20"/>
      <c r="M738" s="20"/>
      <c r="N738" s="20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20"/>
      <c r="K739" s="20"/>
      <c r="L739" s="20"/>
      <c r="M739" s="20"/>
      <c r="N739" s="20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20"/>
      <c r="K740" s="20"/>
      <c r="L740" s="20"/>
      <c r="M740" s="20"/>
      <c r="N740" s="20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20"/>
      <c r="K741" s="20"/>
      <c r="L741" s="20"/>
      <c r="M741" s="20"/>
      <c r="N741" s="20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20"/>
      <c r="K742" s="20"/>
      <c r="L742" s="20"/>
      <c r="M742" s="20"/>
      <c r="N742" s="20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20"/>
      <c r="K743" s="20"/>
      <c r="L743" s="20"/>
      <c r="M743" s="20"/>
      <c r="N743" s="20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20"/>
      <c r="K744" s="20"/>
      <c r="L744" s="20"/>
      <c r="M744" s="20"/>
      <c r="N744" s="20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20"/>
      <c r="K745" s="20"/>
      <c r="L745" s="20"/>
      <c r="M745" s="20"/>
      <c r="N745" s="20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20"/>
      <c r="K746" s="20"/>
      <c r="L746" s="20"/>
      <c r="M746" s="20"/>
      <c r="N746" s="20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20"/>
      <c r="K747" s="20"/>
      <c r="L747" s="20"/>
      <c r="M747" s="20"/>
      <c r="N747" s="20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20"/>
      <c r="K748" s="20"/>
      <c r="L748" s="20"/>
      <c r="M748" s="20"/>
      <c r="N748" s="20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20"/>
      <c r="K749" s="20"/>
      <c r="L749" s="20"/>
      <c r="M749" s="20"/>
      <c r="N749" s="20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20"/>
      <c r="K750" s="20"/>
      <c r="L750" s="20"/>
      <c r="M750" s="20"/>
      <c r="N750" s="20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20"/>
      <c r="K751" s="20"/>
      <c r="L751" s="20"/>
      <c r="M751" s="20"/>
      <c r="N751" s="20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20"/>
      <c r="K752" s="20"/>
      <c r="L752" s="20"/>
      <c r="M752" s="20"/>
      <c r="N752" s="20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20"/>
      <c r="K753" s="20"/>
      <c r="L753" s="20"/>
      <c r="M753" s="20"/>
      <c r="N753" s="20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20"/>
      <c r="K754" s="20"/>
      <c r="L754" s="20"/>
      <c r="M754" s="20"/>
      <c r="N754" s="20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20"/>
      <c r="K755" s="20"/>
      <c r="L755" s="20"/>
      <c r="M755" s="20"/>
      <c r="N755" s="20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20"/>
      <c r="K756" s="20"/>
      <c r="L756" s="20"/>
      <c r="M756" s="20"/>
      <c r="N756" s="20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20"/>
      <c r="K757" s="20"/>
      <c r="L757" s="20"/>
      <c r="M757" s="20"/>
      <c r="N757" s="20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20"/>
      <c r="K758" s="20"/>
      <c r="L758" s="20"/>
      <c r="M758" s="20"/>
      <c r="N758" s="20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20"/>
      <c r="K759" s="20"/>
      <c r="L759" s="20"/>
      <c r="M759" s="20"/>
      <c r="N759" s="20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20"/>
      <c r="K760" s="20"/>
      <c r="L760" s="20"/>
      <c r="M760" s="20"/>
      <c r="N760" s="20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20"/>
      <c r="K761" s="20"/>
      <c r="L761" s="20"/>
      <c r="M761" s="20"/>
      <c r="N761" s="20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20"/>
      <c r="K762" s="20"/>
      <c r="L762" s="20"/>
      <c r="M762" s="20"/>
      <c r="N762" s="20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20"/>
      <c r="K763" s="20"/>
      <c r="L763" s="20"/>
      <c r="M763" s="20"/>
      <c r="N763" s="20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20"/>
      <c r="K764" s="20"/>
      <c r="L764" s="20"/>
      <c r="M764" s="20"/>
      <c r="N764" s="20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20"/>
      <c r="K765" s="20"/>
      <c r="L765" s="20"/>
      <c r="M765" s="20"/>
      <c r="N765" s="20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20"/>
      <c r="K766" s="20"/>
      <c r="L766" s="20"/>
      <c r="M766" s="20"/>
      <c r="N766" s="20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20"/>
      <c r="K767" s="20"/>
      <c r="L767" s="20"/>
      <c r="M767" s="20"/>
      <c r="N767" s="20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20"/>
      <c r="K768" s="20"/>
      <c r="L768" s="20"/>
      <c r="M768" s="20"/>
      <c r="N768" s="20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20"/>
      <c r="K769" s="20"/>
      <c r="L769" s="20"/>
      <c r="M769" s="20"/>
      <c r="N769" s="20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20"/>
      <c r="K770" s="20"/>
      <c r="L770" s="20"/>
      <c r="M770" s="20"/>
      <c r="N770" s="20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20"/>
      <c r="K771" s="20"/>
      <c r="L771" s="20"/>
      <c r="M771" s="20"/>
      <c r="N771" s="20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20"/>
      <c r="K772" s="20"/>
      <c r="L772" s="20"/>
      <c r="M772" s="20"/>
      <c r="N772" s="20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20"/>
      <c r="K773" s="20"/>
      <c r="L773" s="20"/>
      <c r="M773" s="20"/>
      <c r="N773" s="20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20"/>
      <c r="K774" s="20"/>
      <c r="L774" s="20"/>
      <c r="M774" s="20"/>
      <c r="N774" s="20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20"/>
      <c r="K775" s="20"/>
      <c r="L775" s="20"/>
      <c r="M775" s="20"/>
      <c r="N775" s="20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20"/>
      <c r="K776" s="20"/>
      <c r="L776" s="20"/>
      <c r="M776" s="20"/>
      <c r="N776" s="20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20"/>
      <c r="K777" s="20"/>
      <c r="L777" s="20"/>
      <c r="M777" s="20"/>
      <c r="N777" s="20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20"/>
      <c r="K778" s="20"/>
      <c r="L778" s="20"/>
      <c r="M778" s="20"/>
      <c r="N778" s="20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20"/>
      <c r="K779" s="20"/>
      <c r="L779" s="20"/>
      <c r="M779" s="20"/>
      <c r="N779" s="20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20"/>
      <c r="K780" s="20"/>
      <c r="L780" s="20"/>
      <c r="M780" s="20"/>
      <c r="N780" s="20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20"/>
      <c r="K781" s="20"/>
      <c r="L781" s="20"/>
      <c r="M781" s="20"/>
      <c r="N781" s="20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20"/>
      <c r="K782" s="20"/>
      <c r="L782" s="20"/>
      <c r="M782" s="20"/>
      <c r="N782" s="20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20"/>
      <c r="K783" s="20"/>
      <c r="L783" s="20"/>
      <c r="M783" s="20"/>
      <c r="N783" s="20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20"/>
      <c r="K784" s="20"/>
      <c r="L784" s="20"/>
      <c r="M784" s="20"/>
      <c r="N784" s="20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20"/>
      <c r="K785" s="20"/>
      <c r="L785" s="20"/>
      <c r="M785" s="20"/>
      <c r="N785" s="20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20"/>
      <c r="K786" s="20"/>
      <c r="L786" s="20"/>
      <c r="M786" s="20"/>
      <c r="N786" s="20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20"/>
      <c r="K787" s="20"/>
      <c r="L787" s="20"/>
      <c r="M787" s="20"/>
      <c r="N787" s="20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20"/>
      <c r="K788" s="20"/>
      <c r="L788" s="20"/>
      <c r="M788" s="20"/>
      <c r="N788" s="20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20"/>
      <c r="K789" s="20"/>
      <c r="L789" s="20"/>
      <c r="M789" s="20"/>
      <c r="N789" s="20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20"/>
      <c r="K790" s="20"/>
      <c r="L790" s="20"/>
      <c r="M790" s="20"/>
      <c r="N790" s="20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20"/>
      <c r="K791" s="20"/>
      <c r="L791" s="20"/>
      <c r="M791" s="20"/>
      <c r="N791" s="20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20"/>
      <c r="K792" s="20"/>
      <c r="L792" s="20"/>
      <c r="M792" s="20"/>
      <c r="N792" s="20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20"/>
      <c r="K793" s="20"/>
      <c r="L793" s="20"/>
      <c r="M793" s="20"/>
      <c r="N793" s="20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20"/>
      <c r="K794" s="20"/>
      <c r="L794" s="20"/>
      <c r="M794" s="20"/>
      <c r="N794" s="20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20"/>
      <c r="K795" s="20"/>
      <c r="L795" s="20"/>
      <c r="M795" s="20"/>
      <c r="N795" s="20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20"/>
      <c r="K796" s="20"/>
      <c r="L796" s="20"/>
      <c r="M796" s="20"/>
      <c r="N796" s="20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20"/>
      <c r="K797" s="20"/>
      <c r="L797" s="20"/>
      <c r="M797" s="20"/>
      <c r="N797" s="20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20"/>
      <c r="K798" s="20"/>
      <c r="L798" s="20"/>
      <c r="M798" s="20"/>
      <c r="N798" s="20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20"/>
      <c r="K799" s="20"/>
      <c r="L799" s="20"/>
      <c r="M799" s="20"/>
      <c r="N799" s="20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20"/>
      <c r="K800" s="20"/>
      <c r="L800" s="20"/>
      <c r="M800" s="20"/>
      <c r="N800" s="20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20"/>
      <c r="K801" s="20"/>
      <c r="L801" s="20"/>
      <c r="M801" s="20"/>
      <c r="N801" s="20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20"/>
      <c r="K802" s="20"/>
      <c r="L802" s="20"/>
      <c r="M802" s="20"/>
      <c r="N802" s="20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20"/>
      <c r="K803" s="20"/>
      <c r="L803" s="20"/>
      <c r="M803" s="20"/>
      <c r="N803" s="20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20"/>
      <c r="K804" s="20"/>
      <c r="L804" s="20"/>
      <c r="M804" s="20"/>
      <c r="N804" s="20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20"/>
      <c r="K805" s="20"/>
      <c r="L805" s="20"/>
      <c r="M805" s="20"/>
      <c r="N805" s="20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20"/>
      <c r="K806" s="20"/>
      <c r="L806" s="20"/>
      <c r="M806" s="20"/>
      <c r="N806" s="20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20"/>
      <c r="K807" s="20"/>
      <c r="L807" s="20"/>
      <c r="M807" s="20"/>
      <c r="N807" s="20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20"/>
      <c r="K808" s="20"/>
      <c r="L808" s="20"/>
      <c r="M808" s="20"/>
      <c r="N808" s="20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20"/>
      <c r="K809" s="20"/>
      <c r="L809" s="20"/>
      <c r="M809" s="20"/>
      <c r="N809" s="20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20"/>
      <c r="K810" s="20"/>
      <c r="L810" s="20"/>
      <c r="M810" s="20"/>
      <c r="N810" s="20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20"/>
      <c r="K811" s="20"/>
      <c r="L811" s="20"/>
      <c r="M811" s="20"/>
      <c r="N811" s="20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20"/>
      <c r="K812" s="20"/>
      <c r="L812" s="20"/>
      <c r="M812" s="20"/>
      <c r="N812" s="20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20"/>
      <c r="K813" s="20"/>
      <c r="L813" s="20"/>
      <c r="M813" s="20"/>
      <c r="N813" s="20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20"/>
      <c r="K814" s="20"/>
      <c r="L814" s="20"/>
      <c r="M814" s="20"/>
      <c r="N814" s="20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20"/>
      <c r="K815" s="20"/>
      <c r="L815" s="20"/>
      <c r="M815" s="20"/>
      <c r="N815" s="20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20"/>
      <c r="K816" s="20"/>
      <c r="L816" s="20"/>
      <c r="M816" s="20"/>
      <c r="N816" s="20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20"/>
      <c r="K817" s="20"/>
      <c r="L817" s="20"/>
      <c r="M817" s="20"/>
      <c r="N817" s="20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20"/>
      <c r="K818" s="20"/>
      <c r="L818" s="20"/>
      <c r="M818" s="20"/>
      <c r="N818" s="20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20"/>
      <c r="K819" s="20"/>
      <c r="L819" s="20"/>
      <c r="M819" s="20"/>
      <c r="N819" s="20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20"/>
      <c r="K820" s="20"/>
      <c r="L820" s="20"/>
      <c r="M820" s="20"/>
      <c r="N820" s="20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20"/>
      <c r="K821" s="20"/>
      <c r="L821" s="20"/>
      <c r="M821" s="20"/>
      <c r="N821" s="20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20"/>
      <c r="K822" s="20"/>
      <c r="L822" s="20"/>
      <c r="M822" s="20"/>
      <c r="N822" s="20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20"/>
      <c r="K823" s="20"/>
      <c r="L823" s="20"/>
      <c r="M823" s="20"/>
      <c r="N823" s="20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20"/>
      <c r="K824" s="20"/>
      <c r="L824" s="20"/>
      <c r="M824" s="20"/>
      <c r="N824" s="20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20"/>
      <c r="K825" s="20"/>
      <c r="L825" s="20"/>
      <c r="M825" s="20"/>
      <c r="N825" s="20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20"/>
      <c r="K826" s="20"/>
      <c r="L826" s="20"/>
      <c r="M826" s="20"/>
      <c r="N826" s="20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20"/>
      <c r="K827" s="20"/>
      <c r="L827" s="20"/>
      <c r="M827" s="20"/>
      <c r="N827" s="20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20"/>
      <c r="K828" s="20"/>
      <c r="L828" s="20"/>
      <c r="M828" s="20"/>
      <c r="N828" s="20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20"/>
      <c r="K829" s="20"/>
      <c r="L829" s="20"/>
      <c r="M829" s="20"/>
      <c r="N829" s="20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20"/>
      <c r="K830" s="20"/>
      <c r="L830" s="20"/>
      <c r="M830" s="20"/>
      <c r="N830" s="20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20"/>
      <c r="K831" s="20"/>
      <c r="L831" s="20"/>
      <c r="M831" s="20"/>
      <c r="N831" s="20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20"/>
      <c r="K832" s="20"/>
      <c r="L832" s="20"/>
      <c r="M832" s="20"/>
      <c r="N832" s="20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20"/>
      <c r="K833" s="20"/>
      <c r="L833" s="20"/>
      <c r="M833" s="20"/>
      <c r="N833" s="20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20"/>
      <c r="K834" s="20"/>
      <c r="L834" s="20"/>
      <c r="M834" s="20"/>
      <c r="N834" s="20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20"/>
      <c r="K835" s="20"/>
      <c r="L835" s="20"/>
      <c r="M835" s="20"/>
      <c r="N835" s="20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20"/>
      <c r="K836" s="20"/>
      <c r="L836" s="20"/>
      <c r="M836" s="20"/>
      <c r="N836" s="20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20"/>
      <c r="K837" s="20"/>
      <c r="L837" s="20"/>
      <c r="M837" s="20"/>
      <c r="N837" s="20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20"/>
      <c r="K838" s="20"/>
      <c r="L838" s="20"/>
      <c r="M838" s="20"/>
      <c r="N838" s="20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20"/>
      <c r="K839" s="20"/>
      <c r="L839" s="20"/>
      <c r="M839" s="20"/>
      <c r="N839" s="20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20"/>
      <c r="K840" s="20"/>
      <c r="L840" s="20"/>
      <c r="M840" s="20"/>
      <c r="N840" s="20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20"/>
      <c r="K841" s="20"/>
      <c r="L841" s="20"/>
      <c r="M841" s="20"/>
      <c r="N841" s="20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20"/>
      <c r="K842" s="20"/>
      <c r="L842" s="20"/>
      <c r="M842" s="20"/>
      <c r="N842" s="20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20"/>
      <c r="K843" s="20"/>
      <c r="L843" s="20"/>
      <c r="M843" s="20"/>
      <c r="N843" s="20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20"/>
      <c r="K844" s="20"/>
      <c r="L844" s="20"/>
      <c r="M844" s="20"/>
      <c r="N844" s="20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20"/>
      <c r="K845" s="20"/>
      <c r="L845" s="20"/>
      <c r="M845" s="20"/>
      <c r="N845" s="20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20"/>
      <c r="K846" s="20"/>
      <c r="L846" s="20"/>
      <c r="M846" s="20"/>
      <c r="N846" s="20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20"/>
      <c r="K847" s="20"/>
      <c r="L847" s="20"/>
      <c r="M847" s="20"/>
      <c r="N847" s="20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20"/>
      <c r="K848" s="20"/>
      <c r="L848" s="20"/>
      <c r="M848" s="20"/>
      <c r="N848" s="20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20"/>
      <c r="K849" s="20"/>
      <c r="L849" s="20"/>
      <c r="M849" s="20"/>
      <c r="N849" s="20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20"/>
      <c r="K850" s="20"/>
      <c r="L850" s="20"/>
      <c r="M850" s="20"/>
      <c r="N850" s="20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20"/>
      <c r="K851" s="20"/>
      <c r="L851" s="20"/>
      <c r="M851" s="20"/>
      <c r="N851" s="20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20"/>
      <c r="K852" s="20"/>
      <c r="L852" s="20"/>
      <c r="M852" s="20"/>
      <c r="N852" s="20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20"/>
      <c r="K853" s="20"/>
      <c r="L853" s="20"/>
      <c r="M853" s="20"/>
      <c r="N853" s="20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20"/>
      <c r="K854" s="20"/>
      <c r="L854" s="20"/>
      <c r="M854" s="20"/>
      <c r="N854" s="20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20"/>
      <c r="K855" s="20"/>
      <c r="L855" s="20"/>
      <c r="M855" s="20"/>
      <c r="N855" s="20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20"/>
      <c r="K856" s="20"/>
      <c r="L856" s="20"/>
      <c r="M856" s="20"/>
      <c r="N856" s="20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20"/>
      <c r="K857" s="20"/>
      <c r="L857" s="20"/>
      <c r="M857" s="20"/>
      <c r="N857" s="20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20"/>
      <c r="K858" s="20"/>
      <c r="L858" s="20"/>
      <c r="M858" s="20"/>
      <c r="N858" s="20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20"/>
      <c r="K859" s="20"/>
      <c r="L859" s="20"/>
      <c r="M859" s="20"/>
      <c r="N859" s="20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20"/>
      <c r="K860" s="20"/>
      <c r="L860" s="20"/>
      <c r="M860" s="20"/>
      <c r="N860" s="20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20"/>
      <c r="K861" s="20"/>
      <c r="L861" s="20"/>
      <c r="M861" s="20"/>
      <c r="N861" s="20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20"/>
      <c r="K862" s="20"/>
      <c r="L862" s="20"/>
      <c r="M862" s="20"/>
      <c r="N862" s="20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20"/>
      <c r="K863" s="20"/>
      <c r="L863" s="20"/>
      <c r="M863" s="20"/>
      <c r="N863" s="20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20"/>
      <c r="K864" s="20"/>
      <c r="L864" s="20"/>
      <c r="M864" s="20"/>
      <c r="N864" s="20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20"/>
      <c r="K865" s="20"/>
      <c r="L865" s="20"/>
      <c r="M865" s="20"/>
      <c r="N865" s="20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20"/>
      <c r="K866" s="20"/>
      <c r="L866" s="20"/>
      <c r="M866" s="20"/>
      <c r="N866" s="20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20"/>
      <c r="K867" s="20"/>
      <c r="L867" s="20"/>
      <c r="M867" s="20"/>
      <c r="N867" s="20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20"/>
      <c r="K868" s="20"/>
      <c r="L868" s="20"/>
      <c r="M868" s="20"/>
      <c r="N868" s="20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20"/>
      <c r="K869" s="20"/>
      <c r="L869" s="20"/>
      <c r="M869" s="20"/>
      <c r="N869" s="20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20"/>
      <c r="K870" s="20"/>
      <c r="L870" s="20"/>
      <c r="M870" s="20"/>
      <c r="N870" s="20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20"/>
      <c r="K871" s="20"/>
      <c r="L871" s="20"/>
      <c r="M871" s="20"/>
      <c r="N871" s="20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20"/>
      <c r="K872" s="20"/>
      <c r="L872" s="20"/>
      <c r="M872" s="20"/>
      <c r="N872" s="20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20"/>
      <c r="K873" s="20"/>
      <c r="L873" s="20"/>
      <c r="M873" s="20"/>
      <c r="N873" s="20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20"/>
      <c r="K874" s="20"/>
      <c r="L874" s="20"/>
      <c r="M874" s="20"/>
      <c r="N874" s="20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20"/>
      <c r="K875" s="20"/>
      <c r="L875" s="20"/>
      <c r="M875" s="20"/>
      <c r="N875" s="20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20"/>
      <c r="K876" s="20"/>
      <c r="L876" s="20"/>
      <c r="M876" s="20"/>
      <c r="N876" s="20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20"/>
      <c r="K877" s="20"/>
      <c r="L877" s="20"/>
      <c r="M877" s="20"/>
      <c r="N877" s="20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20"/>
      <c r="K878" s="20"/>
      <c r="L878" s="20"/>
      <c r="M878" s="20"/>
      <c r="N878" s="20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20"/>
      <c r="K879" s="20"/>
      <c r="L879" s="20"/>
      <c r="M879" s="20"/>
      <c r="N879" s="20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20"/>
      <c r="K880" s="20"/>
      <c r="L880" s="20"/>
      <c r="M880" s="20"/>
      <c r="N880" s="20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20"/>
      <c r="K881" s="20"/>
      <c r="L881" s="20"/>
      <c r="M881" s="20"/>
      <c r="N881" s="20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20"/>
      <c r="K882" s="20"/>
      <c r="L882" s="20"/>
      <c r="M882" s="20"/>
      <c r="N882" s="20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20"/>
      <c r="K883" s="20"/>
      <c r="L883" s="20"/>
      <c r="M883" s="20"/>
      <c r="N883" s="20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20"/>
      <c r="K884" s="20"/>
      <c r="L884" s="20"/>
      <c r="M884" s="20"/>
      <c r="N884" s="20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20"/>
      <c r="K885" s="20"/>
      <c r="L885" s="20"/>
      <c r="M885" s="20"/>
      <c r="N885" s="20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20"/>
      <c r="K886" s="20"/>
      <c r="L886" s="20"/>
      <c r="M886" s="20"/>
      <c r="N886" s="20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20"/>
      <c r="K887" s="20"/>
      <c r="L887" s="20"/>
      <c r="M887" s="20"/>
      <c r="N887" s="20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20"/>
      <c r="K888" s="20"/>
      <c r="L888" s="20"/>
      <c r="M888" s="20"/>
      <c r="N888" s="20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20"/>
      <c r="K889" s="20"/>
      <c r="L889" s="20"/>
      <c r="M889" s="20"/>
      <c r="N889" s="20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20"/>
      <c r="K890" s="20"/>
      <c r="L890" s="20"/>
      <c r="M890" s="20"/>
      <c r="N890" s="20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20"/>
      <c r="K891" s="20"/>
      <c r="L891" s="20"/>
      <c r="M891" s="20"/>
      <c r="N891" s="20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20"/>
      <c r="K892" s="20"/>
      <c r="L892" s="20"/>
      <c r="M892" s="20"/>
      <c r="N892" s="20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20"/>
      <c r="K893" s="20"/>
      <c r="L893" s="20"/>
      <c r="M893" s="20"/>
      <c r="N893" s="20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20"/>
      <c r="K894" s="20"/>
      <c r="L894" s="20"/>
      <c r="M894" s="20"/>
      <c r="N894" s="20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20"/>
      <c r="K895" s="20"/>
      <c r="L895" s="20"/>
      <c r="M895" s="20"/>
      <c r="N895" s="20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20"/>
      <c r="K896" s="20"/>
      <c r="L896" s="20"/>
      <c r="M896" s="20"/>
      <c r="N896" s="20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20"/>
      <c r="K897" s="20"/>
      <c r="L897" s="20"/>
      <c r="M897" s="20"/>
      <c r="N897" s="20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20"/>
      <c r="K898" s="20"/>
      <c r="L898" s="20"/>
      <c r="M898" s="20"/>
      <c r="N898" s="20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20"/>
      <c r="K899" s="20"/>
      <c r="L899" s="20"/>
      <c r="M899" s="20"/>
      <c r="N899" s="20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20"/>
      <c r="K900" s="20"/>
      <c r="L900" s="20"/>
      <c r="M900" s="20"/>
      <c r="N900" s="20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20"/>
      <c r="K901" s="20"/>
      <c r="L901" s="20"/>
      <c r="M901" s="20"/>
      <c r="N901" s="20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20"/>
      <c r="K902" s="20"/>
      <c r="L902" s="20"/>
      <c r="M902" s="20"/>
      <c r="N902" s="20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20"/>
      <c r="K903" s="20"/>
      <c r="L903" s="20"/>
      <c r="M903" s="20"/>
      <c r="N903" s="20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20"/>
      <c r="K904" s="20"/>
      <c r="L904" s="20"/>
      <c r="M904" s="20"/>
      <c r="N904" s="20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20"/>
      <c r="K905" s="20"/>
      <c r="L905" s="20"/>
      <c r="M905" s="20"/>
      <c r="N905" s="20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20"/>
      <c r="K906" s="20"/>
      <c r="L906" s="20"/>
      <c r="M906" s="20"/>
      <c r="N906" s="20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20"/>
      <c r="K907" s="20"/>
      <c r="L907" s="20"/>
      <c r="M907" s="20"/>
      <c r="N907" s="20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20"/>
      <c r="K908" s="20"/>
      <c r="L908" s="20"/>
      <c r="M908" s="20"/>
      <c r="N908" s="20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20"/>
      <c r="K909" s="20"/>
      <c r="L909" s="20"/>
      <c r="M909" s="20"/>
      <c r="N909" s="20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20"/>
      <c r="K910" s="20"/>
      <c r="L910" s="20"/>
      <c r="M910" s="20"/>
      <c r="N910" s="20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20"/>
      <c r="K911" s="20"/>
      <c r="L911" s="20"/>
      <c r="M911" s="20"/>
      <c r="N911" s="20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20"/>
      <c r="K912" s="20"/>
      <c r="L912" s="20"/>
      <c r="M912" s="20"/>
      <c r="N912" s="20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20"/>
      <c r="K913" s="20"/>
      <c r="L913" s="20"/>
      <c r="M913" s="20"/>
      <c r="N913" s="20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20"/>
      <c r="K914" s="20"/>
      <c r="L914" s="20"/>
      <c r="M914" s="20"/>
      <c r="N914" s="20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20"/>
      <c r="K915" s="20"/>
      <c r="L915" s="20"/>
      <c r="M915" s="20"/>
      <c r="N915" s="20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20"/>
      <c r="K916" s="20"/>
      <c r="L916" s="20"/>
      <c r="M916" s="20"/>
      <c r="N916" s="20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20"/>
      <c r="K917" s="20"/>
      <c r="L917" s="20"/>
      <c r="M917" s="20"/>
      <c r="N917" s="20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20"/>
      <c r="K918" s="20"/>
      <c r="L918" s="20"/>
      <c r="M918" s="20"/>
      <c r="N918" s="20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20"/>
      <c r="K919" s="20"/>
      <c r="L919" s="20"/>
      <c r="M919" s="20"/>
      <c r="N919" s="20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20"/>
      <c r="K920" s="20"/>
      <c r="L920" s="20"/>
      <c r="M920" s="20"/>
      <c r="N920" s="20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20"/>
      <c r="K921" s="20"/>
      <c r="L921" s="20"/>
      <c r="M921" s="20"/>
      <c r="N921" s="20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20"/>
      <c r="K922" s="20"/>
      <c r="L922" s="20"/>
      <c r="M922" s="20"/>
      <c r="N922" s="20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20"/>
      <c r="K923" s="20"/>
      <c r="L923" s="20"/>
      <c r="M923" s="20"/>
      <c r="N923" s="20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20"/>
      <c r="K924" s="20"/>
      <c r="L924" s="20"/>
      <c r="M924" s="20"/>
      <c r="N924" s="20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20"/>
      <c r="K925" s="20"/>
      <c r="L925" s="20"/>
      <c r="M925" s="20"/>
      <c r="N925" s="20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20"/>
      <c r="K926" s="20"/>
      <c r="L926" s="20"/>
      <c r="M926" s="20"/>
      <c r="N926" s="20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20"/>
      <c r="K927" s="20"/>
      <c r="L927" s="20"/>
      <c r="M927" s="20"/>
      <c r="N927" s="20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20"/>
      <c r="K928" s="20"/>
      <c r="L928" s="20"/>
      <c r="M928" s="20"/>
      <c r="N928" s="20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20"/>
      <c r="K929" s="20"/>
      <c r="L929" s="20"/>
      <c r="M929" s="20"/>
      <c r="N929" s="20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20"/>
      <c r="K930" s="20"/>
      <c r="L930" s="20"/>
      <c r="M930" s="20"/>
      <c r="N930" s="20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20"/>
      <c r="K931" s="20"/>
      <c r="L931" s="20"/>
      <c r="M931" s="20"/>
      <c r="N931" s="20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20"/>
      <c r="K932" s="20"/>
      <c r="L932" s="20"/>
      <c r="M932" s="20"/>
      <c r="N932" s="20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20"/>
      <c r="K933" s="20"/>
      <c r="L933" s="20"/>
      <c r="M933" s="20"/>
      <c r="N933" s="20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20"/>
      <c r="K934" s="20"/>
      <c r="L934" s="20"/>
      <c r="M934" s="20"/>
      <c r="N934" s="20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20"/>
      <c r="K935" s="20"/>
      <c r="L935" s="20"/>
      <c r="M935" s="20"/>
      <c r="N935" s="20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20"/>
      <c r="K936" s="20"/>
      <c r="L936" s="20"/>
      <c r="M936" s="20"/>
      <c r="N936" s="20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20"/>
      <c r="K937" s="20"/>
      <c r="L937" s="20"/>
      <c r="M937" s="20"/>
      <c r="N937" s="20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20"/>
      <c r="K938" s="20"/>
      <c r="L938" s="20"/>
      <c r="M938" s="20"/>
      <c r="N938" s="20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20"/>
      <c r="K939" s="20"/>
      <c r="L939" s="20"/>
      <c r="M939" s="20"/>
      <c r="N939" s="20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20"/>
      <c r="K940" s="20"/>
      <c r="L940" s="20"/>
      <c r="M940" s="20"/>
      <c r="N940" s="20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20"/>
      <c r="K941" s="20"/>
      <c r="L941" s="20"/>
      <c r="M941" s="20"/>
      <c r="N941" s="20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20"/>
      <c r="K942" s="20"/>
      <c r="L942" s="20"/>
      <c r="M942" s="20"/>
      <c r="N942" s="20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20"/>
      <c r="K943" s="20"/>
      <c r="L943" s="20"/>
      <c r="M943" s="20"/>
      <c r="N943" s="20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20"/>
      <c r="K944" s="20"/>
      <c r="L944" s="20"/>
      <c r="M944" s="20"/>
      <c r="N944" s="20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20"/>
      <c r="K945" s="20"/>
      <c r="L945" s="20"/>
      <c r="M945" s="20"/>
      <c r="N945" s="20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20"/>
      <c r="K946" s="20"/>
      <c r="L946" s="20"/>
      <c r="M946" s="20"/>
      <c r="N946" s="20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20"/>
      <c r="K947" s="20"/>
      <c r="L947" s="20"/>
      <c r="M947" s="20"/>
      <c r="N947" s="20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20"/>
      <c r="K948" s="20"/>
      <c r="L948" s="20"/>
      <c r="M948" s="20"/>
      <c r="N948" s="20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20"/>
      <c r="K949" s="20"/>
      <c r="L949" s="20"/>
      <c r="M949" s="20"/>
      <c r="N949" s="20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20"/>
      <c r="K950" s="20"/>
      <c r="L950" s="20"/>
      <c r="M950" s="20"/>
      <c r="N950" s="20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20"/>
      <c r="K951" s="20"/>
      <c r="L951" s="20"/>
      <c r="M951" s="20"/>
      <c r="N951" s="20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20"/>
      <c r="K952" s="20"/>
      <c r="L952" s="20"/>
      <c r="M952" s="20"/>
      <c r="N952" s="20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20"/>
      <c r="K953" s="20"/>
      <c r="L953" s="20"/>
      <c r="M953" s="20"/>
      <c r="N953" s="20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20"/>
      <c r="K954" s="20"/>
      <c r="L954" s="20"/>
      <c r="M954" s="20"/>
      <c r="N954" s="20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20"/>
      <c r="K955" s="20"/>
      <c r="L955" s="20"/>
      <c r="M955" s="20"/>
      <c r="N955" s="20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20"/>
      <c r="K956" s="20"/>
      <c r="L956" s="20"/>
      <c r="M956" s="20"/>
      <c r="N956" s="20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20"/>
      <c r="K957" s="20"/>
      <c r="L957" s="20"/>
      <c r="M957" s="20"/>
      <c r="N957" s="20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20"/>
      <c r="K958" s="20"/>
      <c r="L958" s="20"/>
      <c r="M958" s="20"/>
      <c r="N958" s="20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20"/>
      <c r="K959" s="20"/>
      <c r="L959" s="20"/>
      <c r="M959" s="20"/>
      <c r="N959" s="20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20"/>
      <c r="K960" s="20"/>
      <c r="L960" s="20"/>
      <c r="M960" s="20"/>
      <c r="N960" s="20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20"/>
      <c r="K961" s="20"/>
      <c r="L961" s="20"/>
      <c r="M961" s="20"/>
      <c r="N961" s="20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20"/>
      <c r="K962" s="20"/>
      <c r="L962" s="20"/>
      <c r="M962" s="20"/>
      <c r="N962" s="20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20"/>
      <c r="K963" s="20"/>
      <c r="L963" s="20"/>
      <c r="M963" s="20"/>
      <c r="N963" s="20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20"/>
      <c r="K964" s="20"/>
      <c r="L964" s="20"/>
      <c r="M964" s="20"/>
      <c r="N964" s="20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20"/>
      <c r="K965" s="20"/>
      <c r="L965" s="20"/>
      <c r="M965" s="20"/>
      <c r="N965" s="20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20"/>
      <c r="K966" s="20"/>
      <c r="L966" s="20"/>
      <c r="M966" s="20"/>
      <c r="N966" s="20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20"/>
      <c r="K967" s="20"/>
      <c r="L967" s="20"/>
      <c r="M967" s="20"/>
      <c r="N967" s="20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20"/>
      <c r="K968" s="20"/>
      <c r="L968" s="20"/>
      <c r="M968" s="20"/>
      <c r="N968" s="20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20"/>
      <c r="K969" s="20"/>
      <c r="L969" s="20"/>
      <c r="M969" s="20"/>
      <c r="N969" s="20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20"/>
      <c r="K970" s="20"/>
      <c r="L970" s="20"/>
      <c r="M970" s="20"/>
      <c r="N970" s="20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20"/>
      <c r="K971" s="20"/>
      <c r="L971" s="20"/>
      <c r="M971" s="20"/>
      <c r="N971" s="20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20"/>
      <c r="K972" s="20"/>
      <c r="L972" s="20"/>
      <c r="M972" s="20"/>
      <c r="N972" s="20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20"/>
      <c r="K973" s="20"/>
      <c r="L973" s="20"/>
      <c r="M973" s="20"/>
      <c r="N973" s="20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20"/>
      <c r="K974" s="20"/>
      <c r="L974" s="20"/>
      <c r="M974" s="20"/>
      <c r="N974" s="20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20"/>
      <c r="K975" s="20"/>
      <c r="L975" s="20"/>
      <c r="M975" s="20"/>
      <c r="N975" s="20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20"/>
      <c r="K976" s="20"/>
      <c r="L976" s="20"/>
      <c r="M976" s="20"/>
      <c r="N976" s="20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20"/>
      <c r="K977" s="20"/>
      <c r="L977" s="20"/>
      <c r="M977" s="20"/>
      <c r="N977" s="20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20"/>
      <c r="K978" s="20"/>
      <c r="L978" s="20"/>
      <c r="M978" s="20"/>
      <c r="N978" s="20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20"/>
      <c r="K979" s="20"/>
      <c r="L979" s="20"/>
      <c r="M979" s="20"/>
      <c r="N979" s="20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20"/>
      <c r="K980" s="20"/>
      <c r="L980" s="20"/>
      <c r="M980" s="20"/>
      <c r="N980" s="20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20"/>
      <c r="K981" s="20"/>
      <c r="L981" s="20"/>
      <c r="M981" s="20"/>
      <c r="N981" s="20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20"/>
      <c r="K982" s="20"/>
      <c r="L982" s="20"/>
      <c r="M982" s="20"/>
      <c r="N982" s="20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20"/>
      <c r="K983" s="20"/>
      <c r="L983" s="20"/>
      <c r="M983" s="20"/>
      <c r="N983" s="20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20"/>
      <c r="K984" s="20"/>
      <c r="L984" s="20"/>
      <c r="M984" s="20"/>
      <c r="N984" s="20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20"/>
      <c r="K985" s="20"/>
      <c r="L985" s="20"/>
      <c r="M985" s="20"/>
      <c r="N985" s="20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20"/>
      <c r="K986" s="20"/>
      <c r="L986" s="20"/>
      <c r="M986" s="20"/>
      <c r="N986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7" t="s">
        <v>13</v>
      </c>
      <c r="B1" s="27" t="s">
        <v>14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20</v>
      </c>
      <c r="H1" s="27" t="s">
        <v>21</v>
      </c>
      <c r="I1" s="28" t="s">
        <v>22</v>
      </c>
      <c r="J1" s="29" t="s">
        <v>23</v>
      </c>
      <c r="K1" s="29" t="s">
        <v>24</v>
      </c>
      <c r="L1" s="29" t="s">
        <v>25</v>
      </c>
      <c r="M1" s="29" t="s">
        <v>26</v>
      </c>
      <c r="N1" s="29" t="s">
        <v>27</v>
      </c>
      <c r="O1" s="6" t="s">
        <v>28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ht="15.75" customHeight="1">
      <c r="A2" s="31" t="s">
        <v>29</v>
      </c>
      <c r="B2" s="31" t="s">
        <v>319</v>
      </c>
      <c r="C2" s="31" t="s">
        <v>38</v>
      </c>
      <c r="D2" s="31" t="s">
        <v>36</v>
      </c>
      <c r="E2" s="31" t="str">
        <f t="shared" ref="E2:E15" si="1">C2&amp;"-"&amp;D2</f>
        <v>G-HEAT</v>
      </c>
      <c r="F2" s="31">
        <v>3.479</v>
      </c>
      <c r="G2" s="31">
        <v>3.509</v>
      </c>
      <c r="H2" s="31">
        <v>3.489</v>
      </c>
      <c r="I2" s="32">
        <f>AVERAGE(F2:H2)</f>
        <v>3.492333333</v>
      </c>
      <c r="J2" s="33">
        <v>8.597</v>
      </c>
      <c r="K2" s="35">
        <v>8.546</v>
      </c>
      <c r="L2" s="35">
        <v>8.642</v>
      </c>
      <c r="M2" s="34">
        <f>AVERAGE(J2:L2)</f>
        <v>8.595</v>
      </c>
      <c r="N2" s="34">
        <f>M2*I2</f>
        <v>30.016605</v>
      </c>
      <c r="O2" s="12">
        <f>N2/N2</f>
        <v>1</v>
      </c>
    </row>
    <row r="3" ht="15.75" customHeight="1">
      <c r="A3" s="31" t="s">
        <v>33</v>
      </c>
      <c r="B3" s="31" t="s">
        <v>319</v>
      </c>
      <c r="C3" s="31" t="s">
        <v>38</v>
      </c>
      <c r="D3" s="31" t="s">
        <v>36</v>
      </c>
      <c r="E3" s="31" t="str">
        <f t="shared" si="1"/>
        <v>G-HEAT</v>
      </c>
      <c r="F3" s="37" t="s">
        <v>165</v>
      </c>
      <c r="G3" s="37" t="s">
        <v>165</v>
      </c>
      <c r="H3" s="37" t="s">
        <v>165</v>
      </c>
      <c r="I3" s="37" t="s">
        <v>165</v>
      </c>
      <c r="J3" s="37" t="s">
        <v>165</v>
      </c>
      <c r="K3" s="37" t="s">
        <v>165</v>
      </c>
      <c r="L3" s="37" t="s">
        <v>165</v>
      </c>
      <c r="M3" s="37" t="s">
        <v>165</v>
      </c>
      <c r="N3" s="37" t="s">
        <v>165</v>
      </c>
      <c r="O3" s="37" t="s">
        <v>165</v>
      </c>
    </row>
    <row r="4" ht="15.75" customHeight="1">
      <c r="A4" s="31" t="s">
        <v>29</v>
      </c>
      <c r="B4" s="31" t="s">
        <v>320</v>
      </c>
      <c r="C4" s="31" t="s">
        <v>38</v>
      </c>
      <c r="D4" s="31" t="s">
        <v>36</v>
      </c>
      <c r="E4" s="31" t="str">
        <f t="shared" si="1"/>
        <v>G-HEAT</v>
      </c>
      <c r="F4" s="31">
        <v>2.49</v>
      </c>
      <c r="G4" s="31">
        <v>2.461</v>
      </c>
      <c r="H4" s="31">
        <v>2.451</v>
      </c>
      <c r="I4" s="32">
        <f>AVERAGE(F4:H4)</f>
        <v>2.467333333</v>
      </c>
      <c r="J4" s="33">
        <v>10.094</v>
      </c>
      <c r="K4" s="35">
        <v>9.926</v>
      </c>
      <c r="L4" s="35">
        <v>9.879</v>
      </c>
      <c r="M4" s="34">
        <f>AVERAGE(J4:L4)</f>
        <v>9.966333333</v>
      </c>
      <c r="N4" s="34">
        <f>M4*I4</f>
        <v>24.59026644</v>
      </c>
      <c r="O4" s="12">
        <f>N4/N4</f>
        <v>1</v>
      </c>
    </row>
    <row r="5" ht="15.75" customHeight="1">
      <c r="A5" s="31" t="s">
        <v>33</v>
      </c>
      <c r="B5" s="31" t="s">
        <v>320</v>
      </c>
      <c r="C5" s="31" t="s">
        <v>38</v>
      </c>
      <c r="D5" s="31" t="s">
        <v>36</v>
      </c>
      <c r="E5" s="31" t="str">
        <f t="shared" si="1"/>
        <v>G-HEAT</v>
      </c>
      <c r="F5" s="37" t="s">
        <v>165</v>
      </c>
      <c r="G5" s="37" t="s">
        <v>165</v>
      </c>
      <c r="H5" s="37" t="s">
        <v>165</v>
      </c>
      <c r="I5" s="37" t="s">
        <v>165</v>
      </c>
      <c r="J5" s="37" t="s">
        <v>165</v>
      </c>
      <c r="K5" s="37" t="s">
        <v>165</v>
      </c>
      <c r="L5" s="37" t="s">
        <v>165</v>
      </c>
      <c r="M5" s="37" t="s">
        <v>165</v>
      </c>
      <c r="N5" s="37" t="s">
        <v>165</v>
      </c>
      <c r="O5" s="37" t="s">
        <v>165</v>
      </c>
    </row>
    <row r="6" ht="15.75" customHeight="1">
      <c r="A6" s="31" t="s">
        <v>29</v>
      </c>
      <c r="B6" s="31" t="s">
        <v>321</v>
      </c>
      <c r="C6" s="31" t="s">
        <v>38</v>
      </c>
      <c r="D6" s="31" t="s">
        <v>36</v>
      </c>
      <c r="E6" s="31" t="str">
        <f t="shared" si="1"/>
        <v>G-HEAT</v>
      </c>
      <c r="F6" s="31">
        <v>3.389</v>
      </c>
      <c r="G6" s="31">
        <v>3.42</v>
      </c>
      <c r="H6" s="31">
        <v>3.389</v>
      </c>
      <c r="I6" s="32">
        <f>AVERAGE(F6:H6)</f>
        <v>3.399333333</v>
      </c>
      <c r="J6" s="33">
        <v>8.638</v>
      </c>
      <c r="K6" s="35">
        <v>8.583</v>
      </c>
      <c r="L6" s="35">
        <v>8.553</v>
      </c>
      <c r="M6" s="34">
        <f>AVERAGE(J6:L6)</f>
        <v>8.591333333</v>
      </c>
      <c r="N6" s="34">
        <f>M6*I6</f>
        <v>29.20480578</v>
      </c>
      <c r="O6" s="12">
        <f>N6/N6</f>
        <v>1</v>
      </c>
    </row>
    <row r="7" ht="15.75" customHeight="1">
      <c r="A7" s="31" t="s">
        <v>33</v>
      </c>
      <c r="B7" s="31" t="s">
        <v>321</v>
      </c>
      <c r="C7" s="31" t="s">
        <v>38</v>
      </c>
      <c r="D7" s="31" t="s">
        <v>36</v>
      </c>
      <c r="E7" s="31" t="str">
        <f t="shared" si="1"/>
        <v>G-HEAT</v>
      </c>
      <c r="F7" s="37" t="s">
        <v>165</v>
      </c>
      <c r="G7" s="37" t="s">
        <v>165</v>
      </c>
      <c r="H7" s="37" t="s">
        <v>165</v>
      </c>
      <c r="I7" s="37" t="s">
        <v>165</v>
      </c>
      <c r="J7" s="37" t="s">
        <v>165</v>
      </c>
      <c r="K7" s="37" t="s">
        <v>165</v>
      </c>
      <c r="L7" s="37" t="s">
        <v>165</v>
      </c>
      <c r="M7" s="37" t="s">
        <v>165</v>
      </c>
      <c r="N7" s="37" t="s">
        <v>165</v>
      </c>
      <c r="O7" s="37" t="s">
        <v>165</v>
      </c>
    </row>
    <row r="8" ht="15.75" customHeight="1">
      <c r="A8" s="31" t="s">
        <v>29</v>
      </c>
      <c r="B8" s="31" t="s">
        <v>322</v>
      </c>
      <c r="C8" s="31" t="s">
        <v>38</v>
      </c>
      <c r="D8" s="31" t="s">
        <v>36</v>
      </c>
      <c r="E8" s="31" t="str">
        <f t="shared" si="1"/>
        <v>G-HEAT</v>
      </c>
      <c r="F8" s="31">
        <v>2.215</v>
      </c>
      <c r="G8" s="31">
        <v>2.192</v>
      </c>
      <c r="H8" s="31">
        <v>2.181</v>
      </c>
      <c r="I8" s="32">
        <f>AVERAGE(F8:H8)</f>
        <v>2.196</v>
      </c>
      <c r="J8" s="33">
        <v>7.618</v>
      </c>
      <c r="K8" s="35">
        <v>7.809</v>
      </c>
      <c r="L8" s="35">
        <v>7.858</v>
      </c>
      <c r="M8" s="34">
        <f>AVERAGE(J8:L8)</f>
        <v>7.761666667</v>
      </c>
      <c r="N8" s="34">
        <f>M8*I8</f>
        <v>17.04462</v>
      </c>
      <c r="O8" s="12">
        <f>N8/N8</f>
        <v>1</v>
      </c>
    </row>
    <row r="9" ht="15.75" customHeight="1">
      <c r="A9" s="31" t="s">
        <v>33</v>
      </c>
      <c r="B9" s="31" t="s">
        <v>322</v>
      </c>
      <c r="C9" s="31" t="s">
        <v>38</v>
      </c>
      <c r="D9" s="31" t="s">
        <v>36</v>
      </c>
      <c r="E9" s="31" t="str">
        <f t="shared" si="1"/>
        <v>G-HEAT</v>
      </c>
      <c r="F9" s="37" t="s">
        <v>165</v>
      </c>
      <c r="G9" s="37" t="s">
        <v>165</v>
      </c>
      <c r="H9" s="37" t="s">
        <v>165</v>
      </c>
      <c r="I9" s="37" t="s">
        <v>165</v>
      </c>
      <c r="J9" s="37" t="s">
        <v>165</v>
      </c>
      <c r="K9" s="37" t="s">
        <v>165</v>
      </c>
      <c r="L9" s="37" t="s">
        <v>165</v>
      </c>
      <c r="M9" s="37" t="s">
        <v>165</v>
      </c>
      <c r="N9" s="37" t="s">
        <v>165</v>
      </c>
      <c r="O9" s="37" t="s">
        <v>165</v>
      </c>
    </row>
    <row r="10" ht="15.75" customHeight="1">
      <c r="A10" s="31" t="s">
        <v>29</v>
      </c>
      <c r="B10" s="31" t="s">
        <v>323</v>
      </c>
      <c r="C10" s="31" t="s">
        <v>38</v>
      </c>
      <c r="D10" s="31" t="s">
        <v>36</v>
      </c>
      <c r="E10" s="31" t="str">
        <f t="shared" si="1"/>
        <v>G-HEAT</v>
      </c>
      <c r="F10" s="31">
        <v>3.996</v>
      </c>
      <c r="G10" s="31">
        <v>4.018</v>
      </c>
      <c r="H10" s="31">
        <v>3.985</v>
      </c>
      <c r="I10" s="32">
        <f>AVERAGE(F10:H10)</f>
        <v>3.999666667</v>
      </c>
      <c r="J10" s="33">
        <v>8.233</v>
      </c>
      <c r="K10" s="35">
        <v>8.242</v>
      </c>
      <c r="L10" s="35">
        <v>8.163</v>
      </c>
      <c r="M10" s="34">
        <f>AVERAGE(J10:L10)</f>
        <v>8.212666667</v>
      </c>
      <c r="N10" s="34">
        <f>M10*I10</f>
        <v>32.84792911</v>
      </c>
      <c r="O10" s="12">
        <f>N10/N10</f>
        <v>1</v>
      </c>
    </row>
    <row r="11" ht="15.75" customHeight="1">
      <c r="A11" s="31" t="s">
        <v>33</v>
      </c>
      <c r="B11" s="31" t="s">
        <v>323</v>
      </c>
      <c r="C11" s="31" t="s">
        <v>38</v>
      </c>
      <c r="D11" s="31" t="s">
        <v>36</v>
      </c>
      <c r="E11" s="31" t="str">
        <f t="shared" si="1"/>
        <v>G-HEAT</v>
      </c>
      <c r="F11" s="37" t="s">
        <v>165</v>
      </c>
      <c r="G11" s="37" t="s">
        <v>165</v>
      </c>
      <c r="H11" s="37" t="s">
        <v>165</v>
      </c>
      <c r="I11" s="37" t="s">
        <v>165</v>
      </c>
      <c r="J11" s="37" t="s">
        <v>165</v>
      </c>
      <c r="K11" s="37" t="s">
        <v>165</v>
      </c>
      <c r="L11" s="37" t="s">
        <v>165</v>
      </c>
      <c r="M11" s="37" t="s">
        <v>165</v>
      </c>
      <c r="N11" s="37" t="s">
        <v>165</v>
      </c>
      <c r="O11" s="37" t="s">
        <v>165</v>
      </c>
    </row>
    <row r="12" ht="15.75" customHeight="1">
      <c r="A12" s="31" t="s">
        <v>29</v>
      </c>
      <c r="B12" s="31" t="s">
        <v>324</v>
      </c>
      <c r="C12" s="31" t="s">
        <v>38</v>
      </c>
      <c r="D12" s="31" t="s">
        <v>36</v>
      </c>
      <c r="E12" s="31" t="str">
        <f t="shared" si="1"/>
        <v>G-HEAT</v>
      </c>
      <c r="F12" s="31">
        <v>2.866</v>
      </c>
      <c r="G12" s="31">
        <v>2.866</v>
      </c>
      <c r="H12" s="31">
        <v>2.856</v>
      </c>
      <c r="I12" s="32">
        <f>AVERAGE(F12:H12)</f>
        <v>2.862666667</v>
      </c>
      <c r="J12" s="33">
        <v>10.463</v>
      </c>
      <c r="K12" s="35">
        <v>10.576</v>
      </c>
      <c r="L12" s="35">
        <v>10.447</v>
      </c>
      <c r="M12" s="34">
        <f>AVERAGE(J12:L12)</f>
        <v>10.49533333</v>
      </c>
      <c r="N12" s="34">
        <f>M12*I12</f>
        <v>30.04464089</v>
      </c>
      <c r="O12" s="12">
        <f>N12/N12</f>
        <v>1</v>
      </c>
    </row>
    <row r="13" ht="15.75" customHeight="1">
      <c r="A13" s="31" t="s">
        <v>33</v>
      </c>
      <c r="B13" s="31" t="s">
        <v>324</v>
      </c>
      <c r="C13" s="31" t="s">
        <v>38</v>
      </c>
      <c r="D13" s="31" t="s">
        <v>36</v>
      </c>
      <c r="E13" s="31" t="str">
        <f t="shared" si="1"/>
        <v>G-HEAT</v>
      </c>
      <c r="F13" s="37" t="s">
        <v>165</v>
      </c>
      <c r="G13" s="37" t="s">
        <v>165</v>
      </c>
      <c r="H13" s="37" t="s">
        <v>165</v>
      </c>
      <c r="I13" s="37" t="s">
        <v>165</v>
      </c>
      <c r="J13" s="37" t="s">
        <v>165</v>
      </c>
      <c r="K13" s="37" t="s">
        <v>165</v>
      </c>
      <c r="L13" s="37" t="s">
        <v>165</v>
      </c>
      <c r="M13" s="37" t="s">
        <v>165</v>
      </c>
      <c r="N13" s="37" t="s">
        <v>165</v>
      </c>
      <c r="O13" s="37" t="s">
        <v>165</v>
      </c>
    </row>
    <row r="14" ht="15.75" customHeight="1">
      <c r="A14" s="31" t="s">
        <v>29</v>
      </c>
      <c r="B14" s="31" t="s">
        <v>325</v>
      </c>
      <c r="C14" s="31" t="s">
        <v>35</v>
      </c>
      <c r="D14" s="31" t="s">
        <v>36</v>
      </c>
      <c r="E14" s="31" t="str">
        <f t="shared" si="1"/>
        <v>I-HEAT</v>
      </c>
      <c r="F14" s="31">
        <v>2.58</v>
      </c>
      <c r="G14" s="31">
        <v>2.631</v>
      </c>
      <c r="H14" s="31">
        <v>2.62</v>
      </c>
      <c r="I14" s="32">
        <f t="shared" ref="I14:I15" si="2">AVERAGE(F14:H14)</f>
        <v>2.610333333</v>
      </c>
      <c r="J14" s="33" t="s">
        <v>165</v>
      </c>
      <c r="K14" s="35" t="s">
        <v>165</v>
      </c>
      <c r="L14" s="35" t="s">
        <v>165</v>
      </c>
      <c r="M14" s="33" t="s">
        <v>165</v>
      </c>
      <c r="N14" s="33" t="s">
        <v>165</v>
      </c>
      <c r="O14" s="33" t="s">
        <v>165</v>
      </c>
    </row>
    <row r="15" ht="15.75" customHeight="1">
      <c r="A15" s="31" t="s">
        <v>33</v>
      </c>
      <c r="B15" s="31" t="s">
        <v>325</v>
      </c>
      <c r="C15" s="31" t="s">
        <v>35</v>
      </c>
      <c r="D15" s="31" t="s">
        <v>36</v>
      </c>
      <c r="E15" s="31" t="str">
        <f t="shared" si="1"/>
        <v>I-HEAT</v>
      </c>
      <c r="F15" s="31">
        <v>3.66</v>
      </c>
      <c r="G15" s="31">
        <v>3.623</v>
      </c>
      <c r="H15" s="31">
        <v>3.623</v>
      </c>
      <c r="I15" s="32">
        <f t="shared" si="2"/>
        <v>3.635333333</v>
      </c>
      <c r="J15" s="33">
        <v>13.272</v>
      </c>
      <c r="K15" s="33">
        <v>13.317</v>
      </c>
      <c r="L15" s="33">
        <v>13.218</v>
      </c>
      <c r="M15" s="34">
        <f>AVERAGE(J15:L15)</f>
        <v>13.269</v>
      </c>
      <c r="N15" s="34">
        <f>M15*I15</f>
        <v>48.237238</v>
      </c>
      <c r="O15" s="33" t="s">
        <v>165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63"/>
    <col customWidth="1" min="3" max="6" width="12.63"/>
  </cols>
  <sheetData>
    <row r="1" ht="15.75" customHeight="1">
      <c r="A1" s="30" t="s">
        <v>29</v>
      </c>
      <c r="B1" s="30"/>
      <c r="C1" s="30"/>
      <c r="D1" s="30" t="s">
        <v>326</v>
      </c>
      <c r="E1" s="30"/>
      <c r="F1" s="30" t="s">
        <v>327</v>
      </c>
      <c r="H1" s="30" t="s">
        <v>33</v>
      </c>
    </row>
    <row r="2" ht="15.75" customHeight="1">
      <c r="A2" s="1"/>
      <c r="B2" s="1"/>
      <c r="C2" s="1"/>
    </row>
    <row r="3" ht="15.75" customHeight="1">
      <c r="A3" s="40" t="s">
        <v>328</v>
      </c>
      <c r="B3" s="1" t="s">
        <v>329</v>
      </c>
      <c r="C3" s="1" t="s">
        <v>330</v>
      </c>
      <c r="D3" s="1" t="s">
        <v>331</v>
      </c>
      <c r="E3" s="1" t="s">
        <v>330</v>
      </c>
      <c r="F3" s="1" t="s">
        <v>331</v>
      </c>
      <c r="G3" s="1" t="s">
        <v>330</v>
      </c>
      <c r="H3" s="1" t="s">
        <v>331</v>
      </c>
      <c r="I3" s="1" t="s">
        <v>330</v>
      </c>
    </row>
    <row r="4" ht="15.75" customHeight="1">
      <c r="A4" s="41" t="s">
        <v>37</v>
      </c>
      <c r="B4" s="1">
        <v>4.11</v>
      </c>
      <c r="C4" s="1">
        <f>AVERAGE(B4:B6)</f>
        <v>4.131666667</v>
      </c>
      <c r="D4" s="1">
        <v>4.135</v>
      </c>
      <c r="E4" s="1">
        <f>AVERAGE(D4:D6)</f>
        <v>4.089666667</v>
      </c>
      <c r="F4" s="42">
        <v>4.25</v>
      </c>
      <c r="G4" s="1">
        <f>AVERAGE(F4:F6)</f>
        <v>4.243666667</v>
      </c>
      <c r="H4" s="1">
        <v>4.161</v>
      </c>
      <c r="I4" s="1">
        <f>AVERAGE(H4:H6)</f>
        <v>4.194</v>
      </c>
    </row>
    <row r="5" ht="15.75" customHeight="1">
      <c r="A5" s="43" t="s">
        <v>37</v>
      </c>
      <c r="B5" s="1">
        <v>4.153</v>
      </c>
      <c r="D5" s="1">
        <v>4.051</v>
      </c>
      <c r="F5" s="42">
        <v>4.212</v>
      </c>
      <c r="H5" s="1">
        <v>4.201</v>
      </c>
    </row>
    <row r="6" ht="15.75" customHeight="1">
      <c r="A6" s="43" t="s">
        <v>37</v>
      </c>
      <c r="B6" s="1">
        <v>4.132</v>
      </c>
      <c r="D6" s="1">
        <v>4.083</v>
      </c>
      <c r="F6" s="42">
        <v>4.269</v>
      </c>
      <c r="H6" s="1">
        <v>4.22</v>
      </c>
    </row>
    <row r="7" ht="15.75" customHeight="1">
      <c r="A7" s="40" t="s">
        <v>54</v>
      </c>
      <c r="B7" s="1">
        <v>6.222</v>
      </c>
      <c r="C7" s="1">
        <f>AVERAGE(B7:B9)</f>
        <v>6.195333333</v>
      </c>
      <c r="D7" s="1">
        <v>6.679</v>
      </c>
      <c r="E7" s="1">
        <f>AVERAGE(D7:D9)</f>
        <v>6.595333333</v>
      </c>
      <c r="F7" s="42">
        <v>6.722</v>
      </c>
      <c r="G7" s="1">
        <f>AVERAGE(F7:F9)</f>
        <v>6.747666667</v>
      </c>
      <c r="H7" s="1">
        <v>6.533</v>
      </c>
      <c r="I7" s="1">
        <f>AVERAGE(H7:H9)</f>
        <v>6.540666667</v>
      </c>
    </row>
    <row r="8" ht="15.75" customHeight="1">
      <c r="A8" s="40" t="s">
        <v>54</v>
      </c>
      <c r="B8" s="1">
        <v>6.203</v>
      </c>
      <c r="D8" s="1">
        <v>6.553</v>
      </c>
      <c r="F8" s="42">
        <v>6.741</v>
      </c>
      <c r="H8" s="1">
        <v>6.555</v>
      </c>
    </row>
    <row r="9" ht="15.75" customHeight="1">
      <c r="A9" s="40" t="s">
        <v>54</v>
      </c>
      <c r="B9" s="1">
        <v>6.161</v>
      </c>
      <c r="D9" s="1">
        <v>6.554</v>
      </c>
      <c r="F9" s="42">
        <v>6.78</v>
      </c>
      <c r="H9" s="1">
        <v>6.534</v>
      </c>
    </row>
    <row r="10" ht="15.75" customHeight="1">
      <c r="A10" s="40" t="s">
        <v>70</v>
      </c>
      <c r="B10" s="1">
        <v>4.437</v>
      </c>
      <c r="C10" s="1">
        <f>AVERAGE(B10:B12)</f>
        <v>4.416</v>
      </c>
      <c r="D10" s="1">
        <v>4.469</v>
      </c>
      <c r="E10" s="1">
        <f>AVERAGE(D10:D12)</f>
        <v>4.451</v>
      </c>
      <c r="F10" s="42">
        <v>4.281</v>
      </c>
      <c r="G10" s="1">
        <f>AVERAGE(F10:F12)</f>
        <v>4.248666667</v>
      </c>
      <c r="H10" s="1">
        <v>4.252</v>
      </c>
      <c r="I10" s="1">
        <f>AVERAGE(H10:H12)</f>
        <v>4.224</v>
      </c>
    </row>
    <row r="11" ht="15.75" customHeight="1">
      <c r="A11" s="40" t="s">
        <v>70</v>
      </c>
      <c r="B11" s="1">
        <v>4.437</v>
      </c>
      <c r="D11" s="1">
        <v>4.468</v>
      </c>
      <c r="F11" s="42">
        <v>4.242</v>
      </c>
      <c r="H11" s="1">
        <v>4.192</v>
      </c>
    </row>
    <row r="12" ht="15.75" customHeight="1">
      <c r="A12" s="40" t="s">
        <v>70</v>
      </c>
      <c r="B12" s="1">
        <v>4.374</v>
      </c>
      <c r="D12" s="1">
        <v>4.416</v>
      </c>
      <c r="F12" s="42">
        <v>4.223</v>
      </c>
      <c r="H12" s="1">
        <v>4.228</v>
      </c>
    </row>
    <row r="13" ht="15.75" customHeight="1">
      <c r="A13" s="41" t="s">
        <v>39</v>
      </c>
      <c r="B13" s="1">
        <v>4.541</v>
      </c>
      <c r="C13" s="1">
        <f>AVERAGE(B13:B15)</f>
        <v>4.548</v>
      </c>
      <c r="D13" s="1">
        <v>4.504</v>
      </c>
      <c r="E13" s="1">
        <f>AVERAGE(D13:D15)</f>
        <v>4.520666667</v>
      </c>
      <c r="F13" s="42">
        <v>4.61</v>
      </c>
      <c r="G13" s="1">
        <f>AVERAGE(F13:F15)</f>
        <v>4.606333333</v>
      </c>
      <c r="H13" s="1">
        <v>4.601</v>
      </c>
      <c r="I13" s="1">
        <f>AVERAGE(H13:H15)</f>
        <v>4.601</v>
      </c>
    </row>
    <row r="14" ht="15.75" customHeight="1">
      <c r="A14" s="41" t="s">
        <v>39</v>
      </c>
      <c r="B14" s="1">
        <v>4.583</v>
      </c>
      <c r="D14" s="1">
        <v>4.554</v>
      </c>
      <c r="F14" s="42">
        <v>4.59</v>
      </c>
      <c r="H14" s="1">
        <v>4.601</v>
      </c>
    </row>
    <row r="15" ht="15.75" customHeight="1">
      <c r="A15" s="41" t="s">
        <v>39</v>
      </c>
      <c r="B15" s="1">
        <v>4.52</v>
      </c>
      <c r="D15" s="1">
        <v>4.504</v>
      </c>
      <c r="F15" s="42">
        <v>4.619</v>
      </c>
      <c r="H15" s="1">
        <v>4.601</v>
      </c>
    </row>
    <row r="16" ht="15.75" customHeight="1">
      <c r="A16" s="40" t="s">
        <v>55</v>
      </c>
      <c r="B16" s="1">
        <v>3.749</v>
      </c>
      <c r="C16" s="1">
        <f>AVERAGE(B16:B18)</f>
        <v>3.743</v>
      </c>
      <c r="D16" s="1">
        <v>3.732</v>
      </c>
      <c r="E16" s="1">
        <f>AVERAGE(D16:D18)</f>
        <v>3.728666667</v>
      </c>
      <c r="F16" s="42">
        <v>3.823</v>
      </c>
      <c r="G16" s="1">
        <f>AVERAGE(F16:F18)</f>
        <v>3.810333333</v>
      </c>
      <c r="H16" s="1">
        <v>3.817</v>
      </c>
      <c r="I16" s="1">
        <f>AVERAGE(H16:H18)</f>
        <v>3.798666667</v>
      </c>
    </row>
    <row r="17" ht="15.75" customHeight="1">
      <c r="A17" s="40" t="s">
        <v>55</v>
      </c>
      <c r="B17" s="1">
        <v>3.73</v>
      </c>
      <c r="D17" s="1">
        <v>3.732</v>
      </c>
      <c r="F17" s="42">
        <v>3.794</v>
      </c>
      <c r="H17" s="1">
        <v>3.784</v>
      </c>
    </row>
    <row r="18" ht="15.75" customHeight="1">
      <c r="A18" s="40" t="s">
        <v>55</v>
      </c>
      <c r="B18" s="1">
        <v>3.75</v>
      </c>
      <c r="D18" s="1">
        <v>3.722</v>
      </c>
      <c r="F18" s="42">
        <v>3.814</v>
      </c>
      <c r="H18" s="1">
        <v>3.795</v>
      </c>
    </row>
    <row r="19" ht="15.75" customHeight="1">
      <c r="A19" s="40" t="s">
        <v>71</v>
      </c>
      <c r="B19" s="1">
        <v>3.801</v>
      </c>
      <c r="C19" s="1">
        <f>AVERAGE(B19:B21)</f>
        <v>3.801</v>
      </c>
      <c r="D19" s="1">
        <v>3.836</v>
      </c>
      <c r="E19" s="1">
        <f>AVERAGE(D19:D21)</f>
        <v>3.856</v>
      </c>
      <c r="F19" s="42">
        <v>3.848</v>
      </c>
      <c r="G19" s="1">
        <f>AVERAGE(F19:F21)</f>
        <v>3.863666667</v>
      </c>
      <c r="H19" s="1">
        <v>3.631</v>
      </c>
      <c r="I19" s="1">
        <f>AVERAGE(H19:H21)</f>
        <v>3.690666667</v>
      </c>
    </row>
    <row r="20" ht="15.75" customHeight="1">
      <c r="A20" s="40" t="s">
        <v>71</v>
      </c>
      <c r="B20" s="1">
        <v>3.791</v>
      </c>
      <c r="D20" s="1">
        <v>3.846</v>
      </c>
      <c r="F20" s="42">
        <v>3.857</v>
      </c>
      <c r="H20" s="1">
        <v>3.726</v>
      </c>
    </row>
    <row r="21" ht="15.75" customHeight="1">
      <c r="A21" s="40" t="s">
        <v>71</v>
      </c>
      <c r="B21" s="1">
        <v>3.811</v>
      </c>
      <c r="D21" s="1">
        <v>3.886</v>
      </c>
      <c r="F21" s="42">
        <v>3.886</v>
      </c>
      <c r="H21" s="1">
        <v>3.715</v>
      </c>
    </row>
    <row r="22" ht="15.75" customHeight="1">
      <c r="A22" s="40" t="s">
        <v>86</v>
      </c>
      <c r="B22" s="1">
        <v>3.451</v>
      </c>
      <c r="C22" s="1">
        <f>AVERAGE(B22:B24)</f>
        <v>3.450333333</v>
      </c>
      <c r="D22" s="1">
        <v>3.45</v>
      </c>
      <c r="E22" s="1">
        <f>AVERAGE(D22:D24)</f>
        <v>3.492333333</v>
      </c>
      <c r="F22" s="42">
        <v>3.549</v>
      </c>
      <c r="G22" s="1">
        <f>AVERAGE(F22:F24)</f>
        <v>3.545333333</v>
      </c>
      <c r="H22" s="1">
        <v>3.561</v>
      </c>
      <c r="I22" s="1">
        <f>AVERAGE(H22:H24)</f>
        <v>3.550666667</v>
      </c>
    </row>
    <row r="23" ht="15.75" customHeight="1">
      <c r="A23" s="40" t="s">
        <v>86</v>
      </c>
      <c r="B23" s="1">
        <v>3.429</v>
      </c>
      <c r="D23" s="1">
        <v>3.503</v>
      </c>
      <c r="F23" s="42">
        <v>3.539</v>
      </c>
      <c r="H23" s="1">
        <v>3.53</v>
      </c>
    </row>
    <row r="24" ht="15.75" customHeight="1">
      <c r="A24" s="40" t="s">
        <v>86</v>
      </c>
      <c r="B24" s="1">
        <v>3.471</v>
      </c>
      <c r="D24" s="1">
        <v>3.524</v>
      </c>
      <c r="F24" s="42">
        <v>3.548</v>
      </c>
      <c r="H24" s="1">
        <v>3.561</v>
      </c>
    </row>
    <row r="25" ht="15.75" customHeight="1">
      <c r="A25" s="40" t="s">
        <v>102</v>
      </c>
      <c r="B25" s="1">
        <v>2.881</v>
      </c>
      <c r="C25" s="1">
        <f>AVERAGE(B25:B27)</f>
        <v>2.859666667</v>
      </c>
      <c r="D25" s="1">
        <v>2.805</v>
      </c>
      <c r="E25" s="1">
        <f>AVERAGE(D25:D27)</f>
        <v>2.770333333</v>
      </c>
      <c r="F25" s="42">
        <v>2.838</v>
      </c>
      <c r="G25" s="1">
        <f>AVERAGE(F25:F27)</f>
        <v>2.835</v>
      </c>
      <c r="H25" s="1">
        <v>2.756</v>
      </c>
      <c r="I25" s="1">
        <f>AVERAGE(H25:H27)</f>
        <v>2.8</v>
      </c>
    </row>
    <row r="26" ht="15.75" customHeight="1">
      <c r="A26" s="40" t="s">
        <v>102</v>
      </c>
      <c r="B26" s="1">
        <v>2.839</v>
      </c>
      <c r="D26" s="1">
        <v>2.763</v>
      </c>
      <c r="F26" s="42">
        <v>2.848</v>
      </c>
      <c r="H26" s="1">
        <v>2.838</v>
      </c>
    </row>
    <row r="27" ht="15.75" customHeight="1">
      <c r="A27" s="40" t="s">
        <v>102</v>
      </c>
      <c r="B27" s="1">
        <v>2.859</v>
      </c>
      <c r="D27" s="1">
        <v>2.743</v>
      </c>
      <c r="F27" s="42">
        <v>2.819</v>
      </c>
      <c r="H27" s="1">
        <v>2.806</v>
      </c>
    </row>
    <row r="28" ht="15.75" customHeight="1">
      <c r="A28" s="40" t="s">
        <v>116</v>
      </c>
      <c r="B28" s="1">
        <v>2.766</v>
      </c>
      <c r="C28" s="1">
        <f>AVERAGE(B28:B30)</f>
        <v>2.718333333</v>
      </c>
      <c r="D28" s="1">
        <v>2.741</v>
      </c>
      <c r="E28" s="1">
        <f>AVERAGE(D28:D30)</f>
        <v>2.741333333</v>
      </c>
      <c r="F28" s="42">
        <v>2.903</v>
      </c>
      <c r="G28" s="1">
        <f>AVERAGE(F28:F30)</f>
        <v>2.909666667</v>
      </c>
      <c r="H28" s="1">
        <v>2.768</v>
      </c>
      <c r="I28" s="1">
        <f>AVERAGE(H28:H30)</f>
        <v>2.772</v>
      </c>
    </row>
    <row r="29" ht="15.75" customHeight="1">
      <c r="A29" s="40" t="s">
        <v>116</v>
      </c>
      <c r="B29" s="1">
        <v>2.705</v>
      </c>
      <c r="D29" s="1">
        <v>2.762</v>
      </c>
      <c r="F29" s="42">
        <v>2.923</v>
      </c>
      <c r="H29" s="1">
        <v>2.8</v>
      </c>
    </row>
    <row r="30" ht="15.75" customHeight="1">
      <c r="A30" s="40" t="s">
        <v>116</v>
      </c>
      <c r="B30" s="1">
        <v>2.684</v>
      </c>
      <c r="D30" s="1">
        <v>2.721</v>
      </c>
      <c r="F30" s="42">
        <v>2.903</v>
      </c>
      <c r="H30" s="1">
        <v>2.748</v>
      </c>
    </row>
    <row r="31" ht="15.75" customHeight="1">
      <c r="A31" s="40" t="s">
        <v>87</v>
      </c>
      <c r="B31" s="1">
        <v>3.057</v>
      </c>
      <c r="C31" s="1">
        <f>AVERAGE(B31:B33)</f>
        <v>3.058666667</v>
      </c>
      <c r="D31" s="1">
        <v>3.07</v>
      </c>
      <c r="E31" s="1">
        <f>AVERAGE(D31:D33)</f>
        <v>3.07</v>
      </c>
      <c r="F31" s="42">
        <v>3.131</v>
      </c>
      <c r="G31" s="1">
        <f>AVERAGE(F31:F33)</f>
        <v>3.134333333</v>
      </c>
      <c r="H31" s="1">
        <v>3.08</v>
      </c>
      <c r="I31" s="1">
        <f>AVERAGE(H31:H33)</f>
        <v>3.076666667</v>
      </c>
    </row>
    <row r="32" ht="15.75" customHeight="1">
      <c r="A32" s="40" t="s">
        <v>87</v>
      </c>
      <c r="B32" s="1">
        <v>3.079</v>
      </c>
      <c r="D32" s="1">
        <v>3.07</v>
      </c>
      <c r="F32" s="42">
        <v>3.131</v>
      </c>
      <c r="H32" s="1">
        <v>3.123</v>
      </c>
    </row>
    <row r="33" ht="15.75" customHeight="1">
      <c r="A33" s="40" t="s">
        <v>87</v>
      </c>
      <c r="B33" s="1">
        <v>3.04</v>
      </c>
      <c r="D33" s="1">
        <v>3.07</v>
      </c>
      <c r="F33" s="42">
        <v>3.141</v>
      </c>
      <c r="H33" s="1">
        <v>3.027</v>
      </c>
    </row>
    <row r="34" ht="15.75" customHeight="1">
      <c r="A34" s="40" t="s">
        <v>103</v>
      </c>
      <c r="B34" s="1">
        <v>4.906</v>
      </c>
      <c r="C34" s="1">
        <f>AVERAGE(B34:B36)</f>
        <v>4.881666667</v>
      </c>
      <c r="D34" s="1">
        <v>4.865</v>
      </c>
      <c r="E34" s="1">
        <f>AVERAGE(D34:D36)</f>
        <v>4.871666667</v>
      </c>
      <c r="F34" s="42">
        <v>4.98</v>
      </c>
      <c r="G34" s="1">
        <f>AVERAGE(F34:F36)</f>
        <v>5.008333333</v>
      </c>
      <c r="H34" s="1">
        <v>4.988</v>
      </c>
      <c r="I34" s="1">
        <f>AVERAGE(H34:H36)</f>
        <v>4.960666667</v>
      </c>
    </row>
    <row r="35" ht="15.75" customHeight="1">
      <c r="A35" s="40" t="s">
        <v>103</v>
      </c>
      <c r="B35" s="1">
        <v>4.885</v>
      </c>
      <c r="D35" s="1">
        <v>4.875</v>
      </c>
      <c r="F35" s="42">
        <v>5.027</v>
      </c>
      <c r="H35" s="1">
        <v>4.931</v>
      </c>
    </row>
    <row r="36" ht="15.75" customHeight="1">
      <c r="A36" s="40" t="s">
        <v>103</v>
      </c>
      <c r="B36" s="1">
        <v>4.854</v>
      </c>
      <c r="D36" s="1">
        <v>4.875</v>
      </c>
      <c r="F36" s="42">
        <v>5.018</v>
      </c>
      <c r="H36" s="1">
        <v>4.963</v>
      </c>
    </row>
    <row r="37" ht="15.75" customHeight="1">
      <c r="A37" s="40" t="s">
        <v>117</v>
      </c>
      <c r="B37" s="1">
        <v>5.415</v>
      </c>
      <c r="C37" s="1">
        <f>AVERAGE(B37:B39)</f>
        <v>5.329666667</v>
      </c>
      <c r="D37" s="1">
        <v>5.451</v>
      </c>
      <c r="E37" s="1">
        <f>AVERAGE(D37:D39)</f>
        <v>5.454666667</v>
      </c>
      <c r="F37" s="42">
        <v>5.531</v>
      </c>
      <c r="G37" s="1">
        <f>AVERAGE(F37:F39)</f>
        <v>5.544</v>
      </c>
      <c r="H37" s="1">
        <v>5.456</v>
      </c>
      <c r="I37" s="1">
        <f>AVERAGE(H37:H39)</f>
        <v>5.448666667</v>
      </c>
    </row>
    <row r="38" ht="15.75" customHeight="1">
      <c r="A38" s="40" t="s">
        <v>117</v>
      </c>
      <c r="B38" s="1">
        <v>5.317</v>
      </c>
      <c r="D38" s="1">
        <v>5.441</v>
      </c>
      <c r="F38" s="42">
        <v>5.58</v>
      </c>
      <c r="H38" s="1">
        <v>5.456</v>
      </c>
    </row>
    <row r="39" ht="15.75" customHeight="1">
      <c r="A39" s="40" t="s">
        <v>117</v>
      </c>
      <c r="B39" s="1">
        <v>5.257</v>
      </c>
      <c r="D39" s="1">
        <v>5.472</v>
      </c>
      <c r="F39" s="42">
        <v>5.521</v>
      </c>
      <c r="H39" s="1">
        <v>5.434</v>
      </c>
    </row>
    <row r="40" ht="15.75" customHeight="1">
      <c r="A40" s="40"/>
    </row>
    <row r="41" ht="15.75" customHeight="1"/>
    <row r="42" ht="15.75" customHeight="1"/>
    <row r="43" ht="15.75" customHeight="1"/>
    <row r="44" ht="15.75" customHeight="1"/>
    <row r="45" ht="15.75" customHeight="1">
      <c r="A45" s="44"/>
      <c r="B45" s="44"/>
      <c r="C45" s="44"/>
      <c r="D45" s="44"/>
    </row>
    <row r="46" ht="15.75" customHeight="1">
      <c r="A46" s="45"/>
      <c r="B46" s="44"/>
      <c r="C46" s="45"/>
      <c r="D46" s="45"/>
    </row>
    <row r="47" ht="15.75" customHeight="1">
      <c r="A47" s="45"/>
      <c r="B47" s="44"/>
      <c r="C47" s="45"/>
      <c r="D47" s="45"/>
    </row>
    <row r="48" ht="15.75" customHeight="1">
      <c r="A48" s="45"/>
      <c r="B48" s="44"/>
      <c r="C48" s="45"/>
      <c r="D48" s="4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0"/>
      <c r="B1" s="30" t="s">
        <v>29</v>
      </c>
      <c r="C1" s="30"/>
      <c r="D1" s="30" t="s">
        <v>326</v>
      </c>
      <c r="E1" s="30"/>
      <c r="F1" s="30" t="s">
        <v>327</v>
      </c>
      <c r="H1" s="30" t="s">
        <v>33</v>
      </c>
    </row>
    <row r="2" ht="15.75" customHeight="1">
      <c r="A2" s="1"/>
    </row>
    <row r="3" ht="15.75" customHeight="1">
      <c r="A3" s="1" t="s">
        <v>328</v>
      </c>
      <c r="B3" s="1" t="s">
        <v>331</v>
      </c>
      <c r="C3" s="1" t="s">
        <v>330</v>
      </c>
      <c r="D3" s="1" t="s">
        <v>331</v>
      </c>
      <c r="E3" s="1" t="s">
        <v>332</v>
      </c>
      <c r="F3" s="1" t="s">
        <v>331</v>
      </c>
      <c r="G3" s="1" t="s">
        <v>332</v>
      </c>
      <c r="H3" s="1" t="s">
        <v>333</v>
      </c>
      <c r="I3" s="1" t="s">
        <v>332</v>
      </c>
    </row>
    <row r="4" ht="15.75" customHeight="1">
      <c r="A4" s="46" t="s">
        <v>184</v>
      </c>
      <c r="B4" s="42">
        <v>2.478</v>
      </c>
      <c r="C4" s="1">
        <f>AVERAGE(B4:B6)</f>
        <v>2.411666667</v>
      </c>
      <c r="D4" s="1">
        <v>2.66</v>
      </c>
      <c r="E4" s="1">
        <f>AVERAGE(D4:D6)</f>
        <v>2.620666667</v>
      </c>
      <c r="F4" s="1">
        <v>2.798</v>
      </c>
      <c r="G4" s="1">
        <f>AVERAGE(F4:F6)</f>
        <v>2.767</v>
      </c>
      <c r="H4" s="1">
        <v>2.945</v>
      </c>
      <c r="I4" s="1">
        <f>AVERAGE(H4:H6)</f>
        <v>2.933</v>
      </c>
    </row>
    <row r="5" ht="15.75" customHeight="1">
      <c r="A5" s="38" t="s">
        <v>184</v>
      </c>
      <c r="B5" s="47">
        <v>2.368</v>
      </c>
      <c r="D5" s="1">
        <v>2.601</v>
      </c>
      <c r="F5" s="1">
        <v>2.761</v>
      </c>
      <c r="H5" s="1">
        <v>2.918</v>
      </c>
    </row>
    <row r="6" ht="15.75" customHeight="1">
      <c r="A6" s="38" t="s">
        <v>184</v>
      </c>
      <c r="B6" s="47">
        <v>2.389</v>
      </c>
      <c r="D6" s="1">
        <v>2.601</v>
      </c>
      <c r="F6" s="1">
        <v>2.742</v>
      </c>
      <c r="H6" s="1">
        <v>2.936</v>
      </c>
    </row>
    <row r="7" ht="15.75" customHeight="1">
      <c r="A7" s="1" t="s">
        <v>200</v>
      </c>
      <c r="B7" s="47">
        <v>3.58</v>
      </c>
      <c r="C7" s="1">
        <f>AVERAGE(B7:B9)</f>
        <v>3.573333333</v>
      </c>
      <c r="D7" s="1">
        <v>3.596</v>
      </c>
      <c r="E7" s="1">
        <f>AVERAGE(D7:D9)</f>
        <v>3.619666667</v>
      </c>
      <c r="F7" s="1">
        <v>3.759</v>
      </c>
      <c r="G7" s="1">
        <f>AVERAGE(F7:F9)</f>
        <v>3.734333333</v>
      </c>
      <c r="H7" s="1">
        <v>3.717</v>
      </c>
      <c r="I7" s="1">
        <f>AVERAGE(H7:H9)</f>
        <v>3.694666667</v>
      </c>
    </row>
    <row r="8" ht="15.75" customHeight="1">
      <c r="A8" s="1" t="s">
        <v>200</v>
      </c>
      <c r="B8" s="42">
        <v>3.56</v>
      </c>
      <c r="D8" s="1">
        <v>3.619</v>
      </c>
      <c r="F8" s="1">
        <v>3.722</v>
      </c>
      <c r="H8" s="1">
        <v>3.717</v>
      </c>
    </row>
    <row r="9" ht="15.75" customHeight="1">
      <c r="A9" s="1" t="s">
        <v>200</v>
      </c>
      <c r="B9" s="42">
        <v>3.58</v>
      </c>
      <c r="D9" s="1">
        <v>3.644</v>
      </c>
      <c r="F9" s="1">
        <v>3.722</v>
      </c>
      <c r="H9" s="1">
        <v>3.65</v>
      </c>
    </row>
    <row r="10" ht="15.75" customHeight="1">
      <c r="A10" s="1" t="s">
        <v>216</v>
      </c>
      <c r="B10" s="42">
        <v>4.038</v>
      </c>
      <c r="C10" s="1">
        <f>AVERAGE(B10:B12)</f>
        <v>4.025333333</v>
      </c>
      <c r="D10" s="1">
        <v>4.14</v>
      </c>
      <c r="E10" s="1">
        <f>AVERAGE(D10:D12)</f>
        <v>4.140333333</v>
      </c>
      <c r="F10" s="1">
        <v>4.266</v>
      </c>
      <c r="G10" s="1">
        <f>AVERAGE(F10:F12)</f>
        <v>4.241333333</v>
      </c>
      <c r="H10" s="1">
        <v>4.112</v>
      </c>
    </row>
    <row r="11" ht="15.75" customHeight="1">
      <c r="A11" s="1" t="s">
        <v>216</v>
      </c>
      <c r="B11" s="42">
        <v>4.0</v>
      </c>
      <c r="D11" s="1">
        <v>4.117</v>
      </c>
      <c r="F11" s="1">
        <v>4.191</v>
      </c>
      <c r="H11" s="1">
        <v>4.094</v>
      </c>
    </row>
    <row r="12" ht="15.75" customHeight="1">
      <c r="A12" s="1" t="s">
        <v>216</v>
      </c>
      <c r="B12" s="42">
        <v>4.038</v>
      </c>
      <c r="D12" s="1">
        <v>4.164</v>
      </c>
      <c r="F12" s="1">
        <v>4.267</v>
      </c>
      <c r="H12" s="1">
        <v>4.103</v>
      </c>
    </row>
    <row r="13" ht="15.75" customHeight="1">
      <c r="A13" s="46" t="s">
        <v>185</v>
      </c>
      <c r="B13" s="42">
        <v>2.471</v>
      </c>
      <c r="C13" s="1">
        <f>AVERAGE(B13:B15)</f>
        <v>2.5</v>
      </c>
      <c r="D13" s="1">
        <v>2.589</v>
      </c>
      <c r="E13" s="1">
        <f>AVERAGE(D13:D15)</f>
        <v>2.542</v>
      </c>
      <c r="F13" s="1">
        <v>2.565</v>
      </c>
      <c r="G13" s="1">
        <f>AVERAGE(F13:F15)</f>
        <v>2.584</v>
      </c>
      <c r="H13" s="1">
        <v>2.633</v>
      </c>
      <c r="I13" s="1">
        <f>AVERAGE(H13:H15)</f>
        <v>2.620333333</v>
      </c>
    </row>
    <row r="14" ht="15.75" customHeight="1">
      <c r="A14" s="46" t="s">
        <v>185</v>
      </c>
      <c r="B14" s="47">
        <v>2.51</v>
      </c>
      <c r="D14" s="1">
        <v>2.502</v>
      </c>
      <c r="F14" s="1">
        <v>2.565</v>
      </c>
      <c r="H14" s="1">
        <v>2.643</v>
      </c>
    </row>
    <row r="15" ht="15.75" customHeight="1">
      <c r="A15" s="46" t="s">
        <v>185</v>
      </c>
      <c r="B15" s="47">
        <v>2.519</v>
      </c>
      <c r="D15" s="1">
        <v>2.535</v>
      </c>
      <c r="F15" s="1">
        <v>2.622</v>
      </c>
      <c r="H15" s="1">
        <v>2.585</v>
      </c>
    </row>
    <row r="16" ht="15.75" customHeight="1">
      <c r="A16" s="1" t="s">
        <v>201</v>
      </c>
      <c r="B16" s="47">
        <v>3.17</v>
      </c>
      <c r="C16" s="1">
        <f>AVERAGE(B16:B18)</f>
        <v>3.164333333</v>
      </c>
      <c r="D16" s="1">
        <v>3.142</v>
      </c>
      <c r="E16" s="1">
        <f>AVERAGE(D16:D18)</f>
        <v>3.148333333</v>
      </c>
      <c r="F16" s="1">
        <v>3.224</v>
      </c>
      <c r="G16" s="1">
        <f>AVERAGE(F16:F18)</f>
        <v>3.181</v>
      </c>
      <c r="H16" s="1">
        <v>3.18</v>
      </c>
      <c r="I16" s="1">
        <f>AVERAGE(H16:H18)</f>
        <v>3.174</v>
      </c>
    </row>
    <row r="17" ht="15.75" customHeight="1">
      <c r="A17" s="1" t="s">
        <v>201</v>
      </c>
      <c r="B17" s="42">
        <v>3.137</v>
      </c>
      <c r="D17" s="1">
        <v>3.183</v>
      </c>
      <c r="F17" s="1">
        <v>3.206</v>
      </c>
      <c r="H17" s="1">
        <v>3.191</v>
      </c>
    </row>
    <row r="18" ht="15.75" customHeight="1">
      <c r="A18" s="1" t="s">
        <v>201</v>
      </c>
      <c r="B18" s="42">
        <v>3.186</v>
      </c>
      <c r="D18" s="1">
        <v>3.12</v>
      </c>
      <c r="F18" s="1">
        <v>3.113</v>
      </c>
      <c r="H18" s="1">
        <v>3.151</v>
      </c>
    </row>
    <row r="19" ht="15.75" customHeight="1">
      <c r="A19" s="1" t="s">
        <v>217</v>
      </c>
      <c r="B19" s="42">
        <v>4.422</v>
      </c>
      <c r="C19" s="1">
        <f>AVERAGE(B19:B21)</f>
        <v>4.416</v>
      </c>
      <c r="D19" s="1">
        <v>4.515</v>
      </c>
      <c r="E19" s="1">
        <f>AVERAGE(D19:D21)</f>
        <v>4.515333333</v>
      </c>
      <c r="F19" s="1">
        <v>4.634</v>
      </c>
      <c r="G19" s="1">
        <f>AVERAGE(F19:F21)</f>
        <v>4.652</v>
      </c>
      <c r="H19" s="1">
        <v>4.562</v>
      </c>
      <c r="I19" s="1">
        <f>AVERAGE(H19:H21)</f>
        <v>4.519666667</v>
      </c>
    </row>
    <row r="20" ht="15.75" customHeight="1">
      <c r="A20" s="1" t="s">
        <v>217</v>
      </c>
      <c r="B20" s="42">
        <v>4.422</v>
      </c>
      <c r="D20" s="1">
        <v>4.516</v>
      </c>
      <c r="F20" s="1">
        <v>4.661</v>
      </c>
      <c r="H20" s="1">
        <v>4.494</v>
      </c>
    </row>
    <row r="21" ht="15.75" customHeight="1">
      <c r="A21" s="1" t="s">
        <v>217</v>
      </c>
      <c r="B21" s="42">
        <v>4.404</v>
      </c>
      <c r="D21" s="1">
        <v>4.515</v>
      </c>
      <c r="F21" s="1">
        <v>4.661</v>
      </c>
      <c r="H21" s="1">
        <v>4.503</v>
      </c>
    </row>
    <row r="22" ht="15.75" customHeight="1">
      <c r="A22" s="1" t="s">
        <v>230</v>
      </c>
      <c r="B22" s="42">
        <v>4.47</v>
      </c>
      <c r="C22" s="1">
        <f>AVERAGE(B22:B24)</f>
        <v>4.457666667</v>
      </c>
      <c r="D22" s="1">
        <v>4.537</v>
      </c>
      <c r="E22" s="1">
        <f>AVERAGE(D22:D24)</f>
        <v>4.549</v>
      </c>
      <c r="F22" s="1">
        <v>4.651</v>
      </c>
      <c r="G22" s="1">
        <f>AVERAGE(F22:F24)</f>
        <v>4.654</v>
      </c>
      <c r="H22" s="1">
        <v>4.698</v>
      </c>
      <c r="I22" s="1">
        <f>AVERAGE(H22:H24)</f>
        <v>4.678666667</v>
      </c>
    </row>
    <row r="23" ht="15.75" customHeight="1">
      <c r="A23" s="1" t="s">
        <v>230</v>
      </c>
      <c r="B23" s="42">
        <v>4.461</v>
      </c>
      <c r="D23" s="1">
        <v>4.549</v>
      </c>
      <c r="F23" s="1">
        <v>4.585</v>
      </c>
      <c r="H23" s="1">
        <v>4.65</v>
      </c>
    </row>
    <row r="24" ht="15.75" customHeight="1">
      <c r="A24" s="1" t="s">
        <v>230</v>
      </c>
      <c r="B24" s="42">
        <v>4.442</v>
      </c>
      <c r="D24" s="1">
        <v>4.561</v>
      </c>
      <c r="F24" s="1">
        <v>4.726</v>
      </c>
      <c r="H24" s="1">
        <v>4.688</v>
      </c>
    </row>
    <row r="25" ht="15.75" customHeight="1">
      <c r="A25" s="1" t="s">
        <v>246</v>
      </c>
      <c r="B25" s="42">
        <v>3.501</v>
      </c>
      <c r="C25" s="1">
        <f>AVERAGE(B25:B27)</f>
        <v>3.462666667</v>
      </c>
      <c r="D25" s="1">
        <v>3.556</v>
      </c>
      <c r="E25" s="1">
        <f>AVERAGE(D25:D27)</f>
        <v>3.563666667</v>
      </c>
      <c r="F25" s="1">
        <v>3.653</v>
      </c>
      <c r="G25" s="1">
        <f>AVERAGE(F25:F27)</f>
        <v>3.628</v>
      </c>
      <c r="H25" s="1">
        <v>3.642</v>
      </c>
      <c r="I25" s="1">
        <f>AVERAGE(H25:H27)</f>
        <v>3.648333333</v>
      </c>
    </row>
    <row r="26" ht="15.75" customHeight="1">
      <c r="A26" s="1" t="s">
        <v>246</v>
      </c>
      <c r="B26" s="42">
        <v>3.385</v>
      </c>
      <c r="D26" s="1">
        <v>3.556</v>
      </c>
      <c r="F26" s="1">
        <v>3.616</v>
      </c>
      <c r="H26" s="1">
        <v>3.67</v>
      </c>
    </row>
    <row r="27" ht="15.75" customHeight="1">
      <c r="A27" s="1" t="s">
        <v>246</v>
      </c>
      <c r="B27" s="42">
        <v>3.502</v>
      </c>
      <c r="D27" s="1">
        <v>3.579</v>
      </c>
      <c r="F27" s="1">
        <v>3.615</v>
      </c>
      <c r="H27" s="1">
        <v>3.633</v>
      </c>
    </row>
    <row r="28" ht="15.75" customHeight="1">
      <c r="A28" s="1" t="s">
        <v>261</v>
      </c>
      <c r="B28" s="42">
        <v>3.893</v>
      </c>
      <c r="C28" s="1">
        <f>AVERAGE(B28:B30)</f>
        <v>3.842</v>
      </c>
      <c r="D28" s="1">
        <v>3.927</v>
      </c>
      <c r="E28" s="1">
        <f>AVERAGE(D28:D30)</f>
        <v>3.907666667</v>
      </c>
      <c r="F28" s="1">
        <v>3.975</v>
      </c>
      <c r="G28" s="1">
        <f>AVERAGE(F28:F30)</f>
        <v>3.993666667</v>
      </c>
      <c r="H28" s="1">
        <v>4.081</v>
      </c>
      <c r="I28" s="1">
        <f>AVERAGE(H28:H30)</f>
        <v>4.084333333</v>
      </c>
    </row>
    <row r="29" ht="15.75" customHeight="1">
      <c r="A29" s="1" t="s">
        <v>261</v>
      </c>
      <c r="B29" s="42">
        <v>3.822</v>
      </c>
      <c r="D29" s="1">
        <v>3.904</v>
      </c>
      <c r="F29" s="1">
        <v>3.994</v>
      </c>
      <c r="H29" s="1">
        <v>4.081</v>
      </c>
    </row>
    <row r="30" ht="15.75" customHeight="1">
      <c r="A30" s="1" t="s">
        <v>261</v>
      </c>
      <c r="B30" s="42">
        <v>3.811</v>
      </c>
      <c r="D30" s="1">
        <v>3.892</v>
      </c>
      <c r="F30" s="1">
        <v>4.012</v>
      </c>
      <c r="H30" s="1">
        <v>4.091</v>
      </c>
    </row>
    <row r="31" ht="15.75" customHeight="1">
      <c r="A31" s="1" t="s">
        <v>231</v>
      </c>
      <c r="B31" s="42">
        <v>4.375</v>
      </c>
      <c r="C31" s="1">
        <f>AVERAGE(B31:B33)</f>
        <v>4.369</v>
      </c>
      <c r="D31" s="1">
        <v>4.327</v>
      </c>
      <c r="E31" s="1">
        <f>AVERAGE(D31:D33)</f>
        <v>4.330333333</v>
      </c>
      <c r="F31" s="1">
        <v>4.481</v>
      </c>
      <c r="G31" s="1">
        <f>AVERAGE(F31:F33)</f>
        <v>4.465333333</v>
      </c>
      <c r="H31" s="1">
        <v>4.405</v>
      </c>
      <c r="I31" s="1">
        <f>AVERAGE(H31:H33)</f>
        <v>4.424333333</v>
      </c>
    </row>
    <row r="32" ht="15.75" customHeight="1">
      <c r="A32" s="1" t="s">
        <v>231</v>
      </c>
      <c r="B32" s="42">
        <v>4.393</v>
      </c>
      <c r="D32" s="1">
        <v>4.337</v>
      </c>
      <c r="F32" s="1">
        <v>4.453</v>
      </c>
      <c r="H32" s="1">
        <v>4.453</v>
      </c>
    </row>
    <row r="33" ht="15.75" customHeight="1">
      <c r="A33" s="1" t="s">
        <v>231</v>
      </c>
      <c r="B33" s="42">
        <v>4.339</v>
      </c>
      <c r="D33" s="1">
        <v>4.327</v>
      </c>
      <c r="F33" s="1">
        <v>4.462</v>
      </c>
      <c r="H33" s="1">
        <v>4.415</v>
      </c>
    </row>
    <row r="34" ht="15.75" customHeight="1">
      <c r="A34" s="1" t="s">
        <v>247</v>
      </c>
      <c r="B34" s="42">
        <v>2.843</v>
      </c>
      <c r="C34" s="1">
        <f>AVERAGE(B34:B36)</f>
        <v>2.834333333</v>
      </c>
      <c r="D34" s="1">
        <v>2.836</v>
      </c>
      <c r="E34" s="1">
        <f>AVERAGE(D34:D36)</f>
        <v>2.818666667</v>
      </c>
      <c r="F34" s="1">
        <v>2.778</v>
      </c>
      <c r="G34" s="1">
        <f>AVERAGE(F34:F36)</f>
        <v>2.781666667</v>
      </c>
      <c r="H34" s="1">
        <v>2.947</v>
      </c>
      <c r="I34" s="1">
        <f>AVERAGE(H34:H36)</f>
        <v>2.934</v>
      </c>
    </row>
    <row r="35" ht="15.75" customHeight="1">
      <c r="A35" s="1" t="s">
        <v>247</v>
      </c>
      <c r="B35" s="42">
        <v>2.843</v>
      </c>
      <c r="D35" s="1">
        <v>2.805</v>
      </c>
      <c r="F35" s="1">
        <v>2.751</v>
      </c>
      <c r="H35" s="1">
        <v>2.937</v>
      </c>
    </row>
    <row r="36" ht="15.75" customHeight="1">
      <c r="A36" s="1" t="s">
        <v>103</v>
      </c>
      <c r="B36" s="42">
        <v>2.817</v>
      </c>
      <c r="D36" s="1">
        <v>2.815</v>
      </c>
      <c r="F36" s="1">
        <v>2.816</v>
      </c>
      <c r="H36" s="1">
        <v>2.918</v>
      </c>
    </row>
    <row r="37" ht="15.75" customHeight="1">
      <c r="A37" s="1" t="s">
        <v>262</v>
      </c>
      <c r="B37" s="42">
        <v>3.26</v>
      </c>
      <c r="C37" s="1">
        <f>AVERAGE(B37:B39)</f>
        <v>3.277333333</v>
      </c>
      <c r="D37" s="1">
        <v>3.296</v>
      </c>
      <c r="E37" s="1">
        <f>AVERAGE(D37:D39)</f>
        <v>3.285</v>
      </c>
      <c r="F37" s="1">
        <v>3.349</v>
      </c>
      <c r="G37" s="1">
        <f>AVERAGE(F37:F39)</f>
        <v>3.351333333</v>
      </c>
      <c r="H37" s="1">
        <v>3.337</v>
      </c>
      <c r="I37" s="1">
        <f>AVERAGE(H37:H39)</f>
        <v>3.34</v>
      </c>
    </row>
    <row r="38" ht="15.75" customHeight="1">
      <c r="A38" s="1" t="s">
        <v>262</v>
      </c>
      <c r="B38" s="42">
        <v>3.286</v>
      </c>
      <c r="D38" s="1">
        <v>3.274</v>
      </c>
      <c r="F38" s="1">
        <v>3.357</v>
      </c>
      <c r="H38" s="1">
        <v>3.364</v>
      </c>
    </row>
    <row r="39" ht="15.75" customHeight="1">
      <c r="A39" s="1" t="s">
        <v>262</v>
      </c>
      <c r="B39" s="42">
        <v>3.286</v>
      </c>
      <c r="D39" s="1">
        <v>3.285</v>
      </c>
      <c r="F39" s="1">
        <v>3.348</v>
      </c>
      <c r="H39" s="1">
        <v>3.319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