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martinperez/Desktop/MENINGITIS/"/>
    </mc:Choice>
  </mc:AlternateContent>
  <xr:revisionPtr revIDLastSave="0" documentId="13_ncr:1_{B8C703D5-0972-8A4D-BD1F-D3E410EFC648}" xr6:coauthVersionLast="47" xr6:coauthVersionMax="47" xr10:uidLastSave="{00000000-0000-0000-0000-000000000000}"/>
  <bookViews>
    <workbookView xWindow="240" yWindow="500" windowWidth="27640" windowHeight="16020" xr2:uid="{541B5209-F7B8-9B40-ADF8-2D1B78CC31E4}"/>
  </bookViews>
  <sheets>
    <sheet name="Hoja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" i="2" l="1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2" i="2"/>
  <c r="AS53" i="2"/>
  <c r="AS52" i="2"/>
  <c r="AS50" i="2"/>
  <c r="AS49" i="2"/>
  <c r="AS48" i="2"/>
  <c r="AS47" i="2"/>
  <c r="AS46" i="2"/>
  <c r="AS45" i="2"/>
  <c r="AS44" i="2"/>
  <c r="AS43" i="2"/>
  <c r="AS42" i="2"/>
  <c r="AS41" i="2"/>
  <c r="AS40" i="2"/>
  <c r="AS39" i="2"/>
  <c r="AS37" i="2"/>
  <c r="AS36" i="2"/>
  <c r="AS35" i="2"/>
  <c r="AS33" i="2"/>
  <c r="AS32" i="2"/>
  <c r="AS31" i="2"/>
  <c r="AS30" i="2"/>
  <c r="AS29" i="2"/>
  <c r="AS28" i="2"/>
  <c r="AS27" i="2"/>
  <c r="AS26" i="2"/>
  <c r="AS25" i="2"/>
  <c r="AS24" i="2"/>
  <c r="AS23" i="2"/>
  <c r="AS22" i="2"/>
  <c r="AS21" i="2"/>
  <c r="AS20" i="2"/>
  <c r="AS19" i="2"/>
  <c r="AS18" i="2"/>
  <c r="AS17" i="2"/>
  <c r="AS16" i="2"/>
  <c r="AS15" i="2"/>
  <c r="AS13" i="2"/>
  <c r="AS12" i="2"/>
  <c r="AS11" i="2"/>
  <c r="AS10" i="2"/>
  <c r="AS9" i="2"/>
  <c r="AS8" i="2"/>
  <c r="AS7" i="2"/>
  <c r="AS6" i="2"/>
  <c r="AS5" i="2"/>
  <c r="AS3" i="2"/>
  <c r="AS2" i="2"/>
  <c r="AU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2" i="2"/>
  <c r="BQ54" i="2"/>
  <c r="BQ53" i="2"/>
  <c r="BQ52" i="2"/>
  <c r="BQ51" i="2"/>
  <c r="BQ50" i="2"/>
  <c r="BQ49" i="2"/>
  <c r="BQ48" i="2"/>
  <c r="BQ47" i="2"/>
  <c r="BQ45" i="2"/>
  <c r="BQ44" i="2"/>
  <c r="BQ43" i="2"/>
  <c r="BQ42" i="2"/>
  <c r="BQ40" i="2"/>
  <c r="BQ39" i="2"/>
  <c r="BQ38" i="2"/>
  <c r="BQ37" i="2"/>
  <c r="BQ36" i="2"/>
  <c r="BQ35" i="2"/>
  <c r="BQ34" i="2"/>
  <c r="BQ30" i="2"/>
  <c r="BQ29" i="2"/>
  <c r="BQ28" i="2"/>
  <c r="BQ26" i="2"/>
  <c r="BQ24" i="2"/>
  <c r="BQ23" i="2"/>
  <c r="BQ18" i="2"/>
  <c r="BQ17" i="2"/>
  <c r="BQ16" i="2"/>
  <c r="BQ14" i="2"/>
  <c r="BQ10" i="2"/>
  <c r="BQ8" i="2"/>
  <c r="BQ3" i="2"/>
  <c r="CB41" i="2"/>
  <c r="CB21" i="2"/>
  <c r="CB19" i="2"/>
  <c r="CB15" i="2"/>
  <c r="CB13" i="2"/>
  <c r="CB12" i="2"/>
  <c r="CB11" i="2"/>
  <c r="CB9" i="2"/>
  <c r="CB7" i="2"/>
  <c r="CD3" i="2"/>
  <c r="CD4" i="2"/>
  <c r="CD5" i="2"/>
  <c r="CD6" i="2"/>
  <c r="CD7" i="2"/>
  <c r="CD8" i="2"/>
  <c r="CD9" i="2"/>
  <c r="CD10" i="2"/>
  <c r="CD11" i="2"/>
  <c r="CD12" i="2"/>
  <c r="CD13" i="2"/>
  <c r="CD14" i="2"/>
  <c r="CD15" i="2"/>
  <c r="CD16" i="2"/>
  <c r="CD17" i="2"/>
  <c r="CD18" i="2"/>
  <c r="CD19" i="2"/>
  <c r="CD20" i="2"/>
  <c r="CD21" i="2"/>
  <c r="CD22" i="2"/>
  <c r="CD23" i="2"/>
  <c r="CD24" i="2"/>
  <c r="CD25" i="2"/>
  <c r="CD26" i="2"/>
  <c r="CD27" i="2"/>
  <c r="CD28" i="2"/>
  <c r="CD29" i="2"/>
  <c r="CD30" i="2"/>
  <c r="CD31" i="2"/>
  <c r="CD32" i="2"/>
  <c r="CD33" i="2"/>
  <c r="CD34" i="2"/>
  <c r="CD35" i="2"/>
  <c r="CD36" i="2"/>
  <c r="CD37" i="2"/>
  <c r="CD38" i="2"/>
  <c r="CD39" i="2"/>
  <c r="CD40" i="2"/>
  <c r="CD41" i="2"/>
  <c r="CD42" i="2"/>
  <c r="CD43" i="2"/>
  <c r="CD44" i="2"/>
  <c r="CD45" i="2"/>
  <c r="CD46" i="2"/>
  <c r="CD47" i="2"/>
  <c r="CD48" i="2"/>
  <c r="CD49" i="2"/>
  <c r="CD50" i="2"/>
  <c r="CD51" i="2"/>
  <c r="CD52" i="2"/>
  <c r="CD53" i="2"/>
  <c r="CD54" i="2"/>
  <c r="CD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R8" authorId="0" shapeId="0" xr:uid="{43907D8E-B024-384D-BCC2-5C4A66D7D0D2}">
      <text>
        <r>
          <rPr>
            <sz val="12"/>
            <color rgb="FF000000"/>
            <rFont val="Calibri"/>
            <family val="2"/>
          </rPr>
          <t xml:space="preserve">El empírico Ciprofloxacino es un empírico oral que le recetan al alta, no puedo saber hora exacta)
</t>
        </r>
        <r>
          <rPr>
            <sz val="12"/>
            <color rgb="FF000000"/>
            <rFont val="Calibri"/>
            <family val="2"/>
          </rPr>
          <t>======</t>
        </r>
      </text>
    </comment>
  </commentList>
</comments>
</file>

<file path=xl/sharedStrings.xml><?xml version="1.0" encoding="utf-8"?>
<sst xmlns="http://schemas.openxmlformats.org/spreadsheetml/2006/main" count="1066" uniqueCount="194">
  <si>
    <t>NHC</t>
  </si>
  <si>
    <t>Edad</t>
  </si>
  <si>
    <t>Sexo</t>
  </si>
  <si>
    <t>Año</t>
  </si>
  <si>
    <t>Charlson_Index</t>
  </si>
  <si>
    <t>charlson_Index3</t>
  </si>
  <si>
    <t>Smoking_history</t>
  </si>
  <si>
    <t>Drinking_history</t>
  </si>
  <si>
    <t>Diabetes</t>
  </si>
  <si>
    <t>Hypertension</t>
  </si>
  <si>
    <t>Chronic_lung_disease</t>
  </si>
  <si>
    <t>OSA</t>
  </si>
  <si>
    <t>Cerebrovascular_disease</t>
  </si>
  <si>
    <t>Cancer</t>
  </si>
  <si>
    <t>Chronic_Kidney_disease</t>
  </si>
  <si>
    <t>Chronic_liver_impairment</t>
  </si>
  <si>
    <t>MIS</t>
  </si>
  <si>
    <t>Residence</t>
  </si>
  <si>
    <t>Statin</t>
  </si>
  <si>
    <t>ACE_inhibitor_ARB</t>
  </si>
  <si>
    <t>Systemic_glucocorticoid</t>
  </si>
  <si>
    <t>oral_anticoagulant_warfarin</t>
  </si>
  <si>
    <t>Antibiotic</t>
  </si>
  <si>
    <t>Procedencia</t>
  </si>
  <si>
    <t>Desde_observación</t>
  </si>
  <si>
    <t>Glasgow</t>
  </si>
  <si>
    <t>Fecha_h_ingreso</t>
  </si>
  <si>
    <t>Fecha_h_meningitis</t>
  </si>
  <si>
    <t>Fecha_h_LCR</t>
  </si>
  <si>
    <t>Desde_diag_LCR</t>
  </si>
  <si>
    <t>Adquisición</t>
  </si>
  <si>
    <t>Diagnostico_sindromico</t>
  </si>
  <si>
    <t>TABP</t>
  </si>
  <si>
    <t>TABP_tipo</t>
  </si>
  <si>
    <t>T_empirico</t>
  </si>
  <si>
    <t>Tipo_empirico</t>
  </si>
  <si>
    <t>T_em_combinado</t>
  </si>
  <si>
    <t>T_em_mixto</t>
  </si>
  <si>
    <t>Espectro_DOORMAT0</t>
  </si>
  <si>
    <t>ED_0</t>
  </si>
  <si>
    <t>Actividad0</t>
  </si>
  <si>
    <t>Fecha_h_empirico</t>
  </si>
  <si>
    <t>Desde_diag_empirico</t>
  </si>
  <si>
    <t>Fecha_h_recepcion</t>
  </si>
  <si>
    <t>Desde_diag_recepcion</t>
  </si>
  <si>
    <t>Celulas</t>
  </si>
  <si>
    <t>Hematies</t>
  </si>
  <si>
    <t>PMN</t>
  </si>
  <si>
    <t>Mono</t>
  </si>
  <si>
    <t>Glucosa</t>
  </si>
  <si>
    <t>Proteína</t>
  </si>
  <si>
    <t>Tipo_prueba_rapida</t>
  </si>
  <si>
    <t>Resultado_prueba_rapida</t>
  </si>
  <si>
    <t>Resultado_antigeno</t>
  </si>
  <si>
    <t>Resultado_Gram</t>
  </si>
  <si>
    <t>PCR</t>
  </si>
  <si>
    <t>PCR2</t>
  </si>
  <si>
    <t>Fecha_h_rapida</t>
  </si>
  <si>
    <t>Cambio_Tto1</t>
  </si>
  <si>
    <t>Tipo_dirigido1</t>
  </si>
  <si>
    <t>dirigido1_combinado</t>
  </si>
  <si>
    <t>dirigido1_mixto</t>
  </si>
  <si>
    <t>Espectro_DOORMAT1</t>
  </si>
  <si>
    <t>ED_1</t>
  </si>
  <si>
    <t>DOORMAT1</t>
  </si>
  <si>
    <t>Fecha_h_dirigido1</t>
  </si>
  <si>
    <t>Desde_meningitis_dirigido1</t>
  </si>
  <si>
    <t>Provisional</t>
  </si>
  <si>
    <t>Fecha_h_provi</t>
  </si>
  <si>
    <t>Cambio_Tto2</t>
  </si>
  <si>
    <t>Tipo_dirigido2</t>
  </si>
  <si>
    <t>T_dirigido2_combinado</t>
  </si>
  <si>
    <t>T_dirigido2_mixto</t>
  </si>
  <si>
    <t>Espectro_DOORMAT2</t>
  </si>
  <si>
    <t>ED_2</t>
  </si>
  <si>
    <t>DOORMAT2</t>
  </si>
  <si>
    <t>Fecha_h_dirigido2</t>
  </si>
  <si>
    <t>Desde_diag_dirigido2</t>
  </si>
  <si>
    <t>Fecha_h_resultado_final</t>
  </si>
  <si>
    <t>Desde_diag_final</t>
  </si>
  <si>
    <t>Resultado_cultivo</t>
  </si>
  <si>
    <t>Agente_etiologico_detectado</t>
  </si>
  <si>
    <t>cul_pos</t>
  </si>
  <si>
    <t>Virica</t>
  </si>
  <si>
    <t>Cambio_Tto3</t>
  </si>
  <si>
    <t>Tipo_dirigido3</t>
  </si>
  <si>
    <t>T_dirigido3_combinado</t>
  </si>
  <si>
    <t>T_dirigido3_mixto</t>
  </si>
  <si>
    <t>Espectro_DOORMAT3</t>
  </si>
  <si>
    <t>ED_3</t>
  </si>
  <si>
    <t>DOORMAT3</t>
  </si>
  <si>
    <t>Fecha_h_dirigido3</t>
  </si>
  <si>
    <t>Fecha_altaUCI</t>
  </si>
  <si>
    <t>UCI</t>
  </si>
  <si>
    <t>Fecha_h_alta</t>
  </si>
  <si>
    <t>Muerte_atribuible</t>
  </si>
  <si>
    <t>Cambio</t>
  </si>
  <si>
    <t>Fecha_cambio</t>
  </si>
  <si>
    <t>fecha_diag_etiol</t>
  </si>
  <si>
    <t>Urgencias</t>
  </si>
  <si>
    <t>Comunitaria</t>
  </si>
  <si>
    <t>Meningitis aguda bacteriana</t>
  </si>
  <si>
    <t>I</t>
  </si>
  <si>
    <t>Gram y Antigeno</t>
  </si>
  <si>
    <t>Positivo</t>
  </si>
  <si>
    <t>CGP</t>
  </si>
  <si>
    <t>No realizado</t>
  </si>
  <si>
    <t xml:space="preserve">Streptococcus pneumoniae </t>
  </si>
  <si>
    <t>III</t>
  </si>
  <si>
    <t>-</t>
  </si>
  <si>
    <t>II</t>
  </si>
  <si>
    <t>Negativo</t>
  </si>
  <si>
    <t>CGN</t>
  </si>
  <si>
    <t xml:space="preserve">Haemophilus influenzae </t>
  </si>
  <si>
    <t>Gram</t>
  </si>
  <si>
    <t>Listeria monocytogenes</t>
  </si>
  <si>
    <t>17/05/2017 (exitus)</t>
  </si>
  <si>
    <t>Neurocirugía</t>
  </si>
  <si>
    <t>22/02/0218 12:57:00</t>
  </si>
  <si>
    <t>Gram, antigeno y PCR</t>
  </si>
  <si>
    <t>Streptococcus pneumoniae</t>
  </si>
  <si>
    <t>Gram y PCR</t>
  </si>
  <si>
    <t>Neisseria meningitidis</t>
  </si>
  <si>
    <t>Streptococcus equi</t>
  </si>
  <si>
    <t>IV</t>
  </si>
  <si>
    <t>Medicina Interna</t>
  </si>
  <si>
    <t xml:space="preserve">Meningoencefalitis </t>
  </si>
  <si>
    <t>VHS1</t>
  </si>
  <si>
    <t xml:space="preserve">Aciclovir </t>
  </si>
  <si>
    <t>VVZ</t>
  </si>
  <si>
    <t>Aciclovir</t>
  </si>
  <si>
    <t>0.93</t>
  </si>
  <si>
    <t>0.35</t>
  </si>
  <si>
    <t>1.56</t>
  </si>
  <si>
    <t>Oncología</t>
  </si>
  <si>
    <t>Desconocido</t>
  </si>
  <si>
    <t>Firmicutes</t>
  </si>
  <si>
    <t>Streptococcus pyogenes</t>
  </si>
  <si>
    <t>BGN</t>
  </si>
  <si>
    <t>Klebsiella pneumoniae</t>
  </si>
  <si>
    <t>Hematología general</t>
  </si>
  <si>
    <t>Nosocomial</t>
  </si>
  <si>
    <t>VHS6</t>
  </si>
  <si>
    <t>Ganciclovir</t>
  </si>
  <si>
    <t>CMV + VHS6</t>
  </si>
  <si>
    <t>VHS6 +CMV</t>
  </si>
  <si>
    <t>Consultas externas</t>
  </si>
  <si>
    <t>id</t>
  </si>
  <si>
    <t>Ceftr</t>
  </si>
  <si>
    <t>Ceftr + Aciclovir</t>
  </si>
  <si>
    <t>Vanco</t>
  </si>
  <si>
    <t>Ceftr + Vanco</t>
  </si>
  <si>
    <t>Ceftr + Vanco + Amp</t>
  </si>
  <si>
    <t>Ceftr + Amp</t>
  </si>
  <si>
    <t>Amp</t>
  </si>
  <si>
    <t>Aciclovir + Ceftr + Amp + Vanco</t>
  </si>
  <si>
    <t>Aciclovir + Ceftr  + Amp + Vanco</t>
  </si>
  <si>
    <t>Cefota + Vanco</t>
  </si>
  <si>
    <t>Cefota</t>
  </si>
  <si>
    <t xml:space="preserve">Cefota + Vanco + Amp </t>
  </si>
  <si>
    <t xml:space="preserve">Cefota + Vanco </t>
  </si>
  <si>
    <t>Cefota + Vanco + Amp</t>
  </si>
  <si>
    <t>Ceftr + Levo</t>
  </si>
  <si>
    <t>Cipro ótico</t>
  </si>
  <si>
    <t>Ceftr + Cipro ótico</t>
  </si>
  <si>
    <t xml:space="preserve"> Ceftr + Cipro ótico </t>
  </si>
  <si>
    <t>Ceftazid + Vanco</t>
  </si>
  <si>
    <t>Merop + Vanco</t>
  </si>
  <si>
    <t>Merop + Vanco + Amp</t>
  </si>
  <si>
    <t>Merop + Vanco + Ceftazid + Amp + Aciclovir</t>
  </si>
  <si>
    <t>Merop</t>
  </si>
  <si>
    <t>Merop + ganciclovir</t>
  </si>
  <si>
    <t>Ceftr + Vanco  + Rifamp</t>
  </si>
  <si>
    <t>Ceftr + Vanco + Aciclovir</t>
  </si>
  <si>
    <t>Ceftr + Amp + Aciclovir</t>
  </si>
  <si>
    <t>Ceftr + Amp  + Aciclovir + Rifamp</t>
  </si>
  <si>
    <t>Amp + Aciclovir</t>
  </si>
  <si>
    <t>ValAciclovir</t>
  </si>
  <si>
    <t>Clinda + Aciclovir</t>
  </si>
  <si>
    <t>Aciclovir + Clinda</t>
  </si>
  <si>
    <t>Ceftr + Vanco + Metronid</t>
  </si>
  <si>
    <t>Amoxiclav</t>
  </si>
  <si>
    <t>Amp + Genta</t>
  </si>
  <si>
    <t>Amp +  Genta</t>
  </si>
  <si>
    <t>Microorganismo</t>
  </si>
  <si>
    <t>Neumococo</t>
  </si>
  <si>
    <t>Haemophilus_inf</t>
  </si>
  <si>
    <t>Listeria_m</t>
  </si>
  <si>
    <t>Neisseria_m</t>
  </si>
  <si>
    <t>Streptococcus_equi</t>
  </si>
  <si>
    <t>Streptococcus_pyog</t>
  </si>
  <si>
    <t>Klebsiella_pneu</t>
  </si>
  <si>
    <t>Vanco, amikacina,piperatazo</t>
  </si>
  <si>
    <t>Diagnostico_sindromico2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</si>
</sst>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d/mm/yyyy\ h:mm:ss"/>
    <numFmt numFmtId="165" formatCode="d\-m\-yy\ h:mm;@"/>
    <numFmt numFmtId="166" formatCode="dd/mm/yyyy\ h:mm:ss"/>
    <numFmt numFmtId="167" formatCode="d/mm/yyyy"/>
    <numFmt numFmtId="168" formatCode="dd/mm/yyyy"/>
    <numFmt numFmtId="170" formatCode="dd/mm/yyyy\ h:mm"/>
    <numFmt numFmtId="171" formatCode="d/m/yyyy\ h:mm:ss"/>
    <numFmt numFmtId="172" formatCode="d/m/yyyy\ h:mm"/>
  </numFmts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00FFFF"/>
        <bgColor rgb="FF00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A4C2F4"/>
        <bgColor rgb="FFA4C2F4"/>
      </patternFill>
    </fill>
    <fill>
      <patternFill patternType="solid">
        <fgColor rgb="FFC0C0C0"/>
        <bgColor rgb="FFC0C0C0"/>
      </patternFill>
    </fill>
    <fill>
      <patternFill patternType="solid">
        <fgColor rgb="FFB6D7A8"/>
        <bgColor rgb="FFB6D7A8"/>
      </patternFill>
    </fill>
    <fill>
      <patternFill patternType="solid">
        <fgColor rgb="FFC5E0B3"/>
        <bgColor rgb="FFC5E0B3"/>
      </patternFill>
    </fill>
    <fill>
      <patternFill patternType="solid">
        <fgColor rgb="FFB4C6E7"/>
        <bgColor rgb="FFB4C6E7"/>
      </patternFill>
    </fill>
    <fill>
      <patternFill patternType="solid">
        <fgColor rgb="FFC27BA0"/>
        <bgColor rgb="FFC27BA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6" fontId="2" fillId="4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center"/>
    </xf>
    <xf numFmtId="167" fontId="2" fillId="3" borderId="1" xfId="0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46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167" fontId="2" fillId="0" borderId="0" xfId="0" applyNumberFormat="1" applyFont="1" applyAlignment="1">
      <alignment horizontal="center" vertical="center" wrapText="1"/>
    </xf>
    <xf numFmtId="164" fontId="2" fillId="15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2" fillId="16" borderId="0" xfId="0" applyNumberFormat="1" applyFont="1" applyFill="1" applyAlignment="1">
      <alignment horizontal="center" vertical="center" wrapText="1"/>
    </xf>
    <xf numFmtId="168" fontId="2" fillId="0" borderId="0" xfId="0" applyNumberFormat="1" applyFont="1" applyAlignment="1">
      <alignment horizontal="center" vertical="center" wrapText="1"/>
    </xf>
    <xf numFmtId="166" fontId="2" fillId="15" borderId="0" xfId="0" applyNumberFormat="1" applyFont="1" applyFill="1" applyAlignment="1">
      <alignment horizontal="center" vertical="center" wrapText="1"/>
    </xf>
    <xf numFmtId="166" fontId="2" fillId="0" borderId="3" xfId="0" applyNumberFormat="1" applyFont="1" applyBorder="1" applyAlignment="1">
      <alignment horizontal="center" vertical="center" wrapText="1"/>
    </xf>
    <xf numFmtId="164" fontId="2" fillId="14" borderId="0" xfId="0" applyNumberFormat="1" applyFont="1" applyFill="1" applyAlignment="1">
      <alignment horizontal="center" vertical="center" wrapText="1"/>
    </xf>
    <xf numFmtId="22" fontId="2" fillId="0" borderId="0" xfId="0" applyNumberFormat="1" applyFont="1" applyAlignment="1">
      <alignment horizontal="center" vertical="center" wrapText="1"/>
    </xf>
    <xf numFmtId="166" fontId="4" fillId="0" borderId="0" xfId="0" applyNumberFormat="1" applyFont="1" applyAlignment="1">
      <alignment horizontal="center" vertical="center" wrapText="1"/>
    </xf>
    <xf numFmtId="166" fontId="2" fillId="14" borderId="0" xfId="0" applyNumberFormat="1" applyFont="1" applyFill="1" applyAlignment="1">
      <alignment horizontal="center" vertical="center" wrapText="1"/>
    </xf>
    <xf numFmtId="164" fontId="4" fillId="14" borderId="0" xfId="0" applyNumberFormat="1" applyFont="1" applyFill="1" applyAlignment="1">
      <alignment horizontal="center" vertical="center" wrapText="1"/>
    </xf>
    <xf numFmtId="167" fontId="2" fillId="14" borderId="0" xfId="0" applyNumberFormat="1" applyFont="1" applyFill="1" applyAlignment="1">
      <alignment horizontal="center" vertical="center" wrapText="1"/>
    </xf>
    <xf numFmtId="170" fontId="4" fillId="0" borderId="0" xfId="0" applyNumberFormat="1" applyFont="1" applyAlignment="1">
      <alignment horizontal="center" vertical="center" wrapText="1"/>
    </xf>
    <xf numFmtId="170" fontId="2" fillId="0" borderId="0" xfId="0" applyNumberFormat="1" applyFont="1" applyAlignment="1">
      <alignment horizontal="center" vertical="center" wrapText="1"/>
    </xf>
    <xf numFmtId="170" fontId="2" fillId="15" borderId="0" xfId="0" applyNumberFormat="1" applyFont="1" applyFill="1" applyAlignment="1">
      <alignment horizontal="center" vertical="center" wrapText="1"/>
    </xf>
    <xf numFmtId="171" fontId="2" fillId="0" borderId="0" xfId="0" applyNumberFormat="1" applyFont="1" applyAlignment="1">
      <alignment horizontal="center" vertical="center" wrapText="1"/>
    </xf>
    <xf numFmtId="171" fontId="2" fillId="15" borderId="0" xfId="0" applyNumberFormat="1" applyFont="1" applyFill="1" applyAlignment="1">
      <alignment horizontal="center" vertical="center" wrapText="1"/>
    </xf>
    <xf numFmtId="166" fontId="2" fillId="17" borderId="0" xfId="0" applyNumberFormat="1" applyFont="1" applyFill="1" applyAlignment="1">
      <alignment horizontal="center" vertical="center" wrapText="1"/>
    </xf>
    <xf numFmtId="164" fontId="2" fillId="13" borderId="0" xfId="0" applyNumberFormat="1" applyFont="1" applyFill="1" applyAlignment="1">
      <alignment horizontal="center" vertical="center" wrapText="1"/>
    </xf>
    <xf numFmtId="164" fontId="2" fillId="18" borderId="0" xfId="0" applyNumberFormat="1" applyFont="1" applyFill="1" applyAlignment="1">
      <alignment horizontal="center" vertical="center" wrapText="1"/>
    </xf>
    <xf numFmtId="166" fontId="2" fillId="13" borderId="0" xfId="0" applyNumberFormat="1" applyFont="1" applyFill="1" applyAlignment="1">
      <alignment horizontal="center" vertical="center" wrapText="1"/>
    </xf>
    <xf numFmtId="167" fontId="2" fillId="13" borderId="0" xfId="0" applyNumberFormat="1" applyFont="1" applyFill="1" applyAlignment="1">
      <alignment horizontal="center" vertical="center" wrapText="1"/>
    </xf>
    <xf numFmtId="172" fontId="2" fillId="0" borderId="0" xfId="0" applyNumberFormat="1" applyFont="1" applyAlignment="1">
      <alignment horizontal="center" vertical="center" wrapText="1"/>
    </xf>
    <xf numFmtId="166" fontId="2" fillId="18" borderId="0" xfId="0" applyNumberFormat="1" applyFont="1" applyFill="1" applyAlignment="1">
      <alignment horizontal="center" vertical="center" wrapText="1"/>
    </xf>
    <xf numFmtId="171" fontId="2" fillId="18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46" fontId="2" fillId="4" borderId="5" xfId="0" applyNumberFormat="1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241B0-9F81-0C40-8AB5-B4E752A34B08}">
  <dimension ref="A1:CZ941"/>
  <sheetViews>
    <sheetView tabSelected="1" topLeftCell="AB1" workbookViewId="0">
      <selection activeCell="AH2" sqref="AH2"/>
    </sheetView>
  </sheetViews>
  <sheetFormatPr baseColWidth="10" defaultRowHeight="16" x14ac:dyDescent="0.2"/>
  <cols>
    <col min="1" max="5" width="10.83203125" style="56"/>
    <col min="6" max="6" width="13" style="56" customWidth="1"/>
    <col min="7" max="7" width="14.1640625" style="56" customWidth="1"/>
    <col min="8" max="8" width="14" style="56" customWidth="1"/>
    <col min="9" max="9" width="14.1640625" style="56" customWidth="1"/>
    <col min="10" max="11" width="10.83203125" style="56"/>
    <col min="12" max="12" width="19" style="56" customWidth="1"/>
    <col min="13" max="13" width="10.83203125" style="56"/>
    <col min="14" max="14" width="20.33203125" style="56" customWidth="1"/>
    <col min="15" max="15" width="10.83203125" style="56"/>
    <col min="16" max="16" width="20.5" style="56" customWidth="1"/>
    <col min="17" max="17" width="21.33203125" style="56" customWidth="1"/>
    <col min="18" max="20" width="10.83203125" style="56"/>
    <col min="21" max="21" width="18.5" style="56" customWidth="1"/>
    <col min="22" max="22" width="20.6640625" style="56" customWidth="1"/>
    <col min="23" max="23" width="26.1640625" style="56" customWidth="1"/>
    <col min="24" max="24" width="10.83203125" style="56"/>
    <col min="25" max="25" width="16" style="56" customWidth="1"/>
    <col min="26" max="26" width="19.1640625" style="56" customWidth="1"/>
    <col min="27" max="27" width="10.83203125" style="56"/>
    <col min="28" max="28" width="33.1640625" customWidth="1"/>
    <col min="29" max="29" width="27.83203125" customWidth="1"/>
    <col min="30" max="30" width="30.33203125" customWidth="1"/>
    <col min="31" max="31" width="15.83203125" style="56" customWidth="1"/>
    <col min="32" max="32" width="16.6640625" style="56" customWidth="1"/>
    <col min="33" max="33" width="26.1640625" style="56" customWidth="1"/>
    <col min="34" max="34" width="21.33203125" style="56" customWidth="1"/>
    <col min="35" max="35" width="10.83203125" style="56"/>
    <col min="36" max="36" width="19.83203125" style="56" customWidth="1"/>
    <col min="37" max="37" width="10.83203125" style="56"/>
    <col min="38" max="38" width="31" style="56" customWidth="1"/>
    <col min="39" max="39" width="16.33203125" style="56" customWidth="1"/>
    <col min="40" max="40" width="10.83203125" style="56"/>
    <col min="41" max="41" width="17.33203125" style="56" customWidth="1"/>
    <col min="42" max="43" width="10.83203125" style="56"/>
    <col min="44" max="44" width="33.33203125" style="54" customWidth="1"/>
    <col min="45" max="45" width="17.6640625" style="56" customWidth="1"/>
    <col min="46" max="46" width="25.83203125" customWidth="1"/>
    <col min="47" max="47" width="19.6640625" style="56" customWidth="1"/>
    <col min="48" max="53" width="10.83203125" style="56"/>
    <col min="54" max="54" width="18.1640625" style="56" customWidth="1"/>
    <col min="55" max="55" width="21.1640625" style="56" customWidth="1"/>
    <col min="56" max="56" width="19.5" style="56" customWidth="1"/>
    <col min="57" max="57" width="18" style="56" customWidth="1"/>
    <col min="58" max="58" width="25.1640625" style="56" customWidth="1"/>
    <col min="59" max="59" width="10.83203125" style="56"/>
    <col min="60" max="60" width="22.5" customWidth="1"/>
    <col min="61" max="61" width="10.83203125" style="56"/>
    <col min="62" max="62" width="23.83203125" style="56" customWidth="1"/>
    <col min="63" max="63" width="19.1640625" style="56" customWidth="1"/>
    <col min="64" max="64" width="16.33203125" style="56" customWidth="1"/>
    <col min="65" max="65" width="18.6640625" style="56" customWidth="1"/>
    <col min="66" max="67" width="10.83203125" style="56"/>
    <col min="68" max="68" width="21" customWidth="1"/>
    <col min="69" max="69" width="22.5" style="56" customWidth="1"/>
    <col min="70" max="70" width="13.1640625" style="56" customWidth="1"/>
    <col min="71" max="71" width="21.6640625" style="55" customWidth="1"/>
    <col min="72" max="72" width="13" style="56" customWidth="1"/>
    <col min="73" max="73" width="26.83203125" style="56" customWidth="1"/>
    <col min="74" max="74" width="21.83203125" style="56" customWidth="1"/>
    <col min="75" max="76" width="18" style="56" customWidth="1"/>
    <col min="77" max="78" width="10.83203125" style="56"/>
    <col min="79" max="79" width="20.83203125" customWidth="1"/>
    <col min="80" max="80" width="18.83203125" style="56" customWidth="1"/>
    <col min="81" max="81" width="23.5" customWidth="1"/>
    <col min="82" max="82" width="17" style="56" customWidth="1"/>
    <col min="83" max="83" width="30.5" style="56" customWidth="1"/>
    <col min="84" max="84" width="32.5" style="56" customWidth="1"/>
    <col min="85" max="85" width="18.83203125" style="56" customWidth="1"/>
    <col min="86" max="88" width="10.83203125" style="56"/>
    <col min="89" max="89" width="29.1640625" style="56" customWidth="1"/>
    <col min="90" max="90" width="21.33203125" style="56" customWidth="1"/>
    <col min="91" max="91" width="21" style="56" customWidth="1"/>
    <col min="92" max="92" width="20.1640625" style="56" customWidth="1"/>
    <col min="93" max="94" width="10.83203125" style="56"/>
    <col min="95" max="95" width="21.83203125" style="54" customWidth="1"/>
    <col min="96" max="96" width="27.83203125" customWidth="1"/>
    <col min="97" max="97" width="10.83203125" style="56"/>
    <col min="98" max="98" width="30.1640625" customWidth="1"/>
    <col min="99" max="99" width="15.83203125" style="56" customWidth="1"/>
    <col min="100" max="100" width="10.83203125" style="56"/>
    <col min="101" max="101" width="20.83203125" customWidth="1"/>
    <col min="102" max="102" width="22.5" customWidth="1"/>
    <col min="103" max="16384" width="10.83203125" style="56"/>
  </cols>
  <sheetData>
    <row r="1" spans="1:104" ht="22" customHeight="1" x14ac:dyDescent="0.2">
      <c r="A1" s="1" t="s">
        <v>147</v>
      </c>
      <c r="B1" s="1" t="s">
        <v>0</v>
      </c>
      <c r="C1" s="1" t="s">
        <v>1</v>
      </c>
      <c r="D1" s="1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58" t="s">
        <v>21</v>
      </c>
      <c r="X1" s="60" t="s">
        <v>22</v>
      </c>
      <c r="Y1" s="59" t="s">
        <v>23</v>
      </c>
      <c r="Z1" s="1" t="s">
        <v>24</v>
      </c>
      <c r="AA1" s="1" t="s">
        <v>25</v>
      </c>
      <c r="AB1" s="4" t="s">
        <v>26</v>
      </c>
      <c r="AC1" s="4" t="s">
        <v>27</v>
      </c>
      <c r="AD1" s="4" t="s">
        <v>28</v>
      </c>
      <c r="AE1" s="5" t="s">
        <v>29</v>
      </c>
      <c r="AF1" s="6" t="s">
        <v>30</v>
      </c>
      <c r="AG1" s="6" t="s">
        <v>31</v>
      </c>
      <c r="AH1" s="61" t="s">
        <v>193</v>
      </c>
      <c r="AI1" s="63" t="s">
        <v>32</v>
      </c>
      <c r="AJ1" s="62" t="s">
        <v>33</v>
      </c>
      <c r="AK1" s="7" t="s">
        <v>34</v>
      </c>
      <c r="AL1" s="7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40</v>
      </c>
      <c r="AR1" s="9" t="s">
        <v>41</v>
      </c>
      <c r="AS1" s="5" t="s">
        <v>42</v>
      </c>
      <c r="AT1" s="4" t="s">
        <v>43</v>
      </c>
      <c r="AU1" s="64" t="s">
        <v>44</v>
      </c>
      <c r="AV1" s="65" t="s">
        <v>45</v>
      </c>
      <c r="AW1" s="66" t="s">
        <v>46</v>
      </c>
      <c r="AX1" s="66" t="s">
        <v>47</v>
      </c>
      <c r="AY1" s="66" t="s">
        <v>48</v>
      </c>
      <c r="AZ1" s="66" t="s">
        <v>49</v>
      </c>
      <c r="BA1" s="66" t="s">
        <v>50</v>
      </c>
      <c r="BB1" s="67" t="s">
        <v>51</v>
      </c>
      <c r="BC1" s="68" t="s">
        <v>52</v>
      </c>
      <c r="BD1" s="70" t="s">
        <v>53</v>
      </c>
      <c r="BE1" s="71" t="s">
        <v>54</v>
      </c>
      <c r="BF1" s="71" t="s">
        <v>55</v>
      </c>
      <c r="BG1" s="72" t="s">
        <v>56</v>
      </c>
      <c r="BH1" s="69" t="s">
        <v>57</v>
      </c>
      <c r="BI1" s="7" t="s">
        <v>58</v>
      </c>
      <c r="BJ1" s="7" t="s">
        <v>59</v>
      </c>
      <c r="BK1" s="8" t="s">
        <v>60</v>
      </c>
      <c r="BL1" s="8" t="s">
        <v>61</v>
      </c>
      <c r="BM1" s="8" t="s">
        <v>62</v>
      </c>
      <c r="BN1" s="8" t="s">
        <v>63</v>
      </c>
      <c r="BO1" s="11" t="s">
        <v>64</v>
      </c>
      <c r="BP1" s="4" t="s">
        <v>65</v>
      </c>
      <c r="BQ1" s="5" t="s">
        <v>66</v>
      </c>
      <c r="BR1" s="12" t="s">
        <v>67</v>
      </c>
      <c r="BS1" s="13" t="s">
        <v>68</v>
      </c>
      <c r="BT1" s="7" t="s">
        <v>69</v>
      </c>
      <c r="BU1" s="7" t="s">
        <v>70</v>
      </c>
      <c r="BV1" s="8" t="s">
        <v>71</v>
      </c>
      <c r="BW1" s="8" t="s">
        <v>72</v>
      </c>
      <c r="BX1" s="8" t="s">
        <v>73</v>
      </c>
      <c r="BY1" s="8" t="s">
        <v>74</v>
      </c>
      <c r="BZ1" s="8" t="s">
        <v>75</v>
      </c>
      <c r="CA1" s="4" t="s">
        <v>76</v>
      </c>
      <c r="CB1" s="5" t="s">
        <v>77</v>
      </c>
      <c r="CC1" s="14" t="s">
        <v>78</v>
      </c>
      <c r="CD1" s="5" t="s">
        <v>79</v>
      </c>
      <c r="CE1" s="6" t="s">
        <v>80</v>
      </c>
      <c r="CF1" s="6" t="s">
        <v>81</v>
      </c>
      <c r="CG1" s="6" t="s">
        <v>184</v>
      </c>
      <c r="CH1" s="6" t="s">
        <v>82</v>
      </c>
      <c r="CI1" s="6" t="s">
        <v>83</v>
      </c>
      <c r="CJ1" s="7" t="s">
        <v>84</v>
      </c>
      <c r="CK1" s="7" t="s">
        <v>85</v>
      </c>
      <c r="CL1" s="8" t="s">
        <v>86</v>
      </c>
      <c r="CM1" s="8" t="s">
        <v>87</v>
      </c>
      <c r="CN1" s="8" t="s">
        <v>88</v>
      </c>
      <c r="CO1" s="8" t="s">
        <v>89</v>
      </c>
      <c r="CP1" s="8" t="s">
        <v>90</v>
      </c>
      <c r="CQ1" s="9" t="s">
        <v>91</v>
      </c>
      <c r="CR1" s="15" t="s">
        <v>92</v>
      </c>
      <c r="CS1" s="7" t="s">
        <v>93</v>
      </c>
      <c r="CT1" s="4" t="s">
        <v>94</v>
      </c>
      <c r="CU1" s="16" t="s">
        <v>95</v>
      </c>
      <c r="CV1" s="7" t="s">
        <v>96</v>
      </c>
      <c r="CW1" s="7" t="s">
        <v>97</v>
      </c>
      <c r="CX1" s="10" t="s">
        <v>98</v>
      </c>
      <c r="CY1" s="57"/>
      <c r="CZ1" s="57"/>
    </row>
    <row r="2" spans="1:104" x14ac:dyDescent="0.2">
      <c r="A2" s="56">
        <v>1</v>
      </c>
      <c r="B2" s="56">
        <v>2190664</v>
      </c>
      <c r="C2" s="56">
        <v>92</v>
      </c>
      <c r="D2" s="56">
        <v>2</v>
      </c>
      <c r="E2" s="56">
        <v>2018</v>
      </c>
      <c r="F2" s="56">
        <v>6</v>
      </c>
      <c r="G2" s="56">
        <v>1</v>
      </c>
      <c r="H2" s="56">
        <v>0</v>
      </c>
      <c r="I2" s="56">
        <v>0</v>
      </c>
      <c r="J2" s="56">
        <v>0</v>
      </c>
      <c r="K2" s="56">
        <v>1</v>
      </c>
      <c r="L2" s="56">
        <v>0</v>
      </c>
      <c r="M2" s="56">
        <v>0</v>
      </c>
      <c r="N2" s="56">
        <v>0</v>
      </c>
      <c r="O2" s="56">
        <v>0</v>
      </c>
      <c r="P2" s="56">
        <v>0</v>
      </c>
      <c r="Q2" s="56">
        <v>0</v>
      </c>
      <c r="R2" s="56">
        <v>0</v>
      </c>
      <c r="S2" s="56">
        <v>0</v>
      </c>
      <c r="T2" s="56">
        <v>0</v>
      </c>
      <c r="U2" s="56">
        <v>0</v>
      </c>
      <c r="V2" s="56">
        <v>0</v>
      </c>
      <c r="W2" s="56">
        <v>0</v>
      </c>
      <c r="X2" s="56">
        <v>0</v>
      </c>
      <c r="Y2" s="56" t="s">
        <v>99</v>
      </c>
      <c r="Z2" s="56">
        <v>1</v>
      </c>
      <c r="AA2" s="56">
        <v>6</v>
      </c>
      <c r="AB2" s="18">
        <v>43116.046550925923</v>
      </c>
      <c r="AC2" s="18">
        <v>43115.643761574072</v>
      </c>
      <c r="AD2" s="18">
        <v>43115.753958333335</v>
      </c>
      <c r="AE2" s="19">
        <f t="shared" ref="AE2:AE54" si="0">AD2-AC2</f>
        <v>0.11019675926218042</v>
      </c>
      <c r="AF2" s="56" t="s">
        <v>100</v>
      </c>
      <c r="AG2" s="56" t="s">
        <v>101</v>
      </c>
      <c r="AH2" s="56">
        <v>1</v>
      </c>
      <c r="AI2" s="56">
        <v>0</v>
      </c>
      <c r="AK2" s="56">
        <v>1</v>
      </c>
      <c r="AL2" s="56" t="s">
        <v>148</v>
      </c>
      <c r="AM2" s="56">
        <v>0</v>
      </c>
      <c r="AN2" s="56">
        <v>0</v>
      </c>
      <c r="AO2" s="56" t="s">
        <v>102</v>
      </c>
      <c r="AP2" s="56">
        <v>1</v>
      </c>
      <c r="AQ2" s="56">
        <v>1</v>
      </c>
      <c r="AR2" s="18">
        <v>43115.563773148147</v>
      </c>
      <c r="AS2" s="19">
        <f>AR2-AC2</f>
        <v>-7.9988425924966577E-2</v>
      </c>
      <c r="AT2" s="18">
        <v>43115.806944444441</v>
      </c>
      <c r="AU2" s="19">
        <f>AT2-AC2</f>
        <v>0.16318287036847323</v>
      </c>
      <c r="AV2" s="56">
        <v>2301</v>
      </c>
      <c r="AW2" s="56">
        <v>400</v>
      </c>
      <c r="AX2" s="56">
        <v>98</v>
      </c>
      <c r="AY2" s="56">
        <v>2</v>
      </c>
      <c r="AZ2" s="56">
        <v>1.9E-2</v>
      </c>
      <c r="BA2" s="56">
        <v>1290</v>
      </c>
      <c r="BB2" s="56" t="s">
        <v>103</v>
      </c>
      <c r="BC2" s="56" t="s">
        <v>104</v>
      </c>
      <c r="BD2" s="56" t="s">
        <v>104</v>
      </c>
      <c r="BE2" s="56" t="s">
        <v>105</v>
      </c>
      <c r="BF2" s="56" t="s">
        <v>106</v>
      </c>
      <c r="BG2" s="56">
        <v>0</v>
      </c>
      <c r="BH2" s="18">
        <v>43115.84652777778</v>
      </c>
      <c r="BI2" s="56">
        <v>0</v>
      </c>
      <c r="BJ2" s="56" t="s">
        <v>148</v>
      </c>
      <c r="BK2" s="56">
        <v>0</v>
      </c>
      <c r="BL2" s="56">
        <v>0</v>
      </c>
      <c r="BM2" s="56" t="s">
        <v>102</v>
      </c>
      <c r="BN2" s="56">
        <v>1</v>
      </c>
      <c r="BO2" s="56">
        <v>100</v>
      </c>
      <c r="BP2" s="18"/>
      <c r="BR2" s="56">
        <v>1</v>
      </c>
      <c r="BS2" s="21">
        <v>43116.347916666666</v>
      </c>
      <c r="BT2" s="56">
        <v>0</v>
      </c>
      <c r="BU2" s="56" t="s">
        <v>148</v>
      </c>
      <c r="BV2" s="56">
        <v>0</v>
      </c>
      <c r="BW2" s="56">
        <v>0</v>
      </c>
      <c r="BX2" s="56" t="s">
        <v>102</v>
      </c>
      <c r="BY2" s="56">
        <v>1</v>
      </c>
      <c r="BZ2" s="56">
        <v>100</v>
      </c>
      <c r="CA2" s="18"/>
      <c r="CC2" s="22">
        <v>43117.345833333333</v>
      </c>
      <c r="CD2" s="19">
        <f>CC2-AC2</f>
        <v>1.7020717592604342</v>
      </c>
      <c r="CE2" s="56" t="s">
        <v>107</v>
      </c>
      <c r="CF2" s="56" t="s">
        <v>107</v>
      </c>
      <c r="CG2" s="56" t="s">
        <v>185</v>
      </c>
      <c r="CH2" s="56">
        <v>1</v>
      </c>
      <c r="CI2" s="56">
        <v>0</v>
      </c>
      <c r="CJ2" s="56">
        <v>0</v>
      </c>
      <c r="CK2" s="56" t="s">
        <v>148</v>
      </c>
      <c r="CL2" s="56">
        <v>0</v>
      </c>
      <c r="CM2" s="56">
        <v>0</v>
      </c>
      <c r="CN2" s="56" t="s">
        <v>102</v>
      </c>
      <c r="CO2" s="56">
        <v>1</v>
      </c>
      <c r="CP2" s="56">
        <v>100</v>
      </c>
      <c r="CQ2" s="18"/>
      <c r="CR2" s="23"/>
      <c r="CS2" s="56">
        <v>1</v>
      </c>
      <c r="CT2" s="18">
        <v>43126.668564814812</v>
      </c>
      <c r="CU2" s="56">
        <v>0</v>
      </c>
      <c r="CV2" s="56">
        <v>0</v>
      </c>
      <c r="CW2" s="24">
        <v>43126.668564814812</v>
      </c>
      <c r="CX2" s="18">
        <v>43116.347916666666</v>
      </c>
    </row>
    <row r="3" spans="1:104" x14ac:dyDescent="0.2">
      <c r="A3" s="56">
        <v>2</v>
      </c>
      <c r="B3" s="56">
        <v>1235832</v>
      </c>
      <c r="C3" s="56">
        <v>86</v>
      </c>
      <c r="D3" s="56">
        <v>1</v>
      </c>
      <c r="E3" s="56">
        <v>2017</v>
      </c>
      <c r="F3" s="56">
        <v>4</v>
      </c>
      <c r="G3" s="56">
        <v>1</v>
      </c>
      <c r="H3" s="56">
        <v>0</v>
      </c>
      <c r="I3" s="56">
        <v>0</v>
      </c>
      <c r="J3" s="56">
        <v>0</v>
      </c>
      <c r="K3" s="56">
        <v>1</v>
      </c>
      <c r="L3" s="56">
        <v>0</v>
      </c>
      <c r="M3" s="56">
        <v>0</v>
      </c>
      <c r="N3" s="56">
        <v>0</v>
      </c>
      <c r="O3" s="56">
        <v>0</v>
      </c>
      <c r="P3" s="56">
        <v>0</v>
      </c>
      <c r="Q3" s="56">
        <v>0</v>
      </c>
      <c r="R3" s="56">
        <v>0</v>
      </c>
      <c r="S3" s="56">
        <v>0</v>
      </c>
      <c r="T3" s="56">
        <v>0</v>
      </c>
      <c r="U3" s="56">
        <v>1</v>
      </c>
      <c r="V3" s="56">
        <v>0</v>
      </c>
      <c r="W3" s="56">
        <v>0</v>
      </c>
      <c r="X3" s="56">
        <v>0</v>
      </c>
      <c r="Y3" s="56" t="s">
        <v>99</v>
      </c>
      <c r="Z3" s="56">
        <v>1</v>
      </c>
      <c r="AA3" s="56">
        <v>13</v>
      </c>
      <c r="AB3" s="18">
        <v>42896.022731481484</v>
      </c>
      <c r="AC3" s="26">
        <v>42893.791666666664</v>
      </c>
      <c r="AD3" s="26">
        <v>42893.791666666664</v>
      </c>
      <c r="AE3" s="19">
        <f t="shared" si="0"/>
        <v>0</v>
      </c>
      <c r="AF3" s="56" t="s">
        <v>100</v>
      </c>
      <c r="AG3" s="56" t="s">
        <v>101</v>
      </c>
      <c r="AH3" s="56">
        <v>1</v>
      </c>
      <c r="AI3" s="56">
        <v>0</v>
      </c>
      <c r="AK3" s="56">
        <v>1</v>
      </c>
      <c r="AL3" s="56" t="s">
        <v>152</v>
      </c>
      <c r="AM3" s="56">
        <v>1</v>
      </c>
      <c r="AN3" s="56">
        <v>0</v>
      </c>
      <c r="AO3" s="56" t="s">
        <v>108</v>
      </c>
      <c r="AP3" s="56">
        <v>3</v>
      </c>
      <c r="AQ3" s="56">
        <v>1</v>
      </c>
      <c r="AR3" s="18">
        <v>42893.862442129626</v>
      </c>
      <c r="AS3" s="19">
        <f>AR3-AC3</f>
        <v>7.0775462962046731E-2</v>
      </c>
      <c r="AT3" s="26">
        <v>42893.820833333331</v>
      </c>
      <c r="AU3" s="19">
        <f t="shared" ref="AU3:AU54" si="1">AT3-AC3</f>
        <v>2.9166666667151731E-2</v>
      </c>
      <c r="AV3" s="56">
        <v>2635</v>
      </c>
      <c r="AW3" s="56">
        <v>0</v>
      </c>
      <c r="AX3" s="56">
        <v>90</v>
      </c>
      <c r="AY3" s="56">
        <v>10</v>
      </c>
      <c r="AZ3" s="56">
        <v>4.0000000000000001E-3</v>
      </c>
      <c r="BA3" s="56">
        <v>0.88</v>
      </c>
      <c r="BB3" s="56" t="s">
        <v>103</v>
      </c>
      <c r="BC3" s="56" t="s">
        <v>104</v>
      </c>
      <c r="BD3" s="56" t="s">
        <v>104</v>
      </c>
      <c r="BE3" s="56" t="s">
        <v>105</v>
      </c>
      <c r="BF3" s="56" t="s">
        <v>106</v>
      </c>
      <c r="BG3" s="56">
        <v>0</v>
      </c>
      <c r="BH3" s="18">
        <v>42893.862500000003</v>
      </c>
      <c r="BI3" s="56">
        <v>1</v>
      </c>
      <c r="BJ3" s="56" t="s">
        <v>150</v>
      </c>
      <c r="BK3" s="56">
        <v>0</v>
      </c>
      <c r="BL3" s="56">
        <v>0</v>
      </c>
      <c r="BM3" s="56" t="s">
        <v>102</v>
      </c>
      <c r="BN3" s="56">
        <v>1</v>
      </c>
      <c r="BO3" s="56">
        <v>100</v>
      </c>
      <c r="BP3" s="18">
        <v>42894.079965277779</v>
      </c>
      <c r="BQ3" s="19">
        <f>BP3-AC3</f>
        <v>0.28829861111444188</v>
      </c>
      <c r="BR3" s="56">
        <v>1</v>
      </c>
      <c r="BS3" s="21">
        <v>42894.404861111114</v>
      </c>
      <c r="BT3" s="56">
        <v>0</v>
      </c>
      <c r="BU3" s="56" t="s">
        <v>150</v>
      </c>
      <c r="BV3" s="56">
        <v>0</v>
      </c>
      <c r="BW3" s="56">
        <v>0</v>
      </c>
      <c r="BX3" s="56" t="s">
        <v>102</v>
      </c>
      <c r="BY3" s="56">
        <v>1</v>
      </c>
      <c r="BZ3" s="56">
        <v>100</v>
      </c>
      <c r="CA3" s="18"/>
      <c r="CC3" s="22">
        <v>42895.388888888891</v>
      </c>
      <c r="CD3" s="19">
        <f t="shared" ref="CD3:CD54" si="2">CC3-AC3</f>
        <v>1.5972222222262644</v>
      </c>
      <c r="CE3" s="56" t="s">
        <v>107</v>
      </c>
      <c r="CF3" s="56" t="s">
        <v>107</v>
      </c>
      <c r="CG3" s="56" t="s">
        <v>185</v>
      </c>
      <c r="CH3" s="56">
        <v>1</v>
      </c>
      <c r="CI3" s="56">
        <v>0</v>
      </c>
      <c r="CJ3" s="56">
        <v>0</v>
      </c>
      <c r="CK3" s="56" t="s">
        <v>150</v>
      </c>
      <c r="CL3" s="56">
        <v>0</v>
      </c>
      <c r="CM3" s="56">
        <v>0</v>
      </c>
      <c r="CN3" s="56" t="s">
        <v>102</v>
      </c>
      <c r="CO3" s="56">
        <v>1</v>
      </c>
      <c r="CP3" s="56">
        <v>100</v>
      </c>
      <c r="CQ3" s="18"/>
      <c r="CR3" s="23"/>
      <c r="CS3" s="56">
        <v>1</v>
      </c>
      <c r="CT3" s="18">
        <v>42919.085787037038</v>
      </c>
      <c r="CU3" s="56">
        <v>0</v>
      </c>
      <c r="CV3" s="56">
        <v>1</v>
      </c>
      <c r="CW3" s="18">
        <v>42894.079965277779</v>
      </c>
      <c r="CX3" s="18">
        <v>42894.404861111114</v>
      </c>
    </row>
    <row r="4" spans="1:104" ht="17" thickBot="1" x14ac:dyDescent="0.25">
      <c r="A4" s="56">
        <v>3</v>
      </c>
      <c r="B4" s="56">
        <v>1731819</v>
      </c>
      <c r="C4" s="56">
        <v>85</v>
      </c>
      <c r="D4" s="56">
        <v>2</v>
      </c>
      <c r="E4" s="56">
        <v>2017</v>
      </c>
      <c r="F4" s="56">
        <v>5</v>
      </c>
      <c r="G4" s="56">
        <v>1</v>
      </c>
      <c r="H4" s="56">
        <v>0</v>
      </c>
      <c r="I4" s="56">
        <v>0</v>
      </c>
      <c r="J4" s="56">
        <v>1</v>
      </c>
      <c r="K4" s="56">
        <v>1</v>
      </c>
      <c r="L4" s="56">
        <v>0</v>
      </c>
      <c r="M4" s="56">
        <v>0</v>
      </c>
      <c r="N4" s="56">
        <v>0</v>
      </c>
      <c r="O4" s="56">
        <v>0</v>
      </c>
      <c r="P4" s="56">
        <v>0</v>
      </c>
      <c r="Q4" s="56">
        <v>0</v>
      </c>
      <c r="R4" s="56">
        <v>0</v>
      </c>
      <c r="S4" s="56">
        <v>0</v>
      </c>
      <c r="T4" s="56">
        <v>0</v>
      </c>
      <c r="U4" s="56">
        <v>0</v>
      </c>
      <c r="V4" s="56">
        <v>0</v>
      </c>
      <c r="W4" s="56">
        <v>0</v>
      </c>
      <c r="X4" s="56">
        <v>0</v>
      </c>
      <c r="Y4" s="56" t="s">
        <v>99</v>
      </c>
      <c r="Z4" s="56">
        <v>1</v>
      </c>
      <c r="AA4" s="56">
        <v>11</v>
      </c>
      <c r="AB4" s="18">
        <v>43000.062372685185</v>
      </c>
      <c r="AC4" s="18">
        <v>42999.666006944448</v>
      </c>
      <c r="AD4" s="18">
        <v>42999.890856481485</v>
      </c>
      <c r="AE4" s="19">
        <f t="shared" si="0"/>
        <v>0.22484953703678912</v>
      </c>
      <c r="AF4" s="56" t="s">
        <v>100</v>
      </c>
      <c r="AG4" s="56" t="s">
        <v>101</v>
      </c>
      <c r="AH4" s="56">
        <v>1</v>
      </c>
      <c r="AI4" s="56">
        <v>0</v>
      </c>
      <c r="AK4" s="56">
        <v>1</v>
      </c>
      <c r="AL4" s="56" t="s">
        <v>157</v>
      </c>
      <c r="AM4" s="56">
        <v>1</v>
      </c>
      <c r="AN4" s="56">
        <v>0</v>
      </c>
      <c r="AO4" s="56" t="s">
        <v>110</v>
      </c>
      <c r="AP4" s="56">
        <v>2</v>
      </c>
      <c r="AQ4" s="56">
        <v>1</v>
      </c>
      <c r="AR4" s="18">
        <v>42999.916666666664</v>
      </c>
      <c r="AT4" s="18">
        <v>43000.036111111112</v>
      </c>
      <c r="AU4" s="19">
        <f t="shared" si="1"/>
        <v>0.37010416666453239</v>
      </c>
      <c r="AV4" s="56">
        <v>9880</v>
      </c>
      <c r="AW4" s="56">
        <v>800</v>
      </c>
      <c r="AX4" s="56">
        <v>67</v>
      </c>
      <c r="AY4" s="56">
        <v>33</v>
      </c>
      <c r="AZ4" s="56">
        <v>4.0000000000000001E-3</v>
      </c>
      <c r="BB4" s="56" t="s">
        <v>103</v>
      </c>
      <c r="BC4" s="56" t="s">
        <v>104</v>
      </c>
      <c r="BD4" s="56" t="s">
        <v>104</v>
      </c>
      <c r="BE4" s="56" t="s">
        <v>105</v>
      </c>
      <c r="BF4" s="56" t="s">
        <v>106</v>
      </c>
      <c r="BG4" s="56">
        <v>0</v>
      </c>
      <c r="BH4" s="18">
        <v>43000.043055555558</v>
      </c>
      <c r="BI4" s="56">
        <v>0</v>
      </c>
      <c r="BJ4" s="56" t="s">
        <v>157</v>
      </c>
      <c r="BK4" s="56">
        <v>1</v>
      </c>
      <c r="BL4" s="56">
        <v>0</v>
      </c>
      <c r="BM4" s="56" t="s">
        <v>110</v>
      </c>
      <c r="BN4" s="56">
        <v>2</v>
      </c>
      <c r="BO4" s="56">
        <v>75</v>
      </c>
      <c r="BP4" s="25"/>
      <c r="BR4" s="56">
        <v>1</v>
      </c>
      <c r="BS4" s="21">
        <v>43000.334722222222</v>
      </c>
      <c r="BT4" s="56">
        <v>0</v>
      </c>
      <c r="BU4" s="56" t="s">
        <v>157</v>
      </c>
      <c r="BV4" s="56">
        <v>1</v>
      </c>
      <c r="BW4" s="56">
        <v>0</v>
      </c>
      <c r="BX4" s="56" t="s">
        <v>110</v>
      </c>
      <c r="BY4" s="56">
        <v>2</v>
      </c>
      <c r="BZ4" s="56">
        <v>75</v>
      </c>
      <c r="CA4" s="18"/>
      <c r="CC4" s="22">
        <v>43001.384027777778</v>
      </c>
      <c r="CD4" s="19">
        <f t="shared" si="2"/>
        <v>1.7180208333302289</v>
      </c>
      <c r="CE4" s="56" t="s">
        <v>107</v>
      </c>
      <c r="CF4" s="56" t="s">
        <v>107</v>
      </c>
      <c r="CG4" s="56" t="s">
        <v>185</v>
      </c>
      <c r="CH4" s="56">
        <v>1</v>
      </c>
      <c r="CI4" s="56">
        <v>0</v>
      </c>
      <c r="CJ4" s="56">
        <v>0</v>
      </c>
      <c r="CK4" s="56" t="s">
        <v>157</v>
      </c>
      <c r="CL4" s="56">
        <v>1</v>
      </c>
      <c r="CM4" s="56">
        <v>0</v>
      </c>
      <c r="CN4" s="56" t="s">
        <v>110</v>
      </c>
      <c r="CO4" s="56">
        <v>2</v>
      </c>
      <c r="CP4" s="56">
        <v>75</v>
      </c>
      <c r="CQ4" s="18"/>
      <c r="CR4" s="27">
        <v>43002</v>
      </c>
      <c r="CS4" s="56">
        <v>0</v>
      </c>
      <c r="CT4" s="21">
        <v>43003.489583333336</v>
      </c>
      <c r="CU4" s="56">
        <v>1</v>
      </c>
      <c r="CV4" s="56">
        <v>0</v>
      </c>
      <c r="CW4" s="28">
        <v>43003.489583333336</v>
      </c>
      <c r="CX4" s="18">
        <v>43000.334722222222</v>
      </c>
    </row>
    <row r="5" spans="1:104" ht="17" thickBot="1" x14ac:dyDescent="0.25">
      <c r="A5" s="56">
        <v>4</v>
      </c>
      <c r="B5" s="56">
        <v>1957976</v>
      </c>
      <c r="C5" s="56">
        <v>73</v>
      </c>
      <c r="D5" s="56">
        <v>2</v>
      </c>
      <c r="E5" s="56">
        <v>2017</v>
      </c>
      <c r="F5" s="56">
        <v>3</v>
      </c>
      <c r="G5" s="56">
        <v>0</v>
      </c>
      <c r="H5" s="56">
        <v>0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</v>
      </c>
      <c r="O5" s="56">
        <v>0</v>
      </c>
      <c r="P5" s="56">
        <v>0</v>
      </c>
      <c r="Q5" s="56">
        <v>0</v>
      </c>
      <c r="R5" s="56">
        <v>0</v>
      </c>
      <c r="S5" s="56">
        <v>0</v>
      </c>
      <c r="T5" s="56">
        <v>0</v>
      </c>
      <c r="U5" s="56">
        <v>0</v>
      </c>
      <c r="V5" s="56">
        <v>0</v>
      </c>
      <c r="W5" s="56">
        <v>0</v>
      </c>
      <c r="X5" s="56">
        <v>0</v>
      </c>
      <c r="Y5" s="56" t="s">
        <v>99</v>
      </c>
      <c r="Z5" s="56">
        <v>1</v>
      </c>
      <c r="AA5" s="56">
        <v>11</v>
      </c>
      <c r="AB5" s="18">
        <v>42758.06009259259</v>
      </c>
      <c r="AC5" s="18">
        <v>42757.563969907409</v>
      </c>
      <c r="AD5" s="18">
        <v>42757.64230324074</v>
      </c>
      <c r="AE5" s="19">
        <f t="shared" si="0"/>
        <v>7.833333333110204E-2</v>
      </c>
      <c r="AF5" s="56" t="s">
        <v>100</v>
      </c>
      <c r="AG5" s="56" t="s">
        <v>101</v>
      </c>
      <c r="AH5" s="56">
        <v>1</v>
      </c>
      <c r="AI5" s="56">
        <v>0</v>
      </c>
      <c r="AK5" s="56">
        <v>1</v>
      </c>
      <c r="AL5" s="56" t="s">
        <v>148</v>
      </c>
      <c r="AM5" s="56">
        <v>0</v>
      </c>
      <c r="AN5" s="56">
        <v>0</v>
      </c>
      <c r="AO5" s="56" t="s">
        <v>102</v>
      </c>
      <c r="AP5" s="56">
        <v>1</v>
      </c>
      <c r="AQ5" s="56">
        <v>1</v>
      </c>
      <c r="AR5" s="18">
        <v>42757.64230324074</v>
      </c>
      <c r="AS5" s="19">
        <f t="shared" ref="AS5:AS13" si="3">AR5-AC5</f>
        <v>7.833333333110204E-2</v>
      </c>
      <c r="AT5" s="18">
        <v>42757.727083333331</v>
      </c>
      <c r="AU5" s="19">
        <f t="shared" si="1"/>
        <v>0.16311342592234723</v>
      </c>
      <c r="AV5" s="56">
        <v>6</v>
      </c>
      <c r="AW5" s="56">
        <v>1400</v>
      </c>
      <c r="AZ5" s="56">
        <v>0.47199999999999998</v>
      </c>
      <c r="BA5" s="56">
        <v>0.38</v>
      </c>
      <c r="BB5" s="56" t="s">
        <v>103</v>
      </c>
      <c r="BC5" s="56" t="s">
        <v>104</v>
      </c>
      <c r="BD5" s="56" t="s">
        <v>111</v>
      </c>
      <c r="BE5" s="56" t="s">
        <v>112</v>
      </c>
      <c r="BF5" s="56" t="s">
        <v>106</v>
      </c>
      <c r="BG5" s="56">
        <v>0</v>
      </c>
      <c r="BH5" s="18">
        <v>42757.767361111109</v>
      </c>
      <c r="BI5" s="56">
        <v>0</v>
      </c>
      <c r="BJ5" s="56" t="s">
        <v>148</v>
      </c>
      <c r="BK5" s="56">
        <v>0</v>
      </c>
      <c r="BL5" s="56">
        <v>0</v>
      </c>
      <c r="BM5" s="56" t="s">
        <v>102</v>
      </c>
      <c r="BN5" s="56">
        <v>1</v>
      </c>
      <c r="BO5" s="56">
        <v>100</v>
      </c>
      <c r="BP5" s="25"/>
      <c r="BR5" s="56">
        <v>1</v>
      </c>
      <c r="BS5" s="29">
        <v>42758.34652777778</v>
      </c>
      <c r="BT5" s="56">
        <v>0</v>
      </c>
      <c r="BU5" s="56" t="s">
        <v>148</v>
      </c>
      <c r="BV5" s="56">
        <v>0</v>
      </c>
      <c r="BW5" s="56">
        <v>0</v>
      </c>
      <c r="BX5" s="56" t="s">
        <v>102</v>
      </c>
      <c r="BY5" s="56">
        <v>1</v>
      </c>
      <c r="BZ5" s="56">
        <v>100</v>
      </c>
      <c r="CA5" s="18"/>
      <c r="CC5" s="22">
        <v>42759.388194444444</v>
      </c>
      <c r="CD5" s="19">
        <f t="shared" si="2"/>
        <v>1.8242245370347518</v>
      </c>
      <c r="CE5" s="56" t="s">
        <v>113</v>
      </c>
      <c r="CF5" s="56" t="s">
        <v>113</v>
      </c>
      <c r="CG5" s="56" t="s">
        <v>186</v>
      </c>
      <c r="CH5" s="56">
        <v>1</v>
      </c>
      <c r="CI5" s="56">
        <v>0</v>
      </c>
      <c r="CJ5" s="56">
        <v>0</v>
      </c>
      <c r="CK5" s="56" t="s">
        <v>148</v>
      </c>
      <c r="CL5" s="56">
        <v>0</v>
      </c>
      <c r="CM5" s="56">
        <v>0</v>
      </c>
      <c r="CN5" s="56" t="s">
        <v>102</v>
      </c>
      <c r="CO5" s="56">
        <v>1</v>
      </c>
      <c r="CP5" s="56">
        <v>100</v>
      </c>
      <c r="CQ5" s="18"/>
      <c r="CR5" s="23">
        <v>42766</v>
      </c>
      <c r="CS5" s="56">
        <v>0</v>
      </c>
      <c r="CT5" s="18">
        <v>42769.693935185183</v>
      </c>
      <c r="CU5" s="56">
        <v>0</v>
      </c>
      <c r="CV5" s="56">
        <v>0</v>
      </c>
      <c r="CW5" s="24">
        <v>42769.693935185183</v>
      </c>
      <c r="CX5" s="18">
        <v>42758.34652777778</v>
      </c>
    </row>
    <row r="6" spans="1:104" x14ac:dyDescent="0.2">
      <c r="A6" s="56">
        <v>5</v>
      </c>
      <c r="B6" s="56">
        <v>2057802</v>
      </c>
      <c r="C6" s="56">
        <v>71</v>
      </c>
      <c r="D6" s="56">
        <v>1</v>
      </c>
      <c r="E6" s="56">
        <v>2017</v>
      </c>
      <c r="F6" s="56">
        <v>3</v>
      </c>
      <c r="G6" s="56">
        <v>0</v>
      </c>
      <c r="H6" s="56">
        <v>1</v>
      </c>
      <c r="I6" s="56">
        <v>1</v>
      </c>
      <c r="J6" s="56">
        <v>0</v>
      </c>
      <c r="K6" s="56">
        <v>1</v>
      </c>
      <c r="L6" s="56">
        <v>0</v>
      </c>
      <c r="M6" s="56">
        <v>0</v>
      </c>
      <c r="N6" s="56">
        <v>0</v>
      </c>
      <c r="O6" s="56">
        <v>0</v>
      </c>
      <c r="P6" s="56">
        <v>0</v>
      </c>
      <c r="Q6" s="56">
        <v>0</v>
      </c>
      <c r="R6" s="56">
        <v>0</v>
      </c>
      <c r="S6" s="56">
        <v>0</v>
      </c>
      <c r="T6" s="56">
        <v>0</v>
      </c>
      <c r="U6" s="56">
        <v>0</v>
      </c>
      <c r="V6" s="56">
        <v>0</v>
      </c>
      <c r="W6" s="56">
        <v>0</v>
      </c>
      <c r="X6" s="56">
        <v>0</v>
      </c>
      <c r="Y6" s="56" t="s">
        <v>99</v>
      </c>
      <c r="Z6" s="56">
        <v>1</v>
      </c>
      <c r="AA6" s="56">
        <v>13</v>
      </c>
      <c r="AB6" s="18">
        <v>42781.942395833335</v>
      </c>
      <c r="AC6" s="18">
        <v>42781.109444444446</v>
      </c>
      <c r="AD6" s="18">
        <v>42781.136423611111</v>
      </c>
      <c r="AE6" s="19">
        <f t="shared" si="0"/>
        <v>2.6979166665114462E-2</v>
      </c>
      <c r="AF6" s="56" t="s">
        <v>100</v>
      </c>
      <c r="AG6" s="56" t="s">
        <v>101</v>
      </c>
      <c r="AH6" s="56">
        <v>1</v>
      </c>
      <c r="AI6" s="56">
        <v>0</v>
      </c>
      <c r="AK6" s="56">
        <v>1</v>
      </c>
      <c r="AL6" s="56" t="s">
        <v>153</v>
      </c>
      <c r="AM6" s="56">
        <v>1</v>
      </c>
      <c r="AN6" s="56">
        <v>0</v>
      </c>
      <c r="AO6" s="56" t="s">
        <v>110</v>
      </c>
      <c r="AP6" s="56">
        <v>2</v>
      </c>
      <c r="AQ6" s="56">
        <v>1</v>
      </c>
      <c r="AR6" s="18">
        <v>42781.875</v>
      </c>
      <c r="AS6" s="19">
        <f t="shared" si="3"/>
        <v>0.765555555553874</v>
      </c>
      <c r="AT6" s="18">
        <v>42781.161111111112</v>
      </c>
      <c r="AU6" s="19">
        <f t="shared" si="1"/>
        <v>5.1666666666278616E-2</v>
      </c>
      <c r="AV6" s="56">
        <v>318</v>
      </c>
      <c r="AW6" s="56">
        <v>9800</v>
      </c>
      <c r="AX6" s="56">
        <v>84</v>
      </c>
      <c r="AY6" s="56">
        <v>16</v>
      </c>
      <c r="AZ6" s="56">
        <v>0.61599999999999999</v>
      </c>
      <c r="BA6" s="56">
        <v>1.1399999999999999</v>
      </c>
      <c r="BB6" s="56" t="s">
        <v>114</v>
      </c>
      <c r="BC6" s="56" t="s">
        <v>111</v>
      </c>
      <c r="BD6" s="56" t="s">
        <v>106</v>
      </c>
      <c r="BE6" s="56" t="s">
        <v>111</v>
      </c>
      <c r="BF6" s="56" t="s">
        <v>106</v>
      </c>
      <c r="BG6" s="56">
        <v>0</v>
      </c>
      <c r="BH6" s="18">
        <v>42781.315972222219</v>
      </c>
      <c r="BI6" s="56">
        <v>0</v>
      </c>
      <c r="BJ6" s="56" t="s">
        <v>153</v>
      </c>
      <c r="BK6" s="56">
        <v>1</v>
      </c>
      <c r="BL6" s="56">
        <v>0</v>
      </c>
      <c r="BM6" s="56" t="s">
        <v>110</v>
      </c>
      <c r="BN6" s="56">
        <v>2</v>
      </c>
      <c r="BO6" s="56">
        <v>75</v>
      </c>
      <c r="BP6" s="18"/>
      <c r="BR6" s="56">
        <v>1</v>
      </c>
      <c r="BS6" s="21">
        <v>42782.349305555559</v>
      </c>
      <c r="BT6" s="56">
        <v>0</v>
      </c>
      <c r="BU6" s="56" t="s">
        <v>153</v>
      </c>
      <c r="BV6" s="56">
        <v>1</v>
      </c>
      <c r="BW6" s="56">
        <v>0</v>
      </c>
      <c r="BX6" s="56" t="s">
        <v>110</v>
      </c>
      <c r="BY6" s="56">
        <v>2</v>
      </c>
      <c r="BZ6" s="56">
        <v>75</v>
      </c>
      <c r="CA6" s="18"/>
      <c r="CC6" s="22">
        <v>42783.37222222222</v>
      </c>
      <c r="CD6" s="19">
        <f t="shared" si="2"/>
        <v>2.2627777777743177</v>
      </c>
      <c r="CE6" s="56" t="s">
        <v>115</v>
      </c>
      <c r="CF6" s="56" t="s">
        <v>115</v>
      </c>
      <c r="CG6" s="56" t="s">
        <v>187</v>
      </c>
      <c r="CH6" s="56">
        <v>1</v>
      </c>
      <c r="CI6" s="56">
        <v>0</v>
      </c>
      <c r="CJ6" s="56">
        <v>0</v>
      </c>
      <c r="CK6" s="56" t="s">
        <v>153</v>
      </c>
      <c r="CL6" s="56">
        <v>1</v>
      </c>
      <c r="CM6" s="56">
        <v>0</v>
      </c>
      <c r="CN6" s="56" t="s">
        <v>110</v>
      </c>
      <c r="CO6" s="56">
        <v>2</v>
      </c>
      <c r="CP6" s="56">
        <v>75</v>
      </c>
      <c r="CQ6" s="18"/>
      <c r="CR6" s="23"/>
      <c r="CS6" s="56">
        <v>1</v>
      </c>
      <c r="CT6" s="18">
        <v>42797.62773148148</v>
      </c>
      <c r="CU6" s="56">
        <v>0</v>
      </c>
      <c r="CV6" s="56">
        <v>0</v>
      </c>
      <c r="CW6" s="24">
        <v>42797.62773148148</v>
      </c>
      <c r="CX6" s="18">
        <v>42782.349305555559</v>
      </c>
    </row>
    <row r="7" spans="1:104" x14ac:dyDescent="0.2">
      <c r="A7" s="56">
        <v>6</v>
      </c>
      <c r="B7" s="56">
        <v>1796166</v>
      </c>
      <c r="C7" s="56">
        <v>71</v>
      </c>
      <c r="D7" s="56">
        <v>2</v>
      </c>
      <c r="E7" s="56">
        <v>2017</v>
      </c>
      <c r="F7" s="56">
        <v>3</v>
      </c>
      <c r="G7" s="56">
        <v>0</v>
      </c>
      <c r="H7" s="56">
        <v>0</v>
      </c>
      <c r="I7" s="56">
        <v>0</v>
      </c>
      <c r="J7" s="56">
        <v>0</v>
      </c>
      <c r="K7" s="56">
        <v>0</v>
      </c>
      <c r="L7" s="56">
        <v>0</v>
      </c>
      <c r="M7" s="56">
        <v>0</v>
      </c>
      <c r="N7" s="56">
        <v>0</v>
      </c>
      <c r="O7" s="56">
        <v>0</v>
      </c>
      <c r="P7" s="56">
        <v>0</v>
      </c>
      <c r="Q7" s="56">
        <v>0</v>
      </c>
      <c r="R7" s="56">
        <v>0</v>
      </c>
      <c r="S7" s="56">
        <v>0</v>
      </c>
      <c r="T7" s="56">
        <v>1</v>
      </c>
      <c r="U7" s="56">
        <v>1</v>
      </c>
      <c r="V7" s="56">
        <v>0</v>
      </c>
      <c r="W7" s="56">
        <v>0</v>
      </c>
      <c r="X7" s="56">
        <v>0</v>
      </c>
      <c r="Y7" s="56" t="s">
        <v>99</v>
      </c>
      <c r="Z7" s="56">
        <v>1</v>
      </c>
      <c r="AA7" s="56">
        <v>10</v>
      </c>
      <c r="AB7" s="18">
        <v>42872.588043981479</v>
      </c>
      <c r="AC7" s="18">
        <v>42872.264699074076</v>
      </c>
      <c r="AD7" s="18">
        <v>42872.267731481479</v>
      </c>
      <c r="AE7" s="19">
        <f t="shared" si="0"/>
        <v>3.0324074032250792E-3</v>
      </c>
      <c r="AF7" s="56" t="s">
        <v>100</v>
      </c>
      <c r="AG7" s="56" t="s">
        <v>101</v>
      </c>
      <c r="AH7" s="56">
        <v>1</v>
      </c>
      <c r="AI7" s="56">
        <v>0</v>
      </c>
      <c r="AK7" s="56">
        <v>1</v>
      </c>
      <c r="AL7" s="56" t="s">
        <v>157</v>
      </c>
      <c r="AM7" s="56">
        <v>1</v>
      </c>
      <c r="AN7" s="56">
        <v>0</v>
      </c>
      <c r="AO7" s="56" t="s">
        <v>110</v>
      </c>
      <c r="AP7" s="56">
        <v>2</v>
      </c>
      <c r="AQ7" s="56">
        <v>1</v>
      </c>
      <c r="AR7" s="18">
        <v>42872.267731481479</v>
      </c>
      <c r="AS7" s="19">
        <f t="shared" si="3"/>
        <v>3.0324074032250792E-3</v>
      </c>
      <c r="AT7" s="30">
        <v>42872.441666666666</v>
      </c>
      <c r="AU7" s="19">
        <f t="shared" si="1"/>
        <v>0.17696759258979</v>
      </c>
      <c r="AV7" s="56">
        <v>73980</v>
      </c>
      <c r="AW7" s="56">
        <v>300</v>
      </c>
      <c r="AX7" s="56">
        <v>89</v>
      </c>
      <c r="AY7" s="56">
        <v>11</v>
      </c>
      <c r="AZ7" s="56">
        <v>6.0000000000000001E-3</v>
      </c>
      <c r="BA7" s="56">
        <v>0.9</v>
      </c>
      <c r="BB7" s="56" t="s">
        <v>103</v>
      </c>
      <c r="BC7" s="56" t="s">
        <v>104</v>
      </c>
      <c r="BD7" s="56" t="s">
        <v>104</v>
      </c>
      <c r="BE7" s="56" t="s">
        <v>105</v>
      </c>
      <c r="BF7" s="56" t="s">
        <v>106</v>
      </c>
      <c r="BG7" s="56">
        <v>0</v>
      </c>
      <c r="BH7" s="18">
        <v>42870.552777777775</v>
      </c>
      <c r="BI7" s="56">
        <v>0</v>
      </c>
      <c r="BJ7" s="56" t="s">
        <v>157</v>
      </c>
      <c r="BK7" s="56">
        <v>1</v>
      </c>
      <c r="BL7" s="56">
        <v>0</v>
      </c>
      <c r="BM7" s="56" t="s">
        <v>110</v>
      </c>
      <c r="BN7" s="56">
        <v>2</v>
      </c>
      <c r="BO7" s="56">
        <v>75</v>
      </c>
      <c r="BP7" s="25"/>
      <c r="BR7" s="56">
        <v>1</v>
      </c>
      <c r="BS7" s="21">
        <v>42873.387499999997</v>
      </c>
      <c r="BT7" s="56">
        <v>1</v>
      </c>
      <c r="BU7" s="56" t="s">
        <v>158</v>
      </c>
      <c r="BV7" s="56">
        <v>0</v>
      </c>
      <c r="BW7" s="56">
        <v>0</v>
      </c>
      <c r="BX7" s="56" t="s">
        <v>102</v>
      </c>
      <c r="BY7" s="56">
        <v>1</v>
      </c>
      <c r="BZ7" s="56">
        <v>100</v>
      </c>
      <c r="CA7" s="18">
        <v>42873.525000000001</v>
      </c>
      <c r="CB7" s="19">
        <f>CA7-AC7</f>
        <v>1.2603009259255487</v>
      </c>
      <c r="CC7" s="22">
        <v>42874.299305555556</v>
      </c>
      <c r="CD7" s="19">
        <f t="shared" si="2"/>
        <v>2.0346064814802958</v>
      </c>
      <c r="CE7" s="56" t="s">
        <v>107</v>
      </c>
      <c r="CF7" s="56" t="s">
        <v>107</v>
      </c>
      <c r="CG7" s="56" t="s">
        <v>185</v>
      </c>
      <c r="CH7" s="56">
        <v>1</v>
      </c>
      <c r="CI7" s="56">
        <v>0</v>
      </c>
      <c r="CJ7" s="56">
        <v>0</v>
      </c>
      <c r="CK7" s="56" t="s">
        <v>158</v>
      </c>
      <c r="CL7" s="56">
        <v>0</v>
      </c>
      <c r="CM7" s="56">
        <v>0</v>
      </c>
      <c r="CN7" s="56" t="s">
        <v>102</v>
      </c>
      <c r="CO7" s="56">
        <v>1</v>
      </c>
      <c r="CP7" s="56">
        <v>100</v>
      </c>
      <c r="CQ7" s="18"/>
      <c r="CR7" s="23">
        <v>42876</v>
      </c>
      <c r="CS7" s="56">
        <v>0</v>
      </c>
      <c r="CT7" s="18">
        <v>42892.766712962963</v>
      </c>
      <c r="CU7" s="56">
        <v>0</v>
      </c>
      <c r="CV7" s="56">
        <v>1</v>
      </c>
      <c r="CW7" s="18">
        <v>42873.525000000001</v>
      </c>
      <c r="CX7" s="18">
        <v>42873.387499999997</v>
      </c>
    </row>
    <row r="8" spans="1:104" x14ac:dyDescent="0.2">
      <c r="A8" s="56">
        <v>7</v>
      </c>
      <c r="B8" s="56">
        <v>1636761</v>
      </c>
      <c r="C8" s="56">
        <v>70</v>
      </c>
      <c r="D8" s="56">
        <v>2</v>
      </c>
      <c r="E8" s="56">
        <v>2017</v>
      </c>
      <c r="F8" s="56">
        <v>4</v>
      </c>
      <c r="G8" s="56">
        <v>1</v>
      </c>
      <c r="H8" s="56">
        <v>1</v>
      </c>
      <c r="I8" s="56">
        <v>0</v>
      </c>
      <c r="J8" s="56">
        <v>0</v>
      </c>
      <c r="K8" s="56">
        <v>0</v>
      </c>
      <c r="L8" s="56">
        <v>1</v>
      </c>
      <c r="M8" s="56">
        <v>0</v>
      </c>
      <c r="N8" s="56">
        <v>0</v>
      </c>
      <c r="O8" s="56">
        <v>0</v>
      </c>
      <c r="P8" s="56">
        <v>0</v>
      </c>
      <c r="Q8" s="56">
        <v>0</v>
      </c>
      <c r="R8" s="56">
        <v>0</v>
      </c>
      <c r="S8" s="56">
        <v>0</v>
      </c>
      <c r="T8" s="56">
        <v>0</v>
      </c>
      <c r="U8" s="56">
        <v>0</v>
      </c>
      <c r="V8" s="56">
        <v>0</v>
      </c>
      <c r="W8" s="56">
        <v>0</v>
      </c>
      <c r="X8" s="56">
        <v>1</v>
      </c>
      <c r="Y8" s="56" t="s">
        <v>99</v>
      </c>
      <c r="Z8" s="56">
        <v>1</v>
      </c>
      <c r="AA8" s="56">
        <v>6</v>
      </c>
      <c r="AB8" s="18">
        <v>42867.069027777776</v>
      </c>
      <c r="AC8" s="18">
        <v>42866.941307870373</v>
      </c>
      <c r="AD8" s="18">
        <v>42866.941307870373</v>
      </c>
      <c r="AE8" s="19">
        <f t="shared" si="0"/>
        <v>0</v>
      </c>
      <c r="AF8" s="56" t="s">
        <v>100</v>
      </c>
      <c r="AG8" s="56" t="s">
        <v>101</v>
      </c>
      <c r="AH8" s="56">
        <v>1</v>
      </c>
      <c r="AI8" s="56">
        <v>0</v>
      </c>
      <c r="AK8" s="56">
        <v>1</v>
      </c>
      <c r="AL8" s="56" t="s">
        <v>162</v>
      </c>
      <c r="AM8" s="56">
        <v>1</v>
      </c>
      <c r="AN8" s="56">
        <v>0</v>
      </c>
      <c r="AO8" s="56" t="s">
        <v>110</v>
      </c>
      <c r="AP8" s="56">
        <v>2</v>
      </c>
      <c r="AQ8" s="56">
        <v>1</v>
      </c>
      <c r="AR8" s="18">
        <v>42864</v>
      </c>
      <c r="AS8" s="19">
        <f t="shared" si="3"/>
        <v>-2.9413078703728388</v>
      </c>
      <c r="AT8" s="18">
        <v>42867.004166666666</v>
      </c>
      <c r="AU8" s="19">
        <f t="shared" si="1"/>
        <v>6.2858796292857733E-2</v>
      </c>
      <c r="AV8" s="56">
        <v>16</v>
      </c>
      <c r="AW8" s="56">
        <v>0</v>
      </c>
      <c r="AX8" s="56">
        <v>33</v>
      </c>
      <c r="AY8" s="56">
        <v>67</v>
      </c>
      <c r="AZ8" s="56">
        <v>0.57999999999999996</v>
      </c>
      <c r="BA8" s="56">
        <v>0.59</v>
      </c>
      <c r="BB8" s="56" t="s">
        <v>103</v>
      </c>
      <c r="BC8" s="56" t="s">
        <v>104</v>
      </c>
      <c r="BD8" s="56" t="s">
        <v>104</v>
      </c>
      <c r="BE8" s="56" t="s">
        <v>105</v>
      </c>
      <c r="BF8" s="56" t="s">
        <v>106</v>
      </c>
      <c r="BG8" s="56">
        <v>0</v>
      </c>
      <c r="BH8" s="18">
        <v>42867.040972222225</v>
      </c>
      <c r="BI8" s="56">
        <v>1</v>
      </c>
      <c r="BJ8" s="56" t="s">
        <v>172</v>
      </c>
      <c r="BK8" s="56">
        <v>1</v>
      </c>
      <c r="BL8" s="56">
        <v>0</v>
      </c>
      <c r="BM8" s="56" t="s">
        <v>108</v>
      </c>
      <c r="BN8" s="56">
        <v>3</v>
      </c>
      <c r="BO8" s="56">
        <v>50</v>
      </c>
      <c r="BP8" s="18">
        <v>42867.125</v>
      </c>
      <c r="BQ8" s="19">
        <f>BP8-AC8</f>
        <v>0.18369212962716119</v>
      </c>
      <c r="BR8" s="56">
        <v>1</v>
      </c>
      <c r="BS8" s="21">
        <v>42868.40625</v>
      </c>
      <c r="BT8" s="56">
        <v>0</v>
      </c>
      <c r="BU8" s="56" t="s">
        <v>172</v>
      </c>
      <c r="BV8" s="56">
        <v>1</v>
      </c>
      <c r="BW8" s="56">
        <v>0</v>
      </c>
      <c r="BX8" s="56" t="s">
        <v>108</v>
      </c>
      <c r="BY8" s="56">
        <v>3</v>
      </c>
      <c r="BZ8" s="56">
        <v>50</v>
      </c>
      <c r="CA8" s="18"/>
      <c r="CC8" s="22">
        <v>42869.368055555555</v>
      </c>
      <c r="CD8" s="19">
        <f t="shared" si="2"/>
        <v>2.4267476851819083</v>
      </c>
      <c r="CE8" s="56" t="s">
        <v>107</v>
      </c>
      <c r="CF8" s="56" t="s">
        <v>107</v>
      </c>
      <c r="CG8" s="56" t="s">
        <v>185</v>
      </c>
      <c r="CH8" s="56">
        <v>1</v>
      </c>
      <c r="CI8" s="56">
        <v>0</v>
      </c>
      <c r="CJ8" s="56">
        <v>0</v>
      </c>
      <c r="CK8" s="56" t="s">
        <v>172</v>
      </c>
      <c r="CL8" s="56">
        <v>1</v>
      </c>
      <c r="CM8" s="56">
        <v>0</v>
      </c>
      <c r="CN8" s="56" t="s">
        <v>108</v>
      </c>
      <c r="CO8" s="56">
        <v>3</v>
      </c>
      <c r="CP8" s="56">
        <v>50</v>
      </c>
      <c r="CQ8" s="18"/>
      <c r="CR8" s="17" t="s">
        <v>116</v>
      </c>
      <c r="CS8" s="56">
        <v>0</v>
      </c>
      <c r="CT8" s="31">
        <v>42872.763194444444</v>
      </c>
      <c r="CU8" s="56">
        <v>1</v>
      </c>
      <c r="CV8" s="56">
        <v>1</v>
      </c>
      <c r="CW8" s="18">
        <v>42867.125</v>
      </c>
      <c r="CX8" s="18">
        <v>42868.40625</v>
      </c>
    </row>
    <row r="9" spans="1:104" x14ac:dyDescent="0.2">
      <c r="A9" s="56">
        <v>8</v>
      </c>
      <c r="B9" s="56">
        <v>2004807</v>
      </c>
      <c r="C9" s="56">
        <v>67</v>
      </c>
      <c r="D9" s="56">
        <v>1</v>
      </c>
      <c r="E9" s="56">
        <v>2017</v>
      </c>
      <c r="F9" s="56">
        <v>3</v>
      </c>
      <c r="G9" s="56">
        <v>0</v>
      </c>
      <c r="H9" s="56">
        <v>0</v>
      </c>
      <c r="I9" s="56">
        <v>0</v>
      </c>
      <c r="J9" s="56">
        <v>1</v>
      </c>
      <c r="K9" s="56">
        <v>0</v>
      </c>
      <c r="L9" s="56">
        <v>0</v>
      </c>
      <c r="M9" s="56">
        <v>0</v>
      </c>
      <c r="N9" s="56">
        <v>0</v>
      </c>
      <c r="O9" s="56">
        <v>0</v>
      </c>
      <c r="P9" s="56">
        <v>0</v>
      </c>
      <c r="Q9" s="56">
        <v>0</v>
      </c>
      <c r="R9" s="56">
        <v>0</v>
      </c>
      <c r="S9" s="56">
        <v>0</v>
      </c>
      <c r="T9" s="56">
        <v>0</v>
      </c>
      <c r="U9" s="56">
        <v>0</v>
      </c>
      <c r="V9" s="56">
        <v>0</v>
      </c>
      <c r="W9" s="56">
        <v>0</v>
      </c>
      <c r="X9" s="56">
        <v>0</v>
      </c>
      <c r="Y9" s="56" t="s">
        <v>99</v>
      </c>
      <c r="Z9" s="56">
        <v>1</v>
      </c>
      <c r="AA9" s="56">
        <v>6</v>
      </c>
      <c r="AB9" s="18">
        <v>42752.365624999999</v>
      </c>
      <c r="AC9" s="18">
        <v>42751.940717592595</v>
      </c>
      <c r="AD9" s="18">
        <v>42751.940717592595</v>
      </c>
      <c r="AE9" s="19">
        <f t="shared" si="0"/>
        <v>0</v>
      </c>
      <c r="AF9" s="56" t="s">
        <v>100</v>
      </c>
      <c r="AG9" s="56" t="s">
        <v>101</v>
      </c>
      <c r="AH9" s="56">
        <v>1</v>
      </c>
      <c r="AI9" s="56">
        <v>0</v>
      </c>
      <c r="AK9" s="56">
        <v>1</v>
      </c>
      <c r="AL9" s="56" t="s">
        <v>173</v>
      </c>
      <c r="AM9" s="56">
        <v>1</v>
      </c>
      <c r="AN9" s="56">
        <v>1</v>
      </c>
      <c r="AO9" s="56" t="s">
        <v>108</v>
      </c>
      <c r="AP9" s="56">
        <v>3</v>
      </c>
      <c r="AQ9" s="56">
        <v>1</v>
      </c>
      <c r="AR9" s="18">
        <v>42751.940717592595</v>
      </c>
      <c r="AS9" s="19">
        <f t="shared" si="3"/>
        <v>0</v>
      </c>
      <c r="AT9" s="18">
        <v>42752.069444444445</v>
      </c>
      <c r="AU9" s="19">
        <f t="shared" si="1"/>
        <v>0.12872685184993315</v>
      </c>
      <c r="AV9" s="56">
        <v>4118</v>
      </c>
      <c r="AW9" s="56">
        <v>339</v>
      </c>
      <c r="AX9" s="56">
        <v>80</v>
      </c>
      <c r="AY9" s="56">
        <v>20</v>
      </c>
      <c r="AZ9" s="56">
        <v>8.9999999999999993E-3</v>
      </c>
      <c r="BA9" s="56">
        <v>1.48</v>
      </c>
      <c r="BB9" s="56" t="s">
        <v>103</v>
      </c>
      <c r="BC9" s="56" t="s">
        <v>104</v>
      </c>
      <c r="BD9" s="56" t="s">
        <v>104</v>
      </c>
      <c r="BE9" s="56" t="s">
        <v>105</v>
      </c>
      <c r="BF9" s="56" t="s">
        <v>106</v>
      </c>
      <c r="BG9" s="56">
        <v>0</v>
      </c>
      <c r="BH9" s="18">
        <v>42752.112500000003</v>
      </c>
      <c r="BI9" s="56">
        <v>0</v>
      </c>
      <c r="BJ9" s="56" t="s">
        <v>173</v>
      </c>
      <c r="BK9" s="56">
        <v>1</v>
      </c>
      <c r="BL9" s="56">
        <v>1</v>
      </c>
      <c r="BM9" s="56" t="s">
        <v>108</v>
      </c>
      <c r="BN9" s="56">
        <v>3</v>
      </c>
      <c r="BO9" s="56">
        <v>50</v>
      </c>
      <c r="BP9" s="25"/>
      <c r="BR9" s="56">
        <v>1</v>
      </c>
      <c r="BS9" s="21">
        <v>42752.408333333333</v>
      </c>
      <c r="BT9" s="56">
        <v>1</v>
      </c>
      <c r="BU9" s="56" t="s">
        <v>157</v>
      </c>
      <c r="BV9" s="56">
        <v>1</v>
      </c>
      <c r="BW9" s="56">
        <v>0</v>
      </c>
      <c r="BX9" s="56" t="s">
        <v>110</v>
      </c>
      <c r="BY9" s="56">
        <v>2</v>
      </c>
      <c r="BZ9" s="56">
        <v>75</v>
      </c>
      <c r="CA9" s="18">
        <v>42752.458333333336</v>
      </c>
      <c r="CB9" s="19">
        <f>CA9-AC9</f>
        <v>0.51761574074043892</v>
      </c>
      <c r="CC9" s="22">
        <v>42753.362500000003</v>
      </c>
      <c r="CD9" s="19">
        <f t="shared" si="2"/>
        <v>1.4217824074075907</v>
      </c>
      <c r="CE9" s="56" t="s">
        <v>107</v>
      </c>
      <c r="CF9" s="56" t="s">
        <v>107</v>
      </c>
      <c r="CG9" s="56" t="s">
        <v>185</v>
      </c>
      <c r="CH9" s="56">
        <v>1</v>
      </c>
      <c r="CI9" s="56">
        <v>0</v>
      </c>
      <c r="CJ9" s="56">
        <v>1</v>
      </c>
      <c r="CK9" s="56" t="s">
        <v>158</v>
      </c>
      <c r="CL9" s="56">
        <v>0</v>
      </c>
      <c r="CM9" s="56">
        <v>0</v>
      </c>
      <c r="CN9" s="56" t="s">
        <v>102</v>
      </c>
      <c r="CO9" s="56">
        <v>1</v>
      </c>
      <c r="CP9" s="56">
        <v>100</v>
      </c>
      <c r="CQ9" s="18">
        <v>42753.705555555556</v>
      </c>
      <c r="CR9" s="23">
        <v>42775</v>
      </c>
      <c r="CS9" s="56">
        <v>0</v>
      </c>
      <c r="CT9" s="27">
        <v>42832</v>
      </c>
      <c r="CU9" s="56">
        <v>1</v>
      </c>
      <c r="CV9" s="56">
        <v>1</v>
      </c>
      <c r="CW9" s="18">
        <v>42752.458333333336</v>
      </c>
      <c r="CX9" s="18">
        <v>42752.408333333333</v>
      </c>
    </row>
    <row r="10" spans="1:104" x14ac:dyDescent="0.2">
      <c r="A10" s="56">
        <v>9</v>
      </c>
      <c r="B10" s="56">
        <v>1996138</v>
      </c>
      <c r="C10" s="56">
        <v>61</v>
      </c>
      <c r="D10" s="56">
        <v>2</v>
      </c>
      <c r="E10" s="56">
        <v>2017</v>
      </c>
      <c r="F10" s="56">
        <v>2</v>
      </c>
      <c r="G10" s="56">
        <v>0</v>
      </c>
      <c r="H10" s="56">
        <v>0</v>
      </c>
      <c r="I10" s="56">
        <v>0</v>
      </c>
      <c r="J10" s="56">
        <v>0</v>
      </c>
      <c r="K10" s="56">
        <v>1</v>
      </c>
      <c r="L10" s="56">
        <v>0</v>
      </c>
      <c r="M10" s="56">
        <v>0</v>
      </c>
      <c r="N10" s="56">
        <v>0</v>
      </c>
      <c r="O10" s="56">
        <v>0</v>
      </c>
      <c r="P10" s="56">
        <v>0</v>
      </c>
      <c r="Q10" s="56">
        <v>0</v>
      </c>
      <c r="R10" s="56">
        <v>0</v>
      </c>
      <c r="S10" s="56">
        <v>0</v>
      </c>
      <c r="T10" s="56">
        <v>1</v>
      </c>
      <c r="U10" s="56">
        <v>1</v>
      </c>
      <c r="V10" s="56">
        <v>0</v>
      </c>
      <c r="W10" s="56">
        <v>0</v>
      </c>
      <c r="X10" s="56">
        <v>0</v>
      </c>
      <c r="Y10" s="56" t="s">
        <v>99</v>
      </c>
      <c r="Z10" s="56">
        <v>1</v>
      </c>
      <c r="AA10" s="56">
        <v>14</v>
      </c>
      <c r="AB10" s="18">
        <v>42818.834791666668</v>
      </c>
      <c r="AC10" s="18">
        <v>42817.799212962964</v>
      </c>
      <c r="AD10" s="18">
        <v>42817.896782407406</v>
      </c>
      <c r="AE10" s="19">
        <f t="shared" si="0"/>
        <v>9.7569444442342501E-2</v>
      </c>
      <c r="AF10" s="56" t="s">
        <v>100</v>
      </c>
      <c r="AG10" s="56" t="s">
        <v>101</v>
      </c>
      <c r="AH10" s="56">
        <v>1</v>
      </c>
      <c r="AI10" s="56">
        <v>0</v>
      </c>
      <c r="AK10" s="56">
        <v>1</v>
      </c>
      <c r="AL10" s="56" t="s">
        <v>163</v>
      </c>
      <c r="AM10" s="56">
        <v>1</v>
      </c>
      <c r="AN10" s="56">
        <v>0</v>
      </c>
      <c r="AO10" s="56" t="s">
        <v>102</v>
      </c>
      <c r="AP10" s="56">
        <v>1</v>
      </c>
      <c r="AQ10" s="56">
        <v>0</v>
      </c>
      <c r="AR10" s="18">
        <v>42817.98773148148</v>
      </c>
      <c r="AS10" s="19">
        <f t="shared" si="3"/>
        <v>0.18851851851650281</v>
      </c>
      <c r="AT10" s="18">
        <v>42817.982638888891</v>
      </c>
      <c r="AU10" s="19">
        <f t="shared" si="1"/>
        <v>0.18342592592671281</v>
      </c>
      <c r="AV10" s="56">
        <v>9417</v>
      </c>
      <c r="AW10" s="56">
        <v>7700</v>
      </c>
      <c r="AX10" s="56">
        <v>89</v>
      </c>
      <c r="AY10" s="56">
        <v>11</v>
      </c>
      <c r="AZ10" s="56">
        <v>0.09</v>
      </c>
      <c r="BA10" s="56">
        <v>1.67</v>
      </c>
      <c r="BB10" s="56" t="s">
        <v>103</v>
      </c>
      <c r="BC10" s="56" t="s">
        <v>104</v>
      </c>
      <c r="BD10" s="56" t="s">
        <v>104</v>
      </c>
      <c r="BE10" s="56" t="s">
        <v>105</v>
      </c>
      <c r="BF10" s="56" t="s">
        <v>106</v>
      </c>
      <c r="BG10" s="56">
        <v>0</v>
      </c>
      <c r="BH10" s="18">
        <v>42818.012499999997</v>
      </c>
      <c r="BI10" s="56">
        <v>1</v>
      </c>
      <c r="BJ10" s="56" t="s">
        <v>164</v>
      </c>
      <c r="BK10" s="56">
        <v>1</v>
      </c>
      <c r="BL10" s="56">
        <v>0</v>
      </c>
      <c r="BM10" s="56" t="s">
        <v>110</v>
      </c>
      <c r="BN10" s="56">
        <v>2</v>
      </c>
      <c r="BO10" s="56">
        <v>75</v>
      </c>
      <c r="BP10" s="21">
        <v>42818.916666666664</v>
      </c>
      <c r="BQ10" s="19">
        <f>BP10-AC10</f>
        <v>1.1174537037004484</v>
      </c>
      <c r="BR10" s="56">
        <v>1</v>
      </c>
      <c r="BS10" s="21">
        <v>42820.417361111111</v>
      </c>
      <c r="BT10" s="56">
        <v>0</v>
      </c>
      <c r="BU10" s="56" t="s">
        <v>165</v>
      </c>
      <c r="BV10" s="56">
        <v>1</v>
      </c>
      <c r="BW10" s="56">
        <v>0</v>
      </c>
      <c r="BX10" s="56" t="s">
        <v>110</v>
      </c>
      <c r="BY10" s="56">
        <v>2</v>
      </c>
      <c r="BZ10" s="56">
        <v>75</v>
      </c>
      <c r="CA10" s="18"/>
      <c r="CC10" s="22">
        <v>42821.459027777775</v>
      </c>
      <c r="CD10" s="19">
        <f t="shared" si="2"/>
        <v>3.6598148148113978</v>
      </c>
      <c r="CE10" s="56" t="s">
        <v>107</v>
      </c>
      <c r="CF10" s="56" t="s">
        <v>107</v>
      </c>
      <c r="CG10" s="56" t="s">
        <v>185</v>
      </c>
      <c r="CH10" s="56">
        <v>1</v>
      </c>
      <c r="CI10" s="56">
        <v>0</v>
      </c>
      <c r="CJ10" s="56">
        <v>0</v>
      </c>
      <c r="CK10" s="56" t="s">
        <v>164</v>
      </c>
      <c r="CL10" s="56">
        <v>1</v>
      </c>
      <c r="CM10" s="56">
        <v>0</v>
      </c>
      <c r="CN10" s="56" t="s">
        <v>110</v>
      </c>
      <c r="CO10" s="56">
        <v>2</v>
      </c>
      <c r="CP10" s="56">
        <v>100</v>
      </c>
      <c r="CQ10" s="18"/>
      <c r="CR10" s="23"/>
      <c r="CS10" s="56">
        <v>1</v>
      </c>
      <c r="CT10" s="18">
        <v>42826.612766203703</v>
      </c>
      <c r="CU10" s="56">
        <v>0</v>
      </c>
      <c r="CV10" s="56">
        <v>1</v>
      </c>
      <c r="CW10" s="21">
        <v>42818.916666666664</v>
      </c>
      <c r="CX10" s="18">
        <v>42820.417361111111</v>
      </c>
    </row>
    <row r="11" spans="1:104" x14ac:dyDescent="0.2">
      <c r="A11" s="56">
        <v>10</v>
      </c>
      <c r="B11" s="56">
        <v>1584327</v>
      </c>
      <c r="C11" s="56">
        <v>61</v>
      </c>
      <c r="D11" s="56">
        <v>1</v>
      </c>
      <c r="E11" s="56">
        <v>2018</v>
      </c>
      <c r="F11" s="56">
        <v>5</v>
      </c>
      <c r="G11" s="56">
        <v>1</v>
      </c>
      <c r="H11" s="56">
        <v>1</v>
      </c>
      <c r="I11" s="56">
        <v>0</v>
      </c>
      <c r="J11" s="56">
        <v>0</v>
      </c>
      <c r="K11" s="56">
        <v>1</v>
      </c>
      <c r="L11" s="56">
        <v>0</v>
      </c>
      <c r="M11" s="56">
        <v>0</v>
      </c>
      <c r="N11" s="56">
        <v>1</v>
      </c>
      <c r="O11" s="56">
        <v>0</v>
      </c>
      <c r="P11" s="56">
        <v>0</v>
      </c>
      <c r="Q11" s="56">
        <v>0</v>
      </c>
      <c r="R11" s="56">
        <v>0</v>
      </c>
      <c r="S11" s="56">
        <v>0</v>
      </c>
      <c r="T11" s="56">
        <v>1</v>
      </c>
      <c r="U11" s="56">
        <v>1</v>
      </c>
      <c r="V11" s="56">
        <v>0</v>
      </c>
      <c r="W11" s="56">
        <v>0</v>
      </c>
      <c r="X11" s="56">
        <v>0</v>
      </c>
      <c r="Y11" s="56" t="s">
        <v>99</v>
      </c>
      <c r="Z11" s="56">
        <v>1</v>
      </c>
      <c r="AA11" s="56">
        <v>11</v>
      </c>
      <c r="AB11" s="18">
        <v>43184.324305555558</v>
      </c>
      <c r="AC11" s="18">
        <v>43182.663252314815</v>
      </c>
      <c r="AD11" s="18">
        <v>43182.834745370368</v>
      </c>
      <c r="AE11" s="19">
        <f t="shared" si="0"/>
        <v>0.17149305555358296</v>
      </c>
      <c r="AF11" s="56" t="s">
        <v>100</v>
      </c>
      <c r="AG11" s="56" t="s">
        <v>101</v>
      </c>
      <c r="AH11" s="56">
        <v>1</v>
      </c>
      <c r="AI11" s="56">
        <v>0</v>
      </c>
      <c r="AK11" s="56">
        <v>1</v>
      </c>
      <c r="AL11" s="56" t="s">
        <v>151</v>
      </c>
      <c r="AM11" s="56">
        <v>1</v>
      </c>
      <c r="AN11" s="56">
        <v>0</v>
      </c>
      <c r="AO11" s="56" t="s">
        <v>110</v>
      </c>
      <c r="AP11" s="56">
        <v>2</v>
      </c>
      <c r="AQ11" s="56">
        <v>1</v>
      </c>
      <c r="AR11" s="18">
        <v>43182.54215277778</v>
      </c>
      <c r="AS11" s="19">
        <f t="shared" si="3"/>
        <v>-0.12109953703475185</v>
      </c>
      <c r="AT11" s="18">
        <v>43182.896527777775</v>
      </c>
      <c r="AU11" s="19">
        <f t="shared" si="1"/>
        <v>0.23327546296059154</v>
      </c>
      <c r="AV11" s="56">
        <v>893</v>
      </c>
      <c r="AW11" s="56">
        <v>0</v>
      </c>
      <c r="AX11" s="56">
        <v>75</v>
      </c>
      <c r="AY11" s="56">
        <v>25</v>
      </c>
      <c r="AZ11" s="56">
        <v>2.5999999999999999E-2</v>
      </c>
      <c r="BA11" s="56">
        <v>1.49</v>
      </c>
      <c r="BB11" s="56" t="s">
        <v>103</v>
      </c>
      <c r="BC11" s="56" t="s">
        <v>104</v>
      </c>
      <c r="BD11" s="56" t="s">
        <v>104</v>
      </c>
      <c r="BE11" s="56" t="s">
        <v>105</v>
      </c>
      <c r="BF11" s="56" t="s">
        <v>106</v>
      </c>
      <c r="BG11" s="56">
        <v>0</v>
      </c>
      <c r="BH11" s="18">
        <v>43182.947916666664</v>
      </c>
      <c r="BI11" s="56">
        <v>0</v>
      </c>
      <c r="BJ11" s="56" t="s">
        <v>151</v>
      </c>
      <c r="BK11" s="56">
        <v>1</v>
      </c>
      <c r="BL11" s="56">
        <v>0</v>
      </c>
      <c r="BM11" s="56" t="s">
        <v>110</v>
      </c>
      <c r="BN11" s="56">
        <v>2</v>
      </c>
      <c r="BO11" s="56">
        <v>75</v>
      </c>
      <c r="BP11" s="25"/>
      <c r="BR11" s="56">
        <v>1</v>
      </c>
      <c r="BS11" s="21">
        <v>43183.40625</v>
      </c>
      <c r="BT11" s="56">
        <v>1</v>
      </c>
      <c r="BU11" s="56" t="s">
        <v>164</v>
      </c>
      <c r="BV11" s="56">
        <v>1</v>
      </c>
      <c r="BW11" s="56">
        <v>0</v>
      </c>
      <c r="BX11" s="56" t="s">
        <v>110</v>
      </c>
      <c r="BY11" s="56">
        <v>2</v>
      </c>
      <c r="BZ11" s="56">
        <v>75</v>
      </c>
      <c r="CA11" s="18">
        <v>43183.506539351853</v>
      </c>
      <c r="CB11" s="19">
        <f t="shared" ref="CB11:CB13" si="4">CA11-AC11</f>
        <v>0.84328703703795327</v>
      </c>
      <c r="CC11" s="22">
        <v>43185.308333333334</v>
      </c>
      <c r="CD11" s="19">
        <f t="shared" si="2"/>
        <v>2.6450810185197042</v>
      </c>
      <c r="CE11" s="56" t="s">
        <v>107</v>
      </c>
      <c r="CF11" s="56" t="s">
        <v>107</v>
      </c>
      <c r="CG11" s="56" t="s">
        <v>185</v>
      </c>
      <c r="CH11" s="56">
        <v>1</v>
      </c>
      <c r="CI11" s="56">
        <v>0</v>
      </c>
      <c r="CJ11" s="56">
        <v>0</v>
      </c>
      <c r="CK11" s="56" t="s">
        <v>164</v>
      </c>
      <c r="CL11" s="56">
        <v>1</v>
      </c>
      <c r="CM11" s="56">
        <v>0</v>
      </c>
      <c r="CN11" s="56" t="s">
        <v>110</v>
      </c>
      <c r="CO11" s="56">
        <v>2</v>
      </c>
      <c r="CP11" s="56">
        <v>100</v>
      </c>
      <c r="CQ11" s="18">
        <v>43187.479166666664</v>
      </c>
      <c r="CR11" s="17"/>
      <c r="CS11" s="56">
        <v>1</v>
      </c>
      <c r="CT11" s="18">
        <v>43196.448831018519</v>
      </c>
      <c r="CU11" s="56">
        <v>0</v>
      </c>
      <c r="CV11" s="56">
        <v>1</v>
      </c>
      <c r="CW11" s="18">
        <v>43183.506539351853</v>
      </c>
      <c r="CX11" s="18">
        <v>43183.40625</v>
      </c>
    </row>
    <row r="12" spans="1:104" x14ac:dyDescent="0.2">
      <c r="A12" s="56">
        <v>11</v>
      </c>
      <c r="B12" s="56">
        <v>3436388</v>
      </c>
      <c r="C12" s="56">
        <v>60</v>
      </c>
      <c r="D12" s="56">
        <v>1</v>
      </c>
      <c r="E12" s="56">
        <v>2018</v>
      </c>
      <c r="F12" s="56">
        <v>2</v>
      </c>
      <c r="G12" s="56">
        <v>0</v>
      </c>
      <c r="H12" s="56">
        <v>0</v>
      </c>
      <c r="I12" s="56">
        <v>0</v>
      </c>
      <c r="J12" s="56">
        <v>0</v>
      </c>
      <c r="K12" s="56">
        <v>1</v>
      </c>
      <c r="L12" s="56">
        <v>0</v>
      </c>
      <c r="M12" s="56">
        <v>0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0</v>
      </c>
      <c r="T12" s="56">
        <v>0</v>
      </c>
      <c r="U12" s="56">
        <v>1</v>
      </c>
      <c r="V12" s="56">
        <v>1</v>
      </c>
      <c r="W12" s="56">
        <v>0</v>
      </c>
      <c r="X12" s="56">
        <v>0</v>
      </c>
      <c r="Y12" s="56" t="s">
        <v>117</v>
      </c>
      <c r="Z12" s="56">
        <v>1</v>
      </c>
      <c r="AA12" s="56">
        <v>15</v>
      </c>
      <c r="AB12" s="18">
        <v>43151.375</v>
      </c>
      <c r="AC12" s="18">
        <v>43153.375</v>
      </c>
      <c r="AD12" s="18">
        <v>43153.375</v>
      </c>
      <c r="AE12" s="19">
        <f t="shared" si="0"/>
        <v>0</v>
      </c>
      <c r="AF12" s="56" t="s">
        <v>100</v>
      </c>
      <c r="AG12" s="56" t="s">
        <v>101</v>
      </c>
      <c r="AH12" s="56">
        <v>1</v>
      </c>
      <c r="AI12" s="56">
        <v>0</v>
      </c>
      <c r="AK12" s="56">
        <v>1</v>
      </c>
      <c r="AL12" s="56" t="s">
        <v>166</v>
      </c>
      <c r="AM12" s="56">
        <v>1</v>
      </c>
      <c r="AN12" s="56">
        <v>0</v>
      </c>
      <c r="AO12" s="56" t="s">
        <v>110</v>
      </c>
      <c r="AP12" s="56">
        <v>2</v>
      </c>
      <c r="AQ12" s="56">
        <v>1</v>
      </c>
      <c r="AR12" s="18">
        <v>43153.553043981483</v>
      </c>
      <c r="AS12" s="19">
        <f t="shared" si="3"/>
        <v>0.17804398148291511</v>
      </c>
      <c r="AT12" s="18">
        <v>43153.475694444445</v>
      </c>
      <c r="AU12" s="19">
        <f t="shared" si="1"/>
        <v>0.10069444444525288</v>
      </c>
      <c r="AV12" s="56">
        <v>2734</v>
      </c>
      <c r="AW12" s="56">
        <v>600</v>
      </c>
      <c r="AX12" s="56">
        <v>87</v>
      </c>
      <c r="AY12" s="56">
        <v>13</v>
      </c>
      <c r="AZ12" s="56">
        <v>0.90100000000000002</v>
      </c>
      <c r="BA12" s="56">
        <v>1.77</v>
      </c>
      <c r="BB12" s="56" t="s">
        <v>114</v>
      </c>
      <c r="BC12" s="56" t="s">
        <v>111</v>
      </c>
      <c r="BD12" s="56" t="s">
        <v>106</v>
      </c>
      <c r="BE12" s="56" t="s">
        <v>111</v>
      </c>
      <c r="BF12" s="56" t="s">
        <v>106</v>
      </c>
      <c r="BG12" s="56">
        <v>0</v>
      </c>
      <c r="BH12" s="18" t="s">
        <v>118</v>
      </c>
      <c r="BI12" s="56">
        <v>0</v>
      </c>
      <c r="BJ12" s="56" t="s">
        <v>166</v>
      </c>
      <c r="BK12" s="56">
        <v>1</v>
      </c>
      <c r="BL12" s="56">
        <v>0</v>
      </c>
      <c r="BM12" s="56" t="s">
        <v>110</v>
      </c>
      <c r="BN12" s="56">
        <v>2</v>
      </c>
      <c r="BO12" s="56">
        <v>75</v>
      </c>
      <c r="BP12" s="17"/>
      <c r="BR12" s="56">
        <v>1</v>
      </c>
      <c r="BS12" s="21">
        <v>43155.422222222223</v>
      </c>
      <c r="BT12" s="56">
        <v>1</v>
      </c>
      <c r="BU12" s="56" t="s">
        <v>154</v>
      </c>
      <c r="BV12" s="56">
        <v>0</v>
      </c>
      <c r="BW12" s="56">
        <v>0</v>
      </c>
      <c r="BX12" s="56" t="s">
        <v>102</v>
      </c>
      <c r="BY12" s="56">
        <v>1</v>
      </c>
      <c r="BZ12" s="56">
        <v>100</v>
      </c>
      <c r="CA12" s="18">
        <v>43157.692361111112</v>
      </c>
      <c r="CB12" s="19">
        <f t="shared" si="4"/>
        <v>4.3173611111124046</v>
      </c>
      <c r="CC12" s="22">
        <v>43157.352777777778</v>
      </c>
      <c r="CD12" s="19">
        <f t="shared" si="2"/>
        <v>3.9777777777781012</v>
      </c>
      <c r="CE12" s="56" t="s">
        <v>113</v>
      </c>
      <c r="CF12" s="56" t="s">
        <v>113</v>
      </c>
      <c r="CG12" s="56" t="s">
        <v>186</v>
      </c>
      <c r="CH12" s="56">
        <v>1</v>
      </c>
      <c r="CI12" s="56">
        <v>0</v>
      </c>
      <c r="CJ12" s="56">
        <v>0</v>
      </c>
      <c r="CK12" s="56" t="s">
        <v>154</v>
      </c>
      <c r="CL12" s="56">
        <v>0</v>
      </c>
      <c r="CM12" s="56">
        <v>0</v>
      </c>
      <c r="CN12" s="56" t="s">
        <v>102</v>
      </c>
      <c r="CO12" s="56">
        <v>1</v>
      </c>
      <c r="CP12" s="56">
        <v>100</v>
      </c>
      <c r="CQ12" s="18"/>
      <c r="CR12" s="23"/>
      <c r="CS12" s="56">
        <v>1</v>
      </c>
      <c r="CT12" s="18">
        <v>43161.550474537034</v>
      </c>
      <c r="CU12" s="56">
        <v>0</v>
      </c>
      <c r="CV12" s="56">
        <v>1</v>
      </c>
      <c r="CW12" s="18">
        <v>43157.692361111112</v>
      </c>
      <c r="CX12" s="18">
        <v>43155.422222222223</v>
      </c>
    </row>
    <row r="13" spans="1:104" x14ac:dyDescent="0.2">
      <c r="A13" s="56">
        <v>12</v>
      </c>
      <c r="B13" s="56">
        <v>1703868</v>
      </c>
      <c r="C13" s="56">
        <v>60</v>
      </c>
      <c r="D13" s="56">
        <v>1</v>
      </c>
      <c r="E13" s="56">
        <v>2018</v>
      </c>
      <c r="F13" s="56">
        <v>4</v>
      </c>
      <c r="G13" s="56">
        <v>1</v>
      </c>
      <c r="H13" s="56">
        <v>1</v>
      </c>
      <c r="I13" s="56">
        <v>1</v>
      </c>
      <c r="J13" s="56">
        <v>1</v>
      </c>
      <c r="K13" s="56">
        <v>1</v>
      </c>
      <c r="L13" s="56">
        <v>0</v>
      </c>
      <c r="M13" s="56">
        <v>1</v>
      </c>
      <c r="N13" s="56">
        <v>0</v>
      </c>
      <c r="O13" s="56">
        <v>0</v>
      </c>
      <c r="P13" s="56">
        <v>0</v>
      </c>
      <c r="Q13" s="56">
        <v>0</v>
      </c>
      <c r="R13" s="56">
        <v>0</v>
      </c>
      <c r="S13" s="56">
        <v>0</v>
      </c>
      <c r="T13" s="56">
        <v>0</v>
      </c>
      <c r="U13" s="56">
        <v>0</v>
      </c>
      <c r="V13" s="56">
        <v>0</v>
      </c>
      <c r="W13" s="56">
        <v>0</v>
      </c>
      <c r="X13" s="56">
        <v>0</v>
      </c>
      <c r="Y13" s="56" t="s">
        <v>99</v>
      </c>
      <c r="Z13" s="56">
        <v>1</v>
      </c>
      <c r="AA13" s="56">
        <v>8</v>
      </c>
      <c r="AB13" s="18">
        <v>43370.825104166666</v>
      </c>
      <c r="AC13" s="18">
        <v>43369.966111111113</v>
      </c>
      <c r="AD13" s="18">
        <v>43369.966111111113</v>
      </c>
      <c r="AE13" s="19">
        <f t="shared" si="0"/>
        <v>0</v>
      </c>
      <c r="AF13" s="56" t="s">
        <v>100</v>
      </c>
      <c r="AG13" s="56" t="s">
        <v>101</v>
      </c>
      <c r="AH13" s="56">
        <v>1</v>
      </c>
      <c r="AI13" s="56">
        <v>0</v>
      </c>
      <c r="AK13" s="56">
        <v>1</v>
      </c>
      <c r="AL13" s="56" t="s">
        <v>152</v>
      </c>
      <c r="AM13" s="56">
        <v>1</v>
      </c>
      <c r="AN13" s="56">
        <v>0</v>
      </c>
      <c r="AO13" s="56" t="s">
        <v>108</v>
      </c>
      <c r="AP13" s="56">
        <v>3</v>
      </c>
      <c r="AQ13" s="56">
        <v>1</v>
      </c>
      <c r="AR13" s="18">
        <v>43370.028229166666</v>
      </c>
      <c r="AS13" s="19">
        <f t="shared" si="3"/>
        <v>6.2118055553582963E-2</v>
      </c>
      <c r="AT13" s="18">
        <v>43370.018750000003</v>
      </c>
      <c r="AU13" s="19">
        <f t="shared" si="1"/>
        <v>5.263888889021473E-2</v>
      </c>
      <c r="AV13" s="56">
        <v>9849</v>
      </c>
      <c r="AW13" s="56">
        <v>6400</v>
      </c>
      <c r="AX13" s="56">
        <v>91</v>
      </c>
      <c r="AY13" s="56">
        <v>9</v>
      </c>
      <c r="AZ13" s="56">
        <v>0.27700000000000002</v>
      </c>
      <c r="BA13" s="56">
        <v>0.59099999999999997</v>
      </c>
      <c r="BB13" s="56" t="s">
        <v>103</v>
      </c>
      <c r="BC13" s="56" t="s">
        <v>104</v>
      </c>
      <c r="BD13" s="56" t="s">
        <v>104</v>
      </c>
      <c r="BE13" s="56" t="s">
        <v>105</v>
      </c>
      <c r="BF13" s="56" t="s">
        <v>106</v>
      </c>
      <c r="BG13" s="56">
        <v>0</v>
      </c>
      <c r="BH13" s="18">
        <v>43370.053472222222</v>
      </c>
      <c r="BI13" s="56">
        <v>0</v>
      </c>
      <c r="BJ13" s="56" t="s">
        <v>152</v>
      </c>
      <c r="BK13" s="56">
        <v>1</v>
      </c>
      <c r="BL13" s="56">
        <v>0</v>
      </c>
      <c r="BM13" s="56" t="s">
        <v>108</v>
      </c>
      <c r="BN13" s="56">
        <v>3</v>
      </c>
      <c r="BO13" s="56">
        <v>50</v>
      </c>
      <c r="BP13" s="18"/>
      <c r="BR13" s="56">
        <v>1</v>
      </c>
      <c r="BS13" s="21">
        <v>43370.359722222223</v>
      </c>
      <c r="BT13" s="56">
        <v>1</v>
      </c>
      <c r="BU13" s="56" t="s">
        <v>151</v>
      </c>
      <c r="BV13" s="56">
        <v>1</v>
      </c>
      <c r="BW13" s="56">
        <v>0</v>
      </c>
      <c r="BX13" s="56" t="s">
        <v>110</v>
      </c>
      <c r="BY13" s="56">
        <v>2</v>
      </c>
      <c r="BZ13" s="56">
        <v>75</v>
      </c>
      <c r="CA13" s="18">
        <v>43370.875</v>
      </c>
      <c r="CB13" s="19">
        <f t="shared" si="4"/>
        <v>0.90888888888730435</v>
      </c>
      <c r="CC13" s="22">
        <v>43371.352083333331</v>
      </c>
      <c r="CD13" s="19">
        <f t="shared" si="2"/>
        <v>1.3859722222186974</v>
      </c>
      <c r="CE13" s="56" t="s">
        <v>107</v>
      </c>
      <c r="CF13" s="56" t="s">
        <v>107</v>
      </c>
      <c r="CG13" s="56" t="s">
        <v>185</v>
      </c>
      <c r="CH13" s="56">
        <v>1</v>
      </c>
      <c r="CI13" s="56">
        <v>0</v>
      </c>
      <c r="CJ13" s="56">
        <v>1</v>
      </c>
      <c r="CK13" s="56" t="s">
        <v>148</v>
      </c>
      <c r="CL13" s="56">
        <v>0</v>
      </c>
      <c r="CM13" s="56">
        <v>0</v>
      </c>
      <c r="CN13" s="56" t="s">
        <v>102</v>
      </c>
      <c r="CO13" s="56">
        <v>1</v>
      </c>
      <c r="CP13" s="56">
        <v>100</v>
      </c>
      <c r="CQ13" s="18">
        <v>43371.541666666664</v>
      </c>
      <c r="CR13" s="23">
        <v>43374</v>
      </c>
      <c r="CS13" s="56">
        <v>0</v>
      </c>
      <c r="CT13" s="18">
        <v>43378.629178240742</v>
      </c>
      <c r="CU13" s="56">
        <v>0</v>
      </c>
      <c r="CV13" s="56">
        <v>1</v>
      </c>
      <c r="CW13" s="18">
        <v>43370.875</v>
      </c>
      <c r="CX13" s="18">
        <v>43370.359722222223</v>
      </c>
    </row>
    <row r="14" spans="1:104" x14ac:dyDescent="0.2">
      <c r="A14" s="56">
        <v>13</v>
      </c>
      <c r="B14" s="56">
        <v>1854251</v>
      </c>
      <c r="C14" s="56">
        <v>59</v>
      </c>
      <c r="D14" s="56">
        <v>1</v>
      </c>
      <c r="E14" s="56">
        <v>2018</v>
      </c>
      <c r="F14" s="56">
        <v>1</v>
      </c>
      <c r="G14" s="56">
        <v>0</v>
      </c>
      <c r="H14" s="56">
        <v>1</v>
      </c>
      <c r="I14" s="56">
        <v>1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1</v>
      </c>
      <c r="S14" s="56">
        <v>0</v>
      </c>
      <c r="T14" s="56">
        <v>0</v>
      </c>
      <c r="U14" s="56">
        <v>1</v>
      </c>
      <c r="V14" s="56">
        <v>0</v>
      </c>
      <c r="W14" s="56">
        <v>0</v>
      </c>
      <c r="X14" s="56">
        <v>0</v>
      </c>
      <c r="Y14" s="56" t="s">
        <v>99</v>
      </c>
      <c r="Z14" s="56">
        <v>1</v>
      </c>
      <c r="AA14" s="56">
        <v>11</v>
      </c>
      <c r="AB14" s="18">
        <v>43125.484074074076</v>
      </c>
      <c r="AC14" s="18">
        <v>43125.396956018521</v>
      </c>
      <c r="AD14" s="18">
        <v>43125.396956018521</v>
      </c>
      <c r="AE14" s="19">
        <f t="shared" si="0"/>
        <v>0</v>
      </c>
      <c r="AF14" s="56" t="s">
        <v>100</v>
      </c>
      <c r="AG14" s="56" t="s">
        <v>101</v>
      </c>
      <c r="AH14" s="56">
        <v>1</v>
      </c>
      <c r="AI14" s="56">
        <v>0</v>
      </c>
      <c r="AK14" s="56">
        <v>0</v>
      </c>
      <c r="AM14" s="56">
        <v>0</v>
      </c>
      <c r="AN14" s="56">
        <v>0</v>
      </c>
      <c r="AO14" s="56">
        <v>0</v>
      </c>
      <c r="AP14" s="56">
        <v>0</v>
      </c>
      <c r="AQ14" s="56">
        <v>0</v>
      </c>
      <c r="AR14" s="18"/>
      <c r="AS14" s="56" t="s">
        <v>109</v>
      </c>
      <c r="AT14" s="18">
        <v>43125.40347222222</v>
      </c>
      <c r="AU14" s="19">
        <f t="shared" si="1"/>
        <v>6.5162036989931948E-3</v>
      </c>
      <c r="AV14" s="56">
        <v>26</v>
      </c>
      <c r="AW14" s="56">
        <v>107</v>
      </c>
      <c r="AX14" s="56">
        <v>80</v>
      </c>
      <c r="AY14" s="56">
        <v>20</v>
      </c>
      <c r="AZ14" s="56">
        <v>0.96099999999999997</v>
      </c>
      <c r="BA14" s="56">
        <v>2.3999999999999998E-3</v>
      </c>
      <c r="BB14" s="56" t="s">
        <v>103</v>
      </c>
      <c r="BC14" s="56" t="s">
        <v>104</v>
      </c>
      <c r="BD14" s="56" t="s">
        <v>104</v>
      </c>
      <c r="BE14" s="56" t="s">
        <v>105</v>
      </c>
      <c r="BF14" s="56" t="s">
        <v>106</v>
      </c>
      <c r="BG14" s="56">
        <v>0</v>
      </c>
      <c r="BH14" s="18">
        <v>43125.45208333333</v>
      </c>
      <c r="BI14" s="56">
        <v>1</v>
      </c>
      <c r="BJ14" s="56" t="s">
        <v>157</v>
      </c>
      <c r="BK14" s="56">
        <v>1</v>
      </c>
      <c r="BL14" s="56">
        <v>0</v>
      </c>
      <c r="BM14" s="56" t="s">
        <v>110</v>
      </c>
      <c r="BN14" s="56">
        <v>2</v>
      </c>
      <c r="BO14" s="56">
        <v>75</v>
      </c>
      <c r="BP14" s="18">
        <v>43125.541666666664</v>
      </c>
      <c r="BQ14" s="19">
        <f>BP14-AC14</f>
        <v>0.14471064814279089</v>
      </c>
      <c r="BR14" s="56">
        <v>1</v>
      </c>
      <c r="BS14" s="21">
        <v>43127.404861111114</v>
      </c>
      <c r="BT14" s="56">
        <v>0</v>
      </c>
      <c r="BU14" s="56" t="s">
        <v>157</v>
      </c>
      <c r="BV14" s="56">
        <v>1</v>
      </c>
      <c r="BW14" s="56">
        <v>0</v>
      </c>
      <c r="BX14" s="56" t="s">
        <v>110</v>
      </c>
      <c r="BY14" s="56">
        <v>2</v>
      </c>
      <c r="BZ14" s="56">
        <v>75</v>
      </c>
      <c r="CA14" s="18"/>
      <c r="CC14" s="22">
        <v>43128.313194444447</v>
      </c>
      <c r="CD14" s="19">
        <f t="shared" si="2"/>
        <v>2.9162384259252576</v>
      </c>
      <c r="CE14" s="56" t="s">
        <v>107</v>
      </c>
      <c r="CF14" s="56" t="s">
        <v>107</v>
      </c>
      <c r="CG14" s="56" t="s">
        <v>185</v>
      </c>
      <c r="CH14" s="56">
        <v>1</v>
      </c>
      <c r="CI14" s="56">
        <v>0</v>
      </c>
      <c r="CJ14" s="56">
        <v>1</v>
      </c>
      <c r="CK14" s="56" t="s">
        <v>148</v>
      </c>
      <c r="CL14" s="56">
        <v>0</v>
      </c>
      <c r="CM14" s="56">
        <v>0</v>
      </c>
      <c r="CN14" s="56" t="s">
        <v>102</v>
      </c>
      <c r="CO14" s="56">
        <v>1</v>
      </c>
      <c r="CP14" s="56">
        <v>100</v>
      </c>
      <c r="CQ14" s="18">
        <v>43128.541666666664</v>
      </c>
      <c r="CR14" s="23">
        <v>43136</v>
      </c>
      <c r="CS14" s="56">
        <v>0</v>
      </c>
      <c r="CT14" s="18">
        <v>43179.590671296297</v>
      </c>
      <c r="CU14" s="56">
        <v>0</v>
      </c>
      <c r="CV14" s="56">
        <v>1</v>
      </c>
      <c r="CW14" s="18">
        <v>43125.541666666664</v>
      </c>
      <c r="CX14" s="18">
        <v>43127.404861111114</v>
      </c>
    </row>
    <row r="15" spans="1:104" x14ac:dyDescent="0.2">
      <c r="A15" s="56">
        <v>14</v>
      </c>
      <c r="B15" s="56">
        <v>1806501</v>
      </c>
      <c r="C15" s="56">
        <v>56</v>
      </c>
      <c r="D15" s="56">
        <v>1</v>
      </c>
      <c r="E15" s="56">
        <v>2018</v>
      </c>
      <c r="F15" s="56">
        <v>5</v>
      </c>
      <c r="G15" s="56">
        <v>1</v>
      </c>
      <c r="H15" s="56">
        <v>1</v>
      </c>
      <c r="I15" s="56">
        <v>1</v>
      </c>
      <c r="J15" s="56">
        <v>1</v>
      </c>
      <c r="K15" s="56">
        <v>1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1</v>
      </c>
      <c r="R15" s="56">
        <v>0</v>
      </c>
      <c r="S15" s="56">
        <v>0</v>
      </c>
      <c r="T15" s="56">
        <v>0</v>
      </c>
      <c r="U15" s="56">
        <v>1</v>
      </c>
      <c r="V15" s="56">
        <v>0</v>
      </c>
      <c r="W15" s="56">
        <v>0</v>
      </c>
      <c r="X15" s="56">
        <v>0</v>
      </c>
      <c r="Y15" s="56" t="s">
        <v>99</v>
      </c>
      <c r="Z15" s="56">
        <v>1</v>
      </c>
      <c r="AA15" s="56">
        <v>12</v>
      </c>
      <c r="AB15" s="18">
        <v>43215.920856481483</v>
      </c>
      <c r="AC15" s="18">
        <v>43214.727094907408</v>
      </c>
      <c r="AD15" s="18">
        <v>43214.994895833333</v>
      </c>
      <c r="AE15" s="19">
        <f t="shared" si="0"/>
        <v>0.26780092592525762</v>
      </c>
      <c r="AF15" s="56" t="s">
        <v>100</v>
      </c>
      <c r="AG15" s="56" t="s">
        <v>101</v>
      </c>
      <c r="AH15" s="56">
        <v>1</v>
      </c>
      <c r="AI15" s="56">
        <v>0</v>
      </c>
      <c r="AK15" s="56">
        <v>1</v>
      </c>
      <c r="AL15" s="56" t="s">
        <v>174</v>
      </c>
      <c r="AM15" s="56">
        <v>1</v>
      </c>
      <c r="AN15" s="56">
        <v>1</v>
      </c>
      <c r="AO15" s="56" t="s">
        <v>108</v>
      </c>
      <c r="AP15" s="56">
        <v>3</v>
      </c>
      <c r="AQ15" s="56">
        <v>1</v>
      </c>
      <c r="AR15" s="18">
        <v>43214.994895833333</v>
      </c>
      <c r="AS15" s="19">
        <f t="shared" ref="AS15:AS33" si="5">AR15-AC15</f>
        <v>0.26780092592525762</v>
      </c>
      <c r="AT15" s="18">
        <v>43215.059027777781</v>
      </c>
      <c r="AU15" s="19">
        <f t="shared" si="1"/>
        <v>0.33193287037283881</v>
      </c>
      <c r="AV15" s="56">
        <v>8337</v>
      </c>
      <c r="AW15" s="56">
        <v>4400</v>
      </c>
      <c r="AX15" s="56">
        <v>69</v>
      </c>
      <c r="AY15" s="56">
        <v>31</v>
      </c>
      <c r="AZ15" s="56">
        <v>3.2000000000000001E-2</v>
      </c>
      <c r="BA15" s="56">
        <v>0.127</v>
      </c>
      <c r="BB15" s="56" t="s">
        <v>119</v>
      </c>
      <c r="BC15" s="56" t="s">
        <v>104</v>
      </c>
      <c r="BD15" s="56" t="s">
        <v>111</v>
      </c>
      <c r="BE15" s="56" t="s">
        <v>111</v>
      </c>
      <c r="BF15" s="56" t="s">
        <v>120</v>
      </c>
      <c r="BG15" s="56">
        <v>1</v>
      </c>
      <c r="BH15" s="18">
        <v>43215.116666666669</v>
      </c>
      <c r="BI15" s="56">
        <v>0</v>
      </c>
      <c r="BJ15" s="56" t="s">
        <v>174</v>
      </c>
      <c r="BK15" s="56">
        <v>1</v>
      </c>
      <c r="BL15" s="56">
        <v>1</v>
      </c>
      <c r="BM15" s="56" t="s">
        <v>108</v>
      </c>
      <c r="BN15" s="56">
        <v>3</v>
      </c>
      <c r="BO15" s="56">
        <v>50</v>
      </c>
      <c r="BP15" s="17"/>
      <c r="BR15" s="56">
        <v>1</v>
      </c>
      <c r="BS15" s="21">
        <v>43215.625</v>
      </c>
      <c r="BT15" s="56">
        <v>1</v>
      </c>
      <c r="BU15" s="56" t="s">
        <v>162</v>
      </c>
      <c r="BV15" s="56">
        <v>1</v>
      </c>
      <c r="BW15" s="56">
        <v>0</v>
      </c>
      <c r="BX15" s="56" t="s">
        <v>110</v>
      </c>
      <c r="BY15" s="56">
        <v>2</v>
      </c>
      <c r="BZ15" s="56">
        <v>75</v>
      </c>
      <c r="CA15" s="18">
        <v>43216.041666666664</v>
      </c>
      <c r="CB15" s="19">
        <f>CA15-AC15</f>
        <v>1.3145717592560686</v>
      </c>
      <c r="CC15" s="22">
        <v>43216.354166666664</v>
      </c>
      <c r="CD15" s="19">
        <f t="shared" si="2"/>
        <v>1.6270717592560686</v>
      </c>
      <c r="CE15" s="56" t="s">
        <v>107</v>
      </c>
      <c r="CF15" s="56" t="s">
        <v>107</v>
      </c>
      <c r="CG15" s="56" t="s">
        <v>185</v>
      </c>
      <c r="CH15" s="56">
        <v>1</v>
      </c>
      <c r="CI15" s="56">
        <v>0</v>
      </c>
      <c r="CJ15" s="56">
        <v>0</v>
      </c>
      <c r="CK15" s="56" t="s">
        <v>162</v>
      </c>
      <c r="CL15" s="56">
        <v>1</v>
      </c>
      <c r="CM15" s="56">
        <v>0</v>
      </c>
      <c r="CN15" s="56" t="s">
        <v>110</v>
      </c>
      <c r="CO15" s="56">
        <v>2</v>
      </c>
      <c r="CP15" s="56">
        <v>75</v>
      </c>
      <c r="CQ15" s="18"/>
      <c r="CR15" s="23"/>
      <c r="CS15" s="56">
        <v>1</v>
      </c>
      <c r="CT15" s="18">
        <v>43258.569641203707</v>
      </c>
      <c r="CU15" s="56">
        <v>0</v>
      </c>
      <c r="CV15" s="56">
        <v>1</v>
      </c>
      <c r="CW15" s="18">
        <v>43216.041666666664</v>
      </c>
      <c r="CX15" s="18">
        <v>43215.116666666669</v>
      </c>
    </row>
    <row r="16" spans="1:104" x14ac:dyDescent="0.2">
      <c r="A16" s="56">
        <v>15</v>
      </c>
      <c r="B16" s="56">
        <v>3429558</v>
      </c>
      <c r="C16" s="56">
        <v>53</v>
      </c>
      <c r="D16" s="56">
        <v>2</v>
      </c>
      <c r="E16" s="56">
        <v>2018</v>
      </c>
      <c r="F16" s="56">
        <v>1</v>
      </c>
      <c r="G16" s="56">
        <v>0</v>
      </c>
      <c r="H16" s="56">
        <v>0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0</v>
      </c>
      <c r="T16" s="56">
        <v>0</v>
      </c>
      <c r="U16" s="56">
        <v>0</v>
      </c>
      <c r="V16" s="56">
        <v>1</v>
      </c>
      <c r="W16" s="56">
        <v>0</v>
      </c>
      <c r="X16" s="56">
        <v>0</v>
      </c>
      <c r="Y16" s="56" t="s">
        <v>99</v>
      </c>
      <c r="Z16" s="56">
        <v>1</v>
      </c>
      <c r="AA16" s="56">
        <v>14</v>
      </c>
      <c r="AB16" s="18">
        <v>43115.996481481481</v>
      </c>
      <c r="AC16" s="18">
        <v>43116.361111111109</v>
      </c>
      <c r="AD16" s="18">
        <v>43116.361111111109</v>
      </c>
      <c r="AE16" s="19">
        <f t="shared" si="0"/>
        <v>0</v>
      </c>
      <c r="AF16" s="56" t="s">
        <v>100</v>
      </c>
      <c r="AG16" s="56" t="s">
        <v>101</v>
      </c>
      <c r="AH16" s="56">
        <v>1</v>
      </c>
      <c r="AI16" s="56">
        <v>0</v>
      </c>
      <c r="AK16" s="56">
        <v>1</v>
      </c>
      <c r="AL16" s="56" t="s">
        <v>152</v>
      </c>
      <c r="AM16" s="56">
        <v>1</v>
      </c>
      <c r="AN16" s="56">
        <v>1</v>
      </c>
      <c r="AO16" s="56" t="s">
        <v>108</v>
      </c>
      <c r="AP16" s="56">
        <v>3</v>
      </c>
      <c r="AQ16" s="56">
        <v>1</v>
      </c>
      <c r="AR16" s="18">
        <v>43115.996481481481</v>
      </c>
      <c r="AS16" s="19">
        <f t="shared" si="5"/>
        <v>-0.36462962962832535</v>
      </c>
      <c r="AT16" s="18">
        <v>43116.570833333331</v>
      </c>
      <c r="AU16" s="19">
        <f t="shared" si="1"/>
        <v>0.20972222222189885</v>
      </c>
      <c r="AV16" s="56">
        <v>213</v>
      </c>
      <c r="AW16" s="56">
        <v>300</v>
      </c>
      <c r="AX16" s="56">
        <v>64</v>
      </c>
      <c r="AY16" s="56">
        <v>36</v>
      </c>
      <c r="AZ16" s="56">
        <v>8.9999999999999993E-3</v>
      </c>
      <c r="BA16" s="56">
        <v>0.125</v>
      </c>
      <c r="BB16" s="56" t="s">
        <v>121</v>
      </c>
      <c r="BC16" s="56" t="s">
        <v>104</v>
      </c>
      <c r="BD16" s="56" t="s">
        <v>106</v>
      </c>
      <c r="BE16" s="56" t="s">
        <v>111</v>
      </c>
      <c r="BF16" s="56" t="s">
        <v>122</v>
      </c>
      <c r="BG16" s="56">
        <v>1</v>
      </c>
      <c r="BH16" s="18">
        <v>43117.520833333336</v>
      </c>
      <c r="BI16" s="56">
        <v>1</v>
      </c>
      <c r="BJ16" s="56" t="s">
        <v>151</v>
      </c>
      <c r="BK16" s="56">
        <v>1</v>
      </c>
      <c r="BL16" s="56">
        <v>1</v>
      </c>
      <c r="BM16" s="56" t="s">
        <v>110</v>
      </c>
      <c r="BN16" s="56">
        <v>2</v>
      </c>
      <c r="BO16" s="56">
        <v>75</v>
      </c>
      <c r="BP16" s="21">
        <v>43117.583333333336</v>
      </c>
      <c r="BQ16" s="19">
        <f t="shared" ref="BQ16:BQ18" si="6">BP16-AC16</f>
        <v>1.2222222222262644</v>
      </c>
      <c r="BR16" s="56">
        <v>0</v>
      </c>
      <c r="BS16" s="21"/>
      <c r="BT16" s="56">
        <v>0</v>
      </c>
      <c r="BU16" s="56" t="s">
        <v>151</v>
      </c>
      <c r="BV16" s="56">
        <v>1</v>
      </c>
      <c r="BW16" s="56">
        <v>0</v>
      </c>
      <c r="BX16" s="56" t="s">
        <v>110</v>
      </c>
      <c r="BY16" s="56">
        <v>2</v>
      </c>
      <c r="BZ16" s="56">
        <v>75</v>
      </c>
      <c r="CA16" s="18"/>
      <c r="CC16" s="22">
        <v>43119.361111111109</v>
      </c>
      <c r="CD16" s="19">
        <f t="shared" si="2"/>
        <v>3</v>
      </c>
      <c r="CE16" s="56" t="s">
        <v>111</v>
      </c>
      <c r="CF16" s="56" t="s">
        <v>122</v>
      </c>
      <c r="CG16" s="56" t="s">
        <v>188</v>
      </c>
      <c r="CH16" s="56">
        <v>0</v>
      </c>
      <c r="CI16" s="56">
        <v>0</v>
      </c>
      <c r="CJ16" s="56">
        <v>1</v>
      </c>
      <c r="CK16" s="56" t="s">
        <v>148</v>
      </c>
      <c r="CL16" s="56">
        <v>0</v>
      </c>
      <c r="CM16" s="56">
        <v>0</v>
      </c>
      <c r="CN16" s="56" t="s">
        <v>102</v>
      </c>
      <c r="CO16" s="56">
        <v>1</v>
      </c>
      <c r="CP16" s="56">
        <v>100</v>
      </c>
      <c r="CQ16" s="18">
        <v>43119.541666666664</v>
      </c>
      <c r="CR16" s="23">
        <v>43115</v>
      </c>
      <c r="CS16" s="56">
        <v>0</v>
      </c>
      <c r="CT16" s="18">
        <v>43141.058391203704</v>
      </c>
      <c r="CU16" s="56">
        <v>0</v>
      </c>
      <c r="CV16" s="56">
        <v>1</v>
      </c>
      <c r="CW16" s="21">
        <v>43117.583333333336</v>
      </c>
      <c r="CX16" s="18">
        <v>43117.520833333336</v>
      </c>
    </row>
    <row r="17" spans="1:102" x14ac:dyDescent="0.2">
      <c r="A17" s="56">
        <v>16</v>
      </c>
      <c r="B17" s="56">
        <v>2083273</v>
      </c>
      <c r="C17" s="56">
        <v>46</v>
      </c>
      <c r="D17" s="56">
        <v>1</v>
      </c>
      <c r="E17" s="56">
        <v>2017</v>
      </c>
      <c r="F17" s="56">
        <v>3</v>
      </c>
      <c r="G17" s="56">
        <v>0</v>
      </c>
      <c r="H17" s="56">
        <v>1</v>
      </c>
      <c r="I17" s="56">
        <v>1</v>
      </c>
      <c r="J17" s="56">
        <v>0</v>
      </c>
      <c r="K17" s="56">
        <v>0</v>
      </c>
      <c r="L17" s="56">
        <v>0</v>
      </c>
      <c r="M17" s="56">
        <v>0</v>
      </c>
      <c r="N17" s="56">
        <v>0</v>
      </c>
      <c r="O17" s="56">
        <v>0</v>
      </c>
      <c r="P17" s="56">
        <v>0</v>
      </c>
      <c r="Q17" s="56">
        <v>1</v>
      </c>
      <c r="R17" s="56">
        <v>0</v>
      </c>
      <c r="S17" s="56">
        <v>0</v>
      </c>
      <c r="T17" s="56">
        <v>0</v>
      </c>
      <c r="U17" s="56">
        <v>0</v>
      </c>
      <c r="V17" s="56">
        <v>0</v>
      </c>
      <c r="W17" s="56">
        <v>0</v>
      </c>
      <c r="X17" s="56">
        <v>0</v>
      </c>
      <c r="Y17" s="56" t="s">
        <v>99</v>
      </c>
      <c r="Z17" s="56">
        <v>1</v>
      </c>
      <c r="AA17" s="56">
        <v>3</v>
      </c>
      <c r="AB17" s="18">
        <v>42902.938437500001</v>
      </c>
      <c r="AC17" s="18">
        <v>42903.145833333336</v>
      </c>
      <c r="AD17" s="18">
        <v>42903.145833333336</v>
      </c>
      <c r="AE17" s="19">
        <f t="shared" si="0"/>
        <v>0</v>
      </c>
      <c r="AF17" s="56" t="s">
        <v>100</v>
      </c>
      <c r="AG17" s="56" t="s">
        <v>101</v>
      </c>
      <c r="AH17" s="56">
        <v>1</v>
      </c>
      <c r="AI17" s="56">
        <v>0</v>
      </c>
      <c r="AK17" s="56">
        <v>1</v>
      </c>
      <c r="AL17" s="56" t="s">
        <v>167</v>
      </c>
      <c r="AM17" s="56">
        <v>1</v>
      </c>
      <c r="AN17" s="56">
        <v>0</v>
      </c>
      <c r="AO17" s="56" t="s">
        <v>110</v>
      </c>
      <c r="AP17" s="56">
        <v>2</v>
      </c>
      <c r="AQ17" s="56">
        <v>1</v>
      </c>
      <c r="AR17" s="18">
        <v>42903.083333333336</v>
      </c>
      <c r="AS17" s="19">
        <f t="shared" si="5"/>
        <v>-6.25E-2</v>
      </c>
      <c r="AT17" s="18">
        <v>42903.154861111114</v>
      </c>
      <c r="AU17" s="19">
        <f t="shared" si="1"/>
        <v>9.0277777781011537E-3</v>
      </c>
      <c r="AV17" s="56">
        <v>3935</v>
      </c>
      <c r="AW17" s="56">
        <v>1100</v>
      </c>
      <c r="AX17" s="56">
        <v>97</v>
      </c>
      <c r="AY17" s="56">
        <v>3</v>
      </c>
      <c r="AZ17" s="56">
        <v>8.9999999999999993E-3</v>
      </c>
      <c r="BA17" s="56">
        <v>0.91</v>
      </c>
      <c r="BB17" s="56" t="s">
        <v>114</v>
      </c>
      <c r="BC17" s="56" t="s">
        <v>104</v>
      </c>
      <c r="BD17" s="56" t="s">
        <v>106</v>
      </c>
      <c r="BE17" s="56" t="s">
        <v>105</v>
      </c>
      <c r="BF17" s="56" t="s">
        <v>106</v>
      </c>
      <c r="BG17" s="56">
        <v>0</v>
      </c>
      <c r="BH17" s="18">
        <v>42903.180555555555</v>
      </c>
      <c r="BI17" s="56">
        <v>1</v>
      </c>
      <c r="BJ17" s="56" t="s">
        <v>159</v>
      </c>
      <c r="BK17" s="56">
        <v>1</v>
      </c>
      <c r="BL17" s="56">
        <v>0</v>
      </c>
      <c r="BM17" s="56" t="s">
        <v>108</v>
      </c>
      <c r="BN17" s="56">
        <v>3</v>
      </c>
      <c r="BO17" s="56">
        <v>50</v>
      </c>
      <c r="BP17" s="18">
        <v>42903.5</v>
      </c>
      <c r="BQ17" s="19">
        <f t="shared" si="6"/>
        <v>0.35416666666424135</v>
      </c>
      <c r="BR17" s="56">
        <v>1</v>
      </c>
      <c r="BS17" s="21">
        <v>42903.577777777777</v>
      </c>
      <c r="BT17" s="56">
        <v>0</v>
      </c>
      <c r="BU17" s="56" t="s">
        <v>159</v>
      </c>
      <c r="BV17" s="56">
        <v>1</v>
      </c>
      <c r="BW17" s="56">
        <v>0</v>
      </c>
      <c r="BX17" s="56" t="s">
        <v>108</v>
      </c>
      <c r="BY17" s="56">
        <v>3</v>
      </c>
      <c r="BZ17" s="56">
        <v>50</v>
      </c>
      <c r="CA17" s="18"/>
      <c r="CC17" s="32">
        <v>42904.076388888891</v>
      </c>
      <c r="CD17" s="19">
        <f t="shared" si="2"/>
        <v>0.93055555555474712</v>
      </c>
      <c r="CE17" s="56" t="s">
        <v>123</v>
      </c>
      <c r="CF17" s="56" t="s">
        <v>123</v>
      </c>
      <c r="CG17" s="56" t="s">
        <v>189</v>
      </c>
      <c r="CH17" s="56">
        <v>1</v>
      </c>
      <c r="CI17" s="56">
        <v>0</v>
      </c>
      <c r="CJ17" s="56">
        <v>0</v>
      </c>
      <c r="CQ17" s="18"/>
      <c r="CR17" s="21">
        <v>42904.076388888891</v>
      </c>
      <c r="CS17" s="56">
        <v>0</v>
      </c>
      <c r="CT17" s="21">
        <v>42904.076388888891</v>
      </c>
      <c r="CU17" s="56">
        <v>1</v>
      </c>
      <c r="CV17" s="56">
        <v>1</v>
      </c>
      <c r="CW17" s="18">
        <v>42903.5</v>
      </c>
      <c r="CX17" s="18">
        <v>42903.577777777777</v>
      </c>
    </row>
    <row r="18" spans="1:102" x14ac:dyDescent="0.2">
      <c r="A18" s="56">
        <v>17</v>
      </c>
      <c r="B18" s="56">
        <v>1296365</v>
      </c>
      <c r="C18" s="56">
        <v>31</v>
      </c>
      <c r="D18" s="56">
        <v>1</v>
      </c>
      <c r="E18" s="56">
        <v>2018</v>
      </c>
      <c r="F18" s="56">
        <v>0</v>
      </c>
      <c r="G18" s="56">
        <v>0</v>
      </c>
      <c r="H18" s="56">
        <v>1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1</v>
      </c>
      <c r="S18" s="56">
        <v>0</v>
      </c>
      <c r="T18" s="56">
        <v>0</v>
      </c>
      <c r="U18" s="56">
        <v>0</v>
      </c>
      <c r="V18" s="56">
        <v>0</v>
      </c>
      <c r="W18" s="56">
        <v>0</v>
      </c>
      <c r="X18" s="56">
        <v>0</v>
      </c>
      <c r="Y18" s="56" t="s">
        <v>99</v>
      </c>
      <c r="Z18" s="56">
        <v>1</v>
      </c>
      <c r="AA18" s="56">
        <v>10</v>
      </c>
      <c r="AB18" s="18">
        <v>43148.787129629629</v>
      </c>
      <c r="AC18" s="18">
        <v>43138.283194444448</v>
      </c>
      <c r="AD18" s="18">
        <v>43138.327326388891</v>
      </c>
      <c r="AE18" s="19">
        <f t="shared" si="0"/>
        <v>4.4131944443506654E-2</v>
      </c>
      <c r="AF18" s="56" t="s">
        <v>100</v>
      </c>
      <c r="AG18" s="56" t="s">
        <v>101</v>
      </c>
      <c r="AH18" s="56">
        <v>1</v>
      </c>
      <c r="AI18" s="56">
        <v>0</v>
      </c>
      <c r="AK18" s="56">
        <v>1</v>
      </c>
      <c r="AL18" s="56" t="s">
        <v>152</v>
      </c>
      <c r="AM18" s="56">
        <v>1</v>
      </c>
      <c r="AN18" s="56">
        <v>0</v>
      </c>
      <c r="AO18" s="56" t="s">
        <v>108</v>
      </c>
      <c r="AP18" s="56">
        <v>3</v>
      </c>
      <c r="AQ18" s="56">
        <v>1</v>
      </c>
      <c r="AR18" s="18">
        <v>43138.327326388891</v>
      </c>
      <c r="AS18" s="19">
        <f t="shared" si="5"/>
        <v>4.4131944443506654E-2</v>
      </c>
      <c r="AT18" s="18">
        <v>43138.347916666666</v>
      </c>
      <c r="AU18" s="19">
        <f t="shared" si="1"/>
        <v>6.472222221782431E-2</v>
      </c>
      <c r="AV18" s="56">
        <v>95</v>
      </c>
      <c r="AW18" s="56">
        <v>24800</v>
      </c>
      <c r="AX18" s="56">
        <v>41</v>
      </c>
      <c r="AY18" s="56">
        <v>59</v>
      </c>
      <c r="AZ18" s="56">
        <v>0.49099999999999999</v>
      </c>
      <c r="BA18" s="56">
        <v>1.46</v>
      </c>
      <c r="BB18" s="56" t="s">
        <v>121</v>
      </c>
      <c r="BC18" s="56" t="s">
        <v>104</v>
      </c>
      <c r="BD18" s="56" t="s">
        <v>106</v>
      </c>
      <c r="BE18" s="56" t="s">
        <v>111</v>
      </c>
      <c r="BF18" s="56" t="s">
        <v>122</v>
      </c>
      <c r="BG18" s="56">
        <v>1</v>
      </c>
      <c r="BH18" s="18">
        <v>43138.455555555556</v>
      </c>
      <c r="BI18" s="56">
        <v>1</v>
      </c>
      <c r="BJ18" s="56" t="s">
        <v>148</v>
      </c>
      <c r="BK18" s="56">
        <v>0</v>
      </c>
      <c r="BL18" s="56">
        <v>0</v>
      </c>
      <c r="BM18" s="56" t="s">
        <v>102</v>
      </c>
      <c r="BN18" s="56">
        <v>1</v>
      </c>
      <c r="BO18" s="56">
        <v>100</v>
      </c>
      <c r="BP18" s="18">
        <v>43139.5</v>
      </c>
      <c r="BQ18" s="19">
        <f t="shared" si="6"/>
        <v>1.2168055555521278</v>
      </c>
      <c r="BR18" s="56">
        <v>0</v>
      </c>
      <c r="BS18" s="21"/>
      <c r="BT18" s="56">
        <v>0</v>
      </c>
      <c r="BU18" s="56" t="s">
        <v>148</v>
      </c>
      <c r="BV18" s="56">
        <v>0</v>
      </c>
      <c r="BW18" s="56">
        <v>0</v>
      </c>
      <c r="BX18" s="56" t="s">
        <v>102</v>
      </c>
      <c r="BY18" s="56">
        <v>1</v>
      </c>
      <c r="BZ18" s="56">
        <v>100</v>
      </c>
      <c r="CA18" s="18"/>
      <c r="CC18" s="22">
        <v>43143.345833333333</v>
      </c>
      <c r="CD18" s="19">
        <f t="shared" si="2"/>
        <v>5.062638888884976</v>
      </c>
      <c r="CE18" s="56" t="s">
        <v>111</v>
      </c>
      <c r="CF18" s="56" t="s">
        <v>122</v>
      </c>
      <c r="CG18" s="56" t="s">
        <v>188</v>
      </c>
      <c r="CH18" s="56">
        <v>0</v>
      </c>
      <c r="CI18" s="56">
        <v>0</v>
      </c>
      <c r="CJ18" s="56">
        <v>0</v>
      </c>
      <c r="CK18" s="56" t="s">
        <v>148</v>
      </c>
      <c r="CL18" s="56">
        <v>0</v>
      </c>
      <c r="CM18" s="56">
        <v>0</v>
      </c>
      <c r="CN18" s="56" t="s">
        <v>102</v>
      </c>
      <c r="CO18" s="56">
        <v>1</v>
      </c>
      <c r="CP18" s="56">
        <v>100</v>
      </c>
      <c r="CQ18" s="18"/>
      <c r="CR18" s="23">
        <v>43143</v>
      </c>
      <c r="CS18" s="56">
        <v>0</v>
      </c>
      <c r="CT18" s="18">
        <v>43147.618541666663</v>
      </c>
      <c r="CU18" s="56">
        <v>0</v>
      </c>
      <c r="CV18" s="56">
        <v>1</v>
      </c>
      <c r="CW18" s="18">
        <v>43139.5</v>
      </c>
      <c r="CX18" s="18">
        <v>43138.455555555556</v>
      </c>
    </row>
    <row r="19" spans="1:102" x14ac:dyDescent="0.2">
      <c r="A19" s="56">
        <v>18</v>
      </c>
      <c r="B19" s="56">
        <v>3043880</v>
      </c>
      <c r="C19" s="56">
        <v>20</v>
      </c>
      <c r="D19" s="56">
        <v>1</v>
      </c>
      <c r="E19" s="56">
        <v>2017</v>
      </c>
      <c r="F19" s="56">
        <v>0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56">
        <v>0</v>
      </c>
      <c r="M19" s="56">
        <v>0</v>
      </c>
      <c r="N19" s="56">
        <v>0</v>
      </c>
      <c r="O19" s="56">
        <v>0</v>
      </c>
      <c r="P19" s="56">
        <v>0</v>
      </c>
      <c r="Q19" s="56">
        <v>0</v>
      </c>
      <c r="R19" s="56">
        <v>0</v>
      </c>
      <c r="S19" s="56">
        <v>0</v>
      </c>
      <c r="T19" s="56">
        <v>0</v>
      </c>
      <c r="U19" s="56">
        <v>0</v>
      </c>
      <c r="V19" s="56">
        <v>0</v>
      </c>
      <c r="W19" s="56">
        <v>0</v>
      </c>
      <c r="X19" s="56">
        <v>0</v>
      </c>
      <c r="Y19" s="56" t="s">
        <v>99</v>
      </c>
      <c r="Z19" s="56">
        <v>1</v>
      </c>
      <c r="AA19" s="56">
        <v>10</v>
      </c>
      <c r="AB19" s="18">
        <v>42746.760150462964</v>
      </c>
      <c r="AC19" s="18">
        <v>42746.742083333331</v>
      </c>
      <c r="AD19" s="18">
        <v>42746.742083333331</v>
      </c>
      <c r="AE19" s="19">
        <f t="shared" si="0"/>
        <v>0</v>
      </c>
      <c r="AF19" s="56" t="s">
        <v>100</v>
      </c>
      <c r="AG19" s="56" t="s">
        <v>101</v>
      </c>
      <c r="AH19" s="56">
        <v>1</v>
      </c>
      <c r="AI19" s="56">
        <v>0</v>
      </c>
      <c r="AK19" s="56">
        <v>1</v>
      </c>
      <c r="AL19" s="56" t="s">
        <v>157</v>
      </c>
      <c r="AM19" s="56">
        <v>1</v>
      </c>
      <c r="AN19" s="56">
        <v>0</v>
      </c>
      <c r="AO19" s="56" t="s">
        <v>110</v>
      </c>
      <c r="AP19" s="56">
        <v>2</v>
      </c>
      <c r="AQ19" s="56">
        <v>1</v>
      </c>
      <c r="AR19" s="18">
        <v>42746.742083333331</v>
      </c>
      <c r="AS19" s="19">
        <f t="shared" si="5"/>
        <v>0</v>
      </c>
      <c r="AT19" s="18">
        <v>42746.79791666667</v>
      </c>
      <c r="AU19" s="19">
        <f t="shared" si="1"/>
        <v>5.5833333339251112E-2</v>
      </c>
      <c r="AV19" s="56">
        <v>1962</v>
      </c>
      <c r="AW19" s="56">
        <v>1000</v>
      </c>
      <c r="AX19" s="56">
        <v>93</v>
      </c>
      <c r="AY19" s="56">
        <v>7</v>
      </c>
      <c r="AZ19" s="56">
        <v>0.71499999999999997</v>
      </c>
      <c r="BA19" s="56">
        <v>1.92</v>
      </c>
      <c r="BB19" s="56" t="s">
        <v>114</v>
      </c>
      <c r="BC19" s="56" t="s">
        <v>111</v>
      </c>
      <c r="BD19" s="56" t="s">
        <v>106</v>
      </c>
      <c r="BE19" s="56" t="s">
        <v>111</v>
      </c>
      <c r="BF19" s="56" t="s">
        <v>106</v>
      </c>
      <c r="BG19" s="56">
        <v>0</v>
      </c>
      <c r="BH19" s="18">
        <v>42746.847916666666</v>
      </c>
      <c r="BI19" s="56">
        <v>0</v>
      </c>
      <c r="BJ19" s="56" t="s">
        <v>160</v>
      </c>
      <c r="BK19" s="56">
        <v>1</v>
      </c>
      <c r="BL19" s="56">
        <v>0</v>
      </c>
      <c r="BM19" s="56" t="s">
        <v>110</v>
      </c>
      <c r="BN19" s="56">
        <v>2</v>
      </c>
      <c r="BO19" s="56">
        <v>75</v>
      </c>
      <c r="BP19" s="17"/>
      <c r="BR19" s="56">
        <v>1</v>
      </c>
      <c r="BS19" s="21">
        <v>42747.420138888891</v>
      </c>
      <c r="BT19" s="56">
        <v>1</v>
      </c>
      <c r="BU19" s="56" t="s">
        <v>158</v>
      </c>
      <c r="BV19" s="56">
        <v>0</v>
      </c>
      <c r="BW19" s="56">
        <v>0</v>
      </c>
      <c r="BX19" s="56" t="s">
        <v>102</v>
      </c>
      <c r="BY19" s="56">
        <v>1</v>
      </c>
      <c r="BZ19" s="56">
        <v>100</v>
      </c>
      <c r="CA19" s="18">
        <v>42747.701388888891</v>
      </c>
      <c r="CB19" s="19">
        <f>CA19-AC19</f>
        <v>0.95930555555969477</v>
      </c>
      <c r="CC19" s="22">
        <v>42748.578472222223</v>
      </c>
      <c r="CD19" s="19">
        <f t="shared" si="2"/>
        <v>1.836388888892543</v>
      </c>
      <c r="CE19" s="56" t="s">
        <v>122</v>
      </c>
      <c r="CF19" s="56" t="s">
        <v>122</v>
      </c>
      <c r="CG19" s="56" t="s">
        <v>188</v>
      </c>
      <c r="CH19" s="56">
        <v>1</v>
      </c>
      <c r="CI19" s="56">
        <v>0</v>
      </c>
      <c r="CJ19" s="56">
        <v>0</v>
      </c>
      <c r="CK19" s="56" t="s">
        <v>158</v>
      </c>
      <c r="CL19" s="56">
        <v>0</v>
      </c>
      <c r="CM19" s="56">
        <v>0</v>
      </c>
      <c r="CN19" s="56" t="s">
        <v>102</v>
      </c>
      <c r="CO19" s="56">
        <v>1</v>
      </c>
      <c r="CP19" s="56">
        <v>100</v>
      </c>
      <c r="CQ19" s="18">
        <v>42752.458333333336</v>
      </c>
      <c r="CR19" s="23">
        <v>42750</v>
      </c>
      <c r="CS19" s="56">
        <v>0</v>
      </c>
      <c r="CT19" s="18">
        <v>42753.581273148149</v>
      </c>
      <c r="CU19" s="56">
        <v>0</v>
      </c>
      <c r="CV19" s="56">
        <v>1</v>
      </c>
      <c r="CW19" s="18">
        <v>42747.701388888891</v>
      </c>
      <c r="CX19" s="18">
        <v>42747.420138888891</v>
      </c>
    </row>
    <row r="20" spans="1:102" x14ac:dyDescent="0.2">
      <c r="A20" s="56">
        <v>19</v>
      </c>
      <c r="B20" s="56">
        <v>3428990</v>
      </c>
      <c r="C20" s="56">
        <v>18</v>
      </c>
      <c r="D20" s="56">
        <v>1</v>
      </c>
      <c r="E20" s="56">
        <v>2018</v>
      </c>
      <c r="F20" s="56">
        <v>0</v>
      </c>
      <c r="G20" s="56">
        <v>0</v>
      </c>
      <c r="H20" s="56">
        <v>0</v>
      </c>
      <c r="I20" s="56">
        <v>0</v>
      </c>
      <c r="J20" s="56">
        <v>0</v>
      </c>
      <c r="K20" s="56">
        <v>0</v>
      </c>
      <c r="L20" s="56">
        <v>0</v>
      </c>
      <c r="M20" s="56">
        <v>0</v>
      </c>
      <c r="N20" s="56">
        <v>0</v>
      </c>
      <c r="O20" s="56">
        <v>0</v>
      </c>
      <c r="P20" s="56">
        <v>0</v>
      </c>
      <c r="Q20" s="56">
        <v>0</v>
      </c>
      <c r="R20" s="56">
        <v>0</v>
      </c>
      <c r="S20" s="56">
        <v>0</v>
      </c>
      <c r="T20" s="56">
        <v>0</v>
      </c>
      <c r="U20" s="56">
        <v>0</v>
      </c>
      <c r="V20" s="56">
        <v>0</v>
      </c>
      <c r="W20" s="56">
        <v>0</v>
      </c>
      <c r="X20" s="56">
        <v>0</v>
      </c>
      <c r="Y20" s="56" t="s">
        <v>99</v>
      </c>
      <c r="Z20" s="56">
        <v>1</v>
      </c>
      <c r="AA20" s="56">
        <v>15</v>
      </c>
      <c r="AB20" s="18">
        <v>43112.053969907407</v>
      </c>
      <c r="AC20" s="18">
        <v>43111.363912037035</v>
      </c>
      <c r="AD20" s="18">
        <v>43111.427986111114</v>
      </c>
      <c r="AE20" s="19">
        <f t="shared" si="0"/>
        <v>6.4074074078234844E-2</v>
      </c>
      <c r="AF20" s="56" t="s">
        <v>100</v>
      </c>
      <c r="AG20" s="56" t="s">
        <v>101</v>
      </c>
      <c r="AH20" s="56">
        <v>1</v>
      </c>
      <c r="AI20" s="56">
        <v>0</v>
      </c>
      <c r="AK20" s="56">
        <v>1</v>
      </c>
      <c r="AL20" s="56" t="s">
        <v>148</v>
      </c>
      <c r="AM20" s="56">
        <v>0</v>
      </c>
      <c r="AN20" s="56">
        <v>0</v>
      </c>
      <c r="AO20" s="56" t="s">
        <v>102</v>
      </c>
      <c r="AP20" s="56">
        <v>1</v>
      </c>
      <c r="AQ20" s="56">
        <v>1</v>
      </c>
      <c r="AR20" s="18">
        <v>43111.427986111114</v>
      </c>
      <c r="AS20" s="19">
        <f t="shared" si="5"/>
        <v>6.4074074078234844E-2</v>
      </c>
      <c r="AT20" s="18">
        <v>43111.419444444444</v>
      </c>
      <c r="AU20" s="19">
        <f t="shared" si="1"/>
        <v>5.5532407408463769E-2</v>
      </c>
      <c r="AV20" s="56">
        <v>2065</v>
      </c>
      <c r="AW20" s="56">
        <v>1000</v>
      </c>
      <c r="AX20" s="56">
        <v>40</v>
      </c>
      <c r="AY20" s="56">
        <v>60</v>
      </c>
      <c r="AZ20" s="56">
        <v>0.20599999999999999</v>
      </c>
      <c r="BA20" s="56">
        <v>1.43</v>
      </c>
      <c r="BB20" s="56" t="s">
        <v>114</v>
      </c>
      <c r="BC20" s="56" t="s">
        <v>111</v>
      </c>
      <c r="BD20" s="56" t="s">
        <v>106</v>
      </c>
      <c r="BE20" s="56" t="s">
        <v>111</v>
      </c>
      <c r="BF20" s="56" t="s">
        <v>106</v>
      </c>
      <c r="BG20" s="56">
        <v>0</v>
      </c>
      <c r="BH20" s="18">
        <v>43111.497916666667</v>
      </c>
      <c r="BI20" s="56">
        <v>0</v>
      </c>
      <c r="BJ20" s="56" t="s">
        <v>148</v>
      </c>
      <c r="BK20" s="56">
        <v>0</v>
      </c>
      <c r="BL20" s="56">
        <v>0</v>
      </c>
      <c r="BM20" s="56" t="s">
        <v>102</v>
      </c>
      <c r="BN20" s="56">
        <v>1</v>
      </c>
      <c r="BO20" s="56">
        <v>100</v>
      </c>
      <c r="BP20" s="17"/>
      <c r="BR20" s="56">
        <v>1</v>
      </c>
      <c r="BS20" s="21">
        <v>43112.384027777778</v>
      </c>
      <c r="BT20" s="56">
        <v>0</v>
      </c>
      <c r="BU20" s="56" t="s">
        <v>148</v>
      </c>
      <c r="BV20" s="56">
        <v>0</v>
      </c>
      <c r="BW20" s="56">
        <v>0</v>
      </c>
      <c r="BX20" s="56" t="s">
        <v>102</v>
      </c>
      <c r="BY20" s="56">
        <v>1</v>
      </c>
      <c r="BZ20" s="56">
        <v>100</v>
      </c>
      <c r="CA20" s="18"/>
      <c r="CC20" s="22">
        <v>43113.4</v>
      </c>
      <c r="CD20" s="19">
        <f t="shared" si="2"/>
        <v>2.0360879629661213</v>
      </c>
      <c r="CE20" s="56" t="s">
        <v>122</v>
      </c>
      <c r="CF20" s="56" t="s">
        <v>122</v>
      </c>
      <c r="CG20" s="56" t="s">
        <v>188</v>
      </c>
      <c r="CH20" s="56">
        <v>1</v>
      </c>
      <c r="CI20" s="56">
        <v>0</v>
      </c>
      <c r="CJ20" s="56">
        <v>0</v>
      </c>
      <c r="CK20" s="56" t="s">
        <v>148</v>
      </c>
      <c r="CL20" s="56">
        <v>0</v>
      </c>
      <c r="CM20" s="56">
        <v>0</v>
      </c>
      <c r="CN20" s="56" t="s">
        <v>102</v>
      </c>
      <c r="CO20" s="56">
        <v>1</v>
      </c>
      <c r="CP20" s="56">
        <v>100</v>
      </c>
      <c r="CQ20" s="18"/>
      <c r="CR20" s="23"/>
      <c r="CS20" s="56">
        <v>1</v>
      </c>
      <c r="CT20" s="18">
        <v>43115.580405092594</v>
      </c>
      <c r="CU20" s="56">
        <v>0</v>
      </c>
      <c r="CV20" s="56">
        <v>0</v>
      </c>
      <c r="CW20" s="24">
        <v>43115.580405092594</v>
      </c>
      <c r="CX20" s="18">
        <v>43112.384027777778</v>
      </c>
    </row>
    <row r="21" spans="1:102" x14ac:dyDescent="0.2">
      <c r="A21" s="56">
        <v>20</v>
      </c>
      <c r="B21" s="56">
        <v>2290846</v>
      </c>
      <c r="C21" s="56">
        <v>56</v>
      </c>
      <c r="D21" s="56">
        <v>2</v>
      </c>
      <c r="E21" s="56">
        <v>2019</v>
      </c>
      <c r="F21" s="56">
        <v>4</v>
      </c>
      <c r="G21" s="56">
        <v>1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56">
        <v>0</v>
      </c>
      <c r="N21" s="56">
        <v>0</v>
      </c>
      <c r="O21" s="56">
        <v>0</v>
      </c>
      <c r="P21" s="56">
        <v>0</v>
      </c>
      <c r="Q21" s="56">
        <v>1</v>
      </c>
      <c r="R21" s="56">
        <v>0</v>
      </c>
      <c r="S21" s="56">
        <v>0</v>
      </c>
      <c r="T21" s="56">
        <v>0</v>
      </c>
      <c r="U21" s="56">
        <v>0</v>
      </c>
      <c r="V21" s="56">
        <v>0</v>
      </c>
      <c r="W21" s="56">
        <v>0</v>
      </c>
      <c r="X21" s="56">
        <v>0</v>
      </c>
      <c r="Y21" s="56" t="s">
        <v>99</v>
      </c>
      <c r="Z21" s="56">
        <v>1</v>
      </c>
      <c r="AA21" s="56">
        <v>9</v>
      </c>
      <c r="AB21" s="18">
        <v>43510.971087962964</v>
      </c>
      <c r="AC21" s="18">
        <v>43511.100162037037</v>
      </c>
      <c r="AD21" s="18">
        <v>43511.166666666664</v>
      </c>
      <c r="AE21" s="19">
        <f t="shared" si="0"/>
        <v>6.6504629627161194E-2</v>
      </c>
      <c r="AF21" s="56" t="s">
        <v>100</v>
      </c>
      <c r="AG21" s="56" t="s">
        <v>101</v>
      </c>
      <c r="AH21" s="56">
        <v>1</v>
      </c>
      <c r="AI21" s="56">
        <v>0</v>
      </c>
      <c r="AK21" s="56">
        <v>1</v>
      </c>
      <c r="AL21" s="56" t="s">
        <v>154</v>
      </c>
      <c r="AM21" s="56">
        <v>0</v>
      </c>
      <c r="AN21" s="56">
        <v>0</v>
      </c>
      <c r="AO21" s="56" t="s">
        <v>102</v>
      </c>
      <c r="AP21" s="56">
        <v>1</v>
      </c>
      <c r="AQ21" s="56">
        <v>1</v>
      </c>
      <c r="AR21" s="18">
        <v>43511.25</v>
      </c>
      <c r="AS21" s="19">
        <f t="shared" si="5"/>
        <v>0.14983796296291985</v>
      </c>
      <c r="AT21" s="18">
        <v>43511.270833333336</v>
      </c>
      <c r="AU21" s="19">
        <f t="shared" si="1"/>
        <v>0.1706712962986785</v>
      </c>
      <c r="AV21" s="56">
        <v>103</v>
      </c>
      <c r="AW21" s="56">
        <v>500</v>
      </c>
      <c r="AX21" s="56">
        <v>45</v>
      </c>
      <c r="AY21" s="56">
        <v>55</v>
      </c>
      <c r="AZ21" s="56">
        <v>0.21</v>
      </c>
      <c r="BA21" s="56">
        <v>0.54700000000000004</v>
      </c>
      <c r="BB21" s="56" t="s">
        <v>121</v>
      </c>
      <c r="BC21" s="56" t="s">
        <v>104</v>
      </c>
      <c r="BD21" s="56" t="s">
        <v>106</v>
      </c>
      <c r="BE21" s="56" t="s">
        <v>111</v>
      </c>
      <c r="BF21" s="56" t="s">
        <v>115</v>
      </c>
      <c r="BG21" s="56">
        <v>1</v>
      </c>
      <c r="BH21" s="18">
        <v>43512.495138888888</v>
      </c>
      <c r="BI21" s="56">
        <v>0</v>
      </c>
      <c r="BJ21" s="56" t="s">
        <v>154</v>
      </c>
      <c r="BK21" s="56">
        <v>0</v>
      </c>
      <c r="BL21" s="56">
        <v>0</v>
      </c>
      <c r="BM21" s="56" t="s">
        <v>102</v>
      </c>
      <c r="BN21" s="56">
        <v>1</v>
      </c>
      <c r="BO21" s="56">
        <v>100</v>
      </c>
      <c r="BP21" s="17"/>
      <c r="BR21" s="56">
        <v>1</v>
      </c>
      <c r="BS21" s="21">
        <v>43513.40347222222</v>
      </c>
      <c r="BT21" s="56">
        <v>1</v>
      </c>
      <c r="BU21" s="56" t="s">
        <v>182</v>
      </c>
      <c r="BV21" s="56">
        <v>1</v>
      </c>
      <c r="BW21" s="56">
        <v>0</v>
      </c>
      <c r="BX21" s="56" t="s">
        <v>110</v>
      </c>
      <c r="BY21" s="56">
        <v>2</v>
      </c>
      <c r="BZ21" s="56">
        <v>75</v>
      </c>
      <c r="CA21" s="18">
        <v>43512.083333333336</v>
      </c>
      <c r="CB21" s="19">
        <f>CA21-AC21</f>
        <v>0.9831712962986785</v>
      </c>
      <c r="CC21" s="22">
        <v>43514.359722222223</v>
      </c>
      <c r="CD21" s="19">
        <f t="shared" si="2"/>
        <v>3.2595601851862739</v>
      </c>
      <c r="CE21" s="56" t="s">
        <v>115</v>
      </c>
      <c r="CF21" s="56" t="s">
        <v>115</v>
      </c>
      <c r="CG21" s="56" t="s">
        <v>187</v>
      </c>
      <c r="CH21" s="56">
        <v>1</v>
      </c>
      <c r="CI21" s="56">
        <v>0</v>
      </c>
      <c r="CJ21" s="56">
        <v>0</v>
      </c>
      <c r="CK21" s="56" t="s">
        <v>182</v>
      </c>
      <c r="CL21" s="56">
        <v>1</v>
      </c>
      <c r="CM21" s="56">
        <v>0</v>
      </c>
      <c r="CN21" s="56" t="s">
        <v>110</v>
      </c>
      <c r="CO21" s="56">
        <v>2</v>
      </c>
      <c r="CP21" s="56">
        <v>100</v>
      </c>
      <c r="CQ21" s="18"/>
      <c r="CR21" s="23">
        <v>43525</v>
      </c>
      <c r="CS21" s="56">
        <v>0</v>
      </c>
      <c r="CT21" s="18">
        <v>43536.595625000002</v>
      </c>
      <c r="CU21" s="56">
        <v>0</v>
      </c>
      <c r="CV21" s="56">
        <v>1</v>
      </c>
      <c r="CW21" s="18">
        <v>43512.083333333336</v>
      </c>
      <c r="CX21" s="18">
        <v>43512.495138888888</v>
      </c>
    </row>
    <row r="22" spans="1:102" x14ac:dyDescent="0.2">
      <c r="A22" s="56">
        <v>21</v>
      </c>
      <c r="B22" s="56">
        <v>3510614</v>
      </c>
      <c r="C22" s="56">
        <v>85</v>
      </c>
      <c r="D22" s="56">
        <v>1</v>
      </c>
      <c r="E22" s="56">
        <v>2019</v>
      </c>
      <c r="F22" s="56">
        <v>4</v>
      </c>
      <c r="G22" s="56">
        <v>1</v>
      </c>
      <c r="H22" s="56">
        <v>1</v>
      </c>
      <c r="I22" s="56">
        <v>1</v>
      </c>
      <c r="J22" s="56">
        <v>0</v>
      </c>
      <c r="K22" s="56">
        <v>0</v>
      </c>
      <c r="L22" s="56">
        <v>0</v>
      </c>
      <c r="M22" s="56">
        <v>0</v>
      </c>
      <c r="N22" s="56">
        <v>0</v>
      </c>
      <c r="O22" s="56">
        <v>0</v>
      </c>
      <c r="P22" s="56">
        <v>0</v>
      </c>
      <c r="Q22" s="56">
        <v>0</v>
      </c>
      <c r="R22" s="56">
        <v>0</v>
      </c>
      <c r="S22" s="56">
        <v>0</v>
      </c>
      <c r="T22" s="56">
        <v>0</v>
      </c>
      <c r="U22" s="56">
        <v>0</v>
      </c>
      <c r="V22" s="56">
        <v>0</v>
      </c>
      <c r="W22" s="56">
        <v>0</v>
      </c>
      <c r="X22" s="56">
        <v>0</v>
      </c>
      <c r="Y22" s="56" t="s">
        <v>99</v>
      </c>
      <c r="Z22" s="56">
        <v>1</v>
      </c>
      <c r="AA22" s="56">
        <v>6</v>
      </c>
      <c r="AB22" s="18">
        <v>43600.771307870367</v>
      </c>
      <c r="AC22" s="18">
        <v>43601.387754629628</v>
      </c>
      <c r="AD22" s="18">
        <v>43601.387754629628</v>
      </c>
      <c r="AE22" s="19">
        <f t="shared" si="0"/>
        <v>0</v>
      </c>
      <c r="AF22" s="56" t="s">
        <v>100</v>
      </c>
      <c r="AG22" s="56" t="s">
        <v>101</v>
      </c>
      <c r="AH22" s="56">
        <v>1</v>
      </c>
      <c r="AI22" s="56">
        <v>0</v>
      </c>
      <c r="AK22" s="56">
        <v>1</v>
      </c>
      <c r="AL22" s="56" t="s">
        <v>175</v>
      </c>
      <c r="AM22" s="56">
        <v>1</v>
      </c>
      <c r="AN22" s="56">
        <v>1</v>
      </c>
      <c r="AO22" s="56" t="s">
        <v>124</v>
      </c>
      <c r="AP22" s="56">
        <v>4</v>
      </c>
      <c r="AQ22" s="56">
        <v>1</v>
      </c>
      <c r="AR22" s="18">
        <v>43601.541666666664</v>
      </c>
      <c r="AS22" s="19">
        <f t="shared" si="5"/>
        <v>0.15391203703620704</v>
      </c>
      <c r="AT22" s="18">
        <v>43601.504861111112</v>
      </c>
      <c r="AU22" s="19">
        <f t="shared" si="1"/>
        <v>0.11710648148437031</v>
      </c>
      <c r="AV22" s="56">
        <v>378</v>
      </c>
      <c r="AW22" s="56">
        <v>900</v>
      </c>
      <c r="AX22" s="56">
        <v>96</v>
      </c>
      <c r="AY22" s="56">
        <v>4</v>
      </c>
      <c r="AZ22" s="56">
        <v>0.78600000000000003</v>
      </c>
      <c r="BA22" s="56">
        <v>1.31</v>
      </c>
      <c r="BB22" s="56" t="s">
        <v>121</v>
      </c>
      <c r="BC22" s="56" t="s">
        <v>104</v>
      </c>
      <c r="BD22" s="56" t="s">
        <v>106</v>
      </c>
      <c r="BE22" s="56" t="s">
        <v>111</v>
      </c>
      <c r="BF22" s="56" t="s">
        <v>122</v>
      </c>
      <c r="BG22" s="56">
        <v>1</v>
      </c>
      <c r="BH22" s="18">
        <v>43601.644444444442</v>
      </c>
      <c r="BI22" s="56">
        <v>0</v>
      </c>
      <c r="BJ22" s="56" t="s">
        <v>175</v>
      </c>
      <c r="BK22" s="56">
        <v>1</v>
      </c>
      <c r="BL22" s="56">
        <v>1</v>
      </c>
      <c r="BM22" s="56" t="s">
        <v>124</v>
      </c>
      <c r="BN22" s="56">
        <v>4</v>
      </c>
      <c r="BO22" s="56">
        <v>25</v>
      </c>
      <c r="BP22" s="18"/>
      <c r="BR22" s="56">
        <v>0</v>
      </c>
      <c r="BS22" s="21"/>
      <c r="BT22" s="56">
        <v>0</v>
      </c>
      <c r="BU22" s="56" t="s">
        <v>175</v>
      </c>
      <c r="BV22" s="56">
        <v>1</v>
      </c>
      <c r="BW22" s="56">
        <v>1</v>
      </c>
      <c r="BX22" s="56" t="s">
        <v>124</v>
      </c>
      <c r="BY22" s="56">
        <v>4</v>
      </c>
      <c r="BZ22" s="56">
        <v>25</v>
      </c>
      <c r="CA22" s="18"/>
      <c r="CC22" s="32">
        <v>43601.747916666667</v>
      </c>
      <c r="CD22" s="19">
        <f t="shared" si="2"/>
        <v>0.36016203703911742</v>
      </c>
      <c r="CE22" s="56" t="s">
        <v>111</v>
      </c>
      <c r="CF22" s="56" t="s">
        <v>122</v>
      </c>
      <c r="CG22" s="56" t="s">
        <v>188</v>
      </c>
      <c r="CH22" s="56">
        <v>0</v>
      </c>
      <c r="CI22" s="56">
        <v>0</v>
      </c>
      <c r="CJ22" s="56">
        <v>0</v>
      </c>
      <c r="CK22" s="56" t="s">
        <v>109</v>
      </c>
      <c r="CQ22" s="18"/>
      <c r="CR22" s="23"/>
      <c r="CS22" s="56">
        <v>1</v>
      </c>
      <c r="CT22" s="21">
        <v>43601.747916666667</v>
      </c>
      <c r="CU22" s="56">
        <v>1</v>
      </c>
      <c r="CV22" s="56">
        <v>0</v>
      </c>
      <c r="CW22" s="28">
        <v>43601.747916666667</v>
      </c>
      <c r="CX22" s="18">
        <v>43601.644444444442</v>
      </c>
    </row>
    <row r="23" spans="1:102" x14ac:dyDescent="0.2">
      <c r="A23" s="56">
        <v>22</v>
      </c>
      <c r="B23" s="56">
        <v>1247671</v>
      </c>
      <c r="C23" s="56">
        <v>76</v>
      </c>
      <c r="D23" s="56">
        <v>2</v>
      </c>
      <c r="E23" s="56">
        <v>2019</v>
      </c>
      <c r="F23" s="56">
        <v>4</v>
      </c>
      <c r="G23" s="56">
        <v>1</v>
      </c>
      <c r="H23" s="56">
        <v>0</v>
      </c>
      <c r="I23" s="56">
        <v>0</v>
      </c>
      <c r="J23" s="56">
        <v>1</v>
      </c>
      <c r="K23" s="56">
        <v>1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0</v>
      </c>
      <c r="T23" s="56">
        <v>0</v>
      </c>
      <c r="U23" s="56">
        <v>1</v>
      </c>
      <c r="V23" s="56">
        <v>0</v>
      </c>
      <c r="W23" s="56">
        <v>0</v>
      </c>
      <c r="X23" s="56">
        <v>0</v>
      </c>
      <c r="Y23" s="56" t="s">
        <v>99</v>
      </c>
      <c r="Z23" s="56">
        <v>1</v>
      </c>
      <c r="AA23" s="56">
        <v>11</v>
      </c>
      <c r="AB23" s="30">
        <v>43596.678182870368</v>
      </c>
      <c r="AC23" s="30">
        <v>43596.410960648151</v>
      </c>
      <c r="AD23" s="30">
        <v>43596.410960648151</v>
      </c>
      <c r="AE23" s="19">
        <f t="shared" si="0"/>
        <v>0</v>
      </c>
      <c r="AF23" s="56" t="s">
        <v>100</v>
      </c>
      <c r="AG23" s="56" t="s">
        <v>101</v>
      </c>
      <c r="AH23" s="56">
        <v>1</v>
      </c>
      <c r="AI23" s="56">
        <v>0</v>
      </c>
      <c r="AK23" s="56">
        <v>1</v>
      </c>
      <c r="AL23" s="56" t="s">
        <v>153</v>
      </c>
      <c r="AM23" s="56">
        <v>1</v>
      </c>
      <c r="AN23" s="56">
        <v>0</v>
      </c>
      <c r="AO23" s="56" t="s">
        <v>110</v>
      </c>
      <c r="AP23" s="56">
        <v>2</v>
      </c>
      <c r="AQ23" s="56">
        <v>1</v>
      </c>
      <c r="AR23" s="18">
        <v>43596.43346064815</v>
      </c>
      <c r="AS23" s="19">
        <f t="shared" si="5"/>
        <v>2.2499999999126885E-2</v>
      </c>
      <c r="AT23" s="30">
        <v>43596.42291666667</v>
      </c>
      <c r="AU23" s="19">
        <f t="shared" si="1"/>
        <v>1.1956018519413192E-2</v>
      </c>
      <c r="AV23" s="56">
        <v>1066</v>
      </c>
      <c r="AW23" s="56">
        <v>1100</v>
      </c>
      <c r="AX23" s="56">
        <v>94</v>
      </c>
      <c r="AY23" s="56">
        <v>6</v>
      </c>
      <c r="AZ23" s="56">
        <v>0.73599999999999999</v>
      </c>
      <c r="BA23" s="56">
        <v>0.26</v>
      </c>
      <c r="BB23" s="56" t="s">
        <v>121</v>
      </c>
      <c r="BC23" s="56" t="s">
        <v>104</v>
      </c>
      <c r="BD23" s="56" t="s">
        <v>106</v>
      </c>
      <c r="BE23" s="56" t="s">
        <v>112</v>
      </c>
      <c r="BF23" s="56" t="s">
        <v>122</v>
      </c>
      <c r="BG23" s="56">
        <v>1</v>
      </c>
      <c r="BH23" s="30">
        <v>43596.523611111108</v>
      </c>
      <c r="BI23" s="56">
        <v>1</v>
      </c>
      <c r="BJ23" s="56" t="s">
        <v>148</v>
      </c>
      <c r="BK23" s="56">
        <v>0</v>
      </c>
      <c r="BL23" s="56">
        <v>0</v>
      </c>
      <c r="BM23" s="56" t="s">
        <v>102</v>
      </c>
      <c r="BN23" s="56">
        <v>1</v>
      </c>
      <c r="BO23" s="56">
        <v>100</v>
      </c>
      <c r="BP23" s="30">
        <v>43596.666666666664</v>
      </c>
      <c r="BQ23" s="19">
        <f t="shared" ref="BQ23:BQ24" si="7">BP23-AC23</f>
        <v>0.25570601851359243</v>
      </c>
      <c r="BR23" s="56">
        <v>1</v>
      </c>
      <c r="BS23" s="33">
        <v>43596.906944444447</v>
      </c>
      <c r="BT23" s="56">
        <v>0</v>
      </c>
      <c r="BU23" s="56" t="s">
        <v>148</v>
      </c>
      <c r="BV23" s="56">
        <v>0</v>
      </c>
      <c r="BW23" s="56">
        <v>0</v>
      </c>
      <c r="BX23" s="56" t="s">
        <v>102</v>
      </c>
      <c r="BY23" s="56">
        <v>1</v>
      </c>
      <c r="BZ23" s="56">
        <v>100</v>
      </c>
      <c r="CA23" s="30"/>
      <c r="CC23" s="34">
        <v>43597.406944444447</v>
      </c>
      <c r="CD23" s="19">
        <f t="shared" si="2"/>
        <v>0.99598379629605915</v>
      </c>
      <c r="CE23" s="56" t="s">
        <v>122</v>
      </c>
      <c r="CF23" s="56" t="s">
        <v>122</v>
      </c>
      <c r="CG23" s="56" t="s">
        <v>188</v>
      </c>
      <c r="CH23" s="56">
        <v>1</v>
      </c>
      <c r="CI23" s="56">
        <v>0</v>
      </c>
      <c r="CJ23" s="56">
        <v>0</v>
      </c>
      <c r="CK23" s="56" t="s">
        <v>148</v>
      </c>
      <c r="CL23" s="56">
        <v>0</v>
      </c>
      <c r="CM23" s="56">
        <v>0</v>
      </c>
      <c r="CN23" s="56" t="s">
        <v>102</v>
      </c>
      <c r="CO23" s="56">
        <v>1</v>
      </c>
      <c r="CP23" s="56">
        <v>100</v>
      </c>
      <c r="CQ23" s="18"/>
      <c r="CR23" s="35"/>
      <c r="CS23" s="56">
        <v>1</v>
      </c>
      <c r="CT23" s="30">
        <v>43675.767951388887</v>
      </c>
      <c r="CU23" s="56">
        <v>0</v>
      </c>
      <c r="CV23" s="56">
        <v>1</v>
      </c>
      <c r="CW23" s="33">
        <v>43596.666666666664</v>
      </c>
      <c r="CX23" s="18">
        <v>43596.523611111108</v>
      </c>
    </row>
    <row r="24" spans="1:102" x14ac:dyDescent="0.2">
      <c r="A24" s="56">
        <v>23</v>
      </c>
      <c r="B24" s="56">
        <v>1593385</v>
      </c>
      <c r="C24" s="56">
        <v>85</v>
      </c>
      <c r="D24" s="56">
        <v>1</v>
      </c>
      <c r="E24" s="56">
        <v>2019</v>
      </c>
      <c r="F24" s="56">
        <v>4</v>
      </c>
      <c r="G24" s="56">
        <v>1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6">
        <v>0</v>
      </c>
      <c r="V24" s="56">
        <v>0</v>
      </c>
      <c r="W24" s="56">
        <v>0</v>
      </c>
      <c r="X24" s="56">
        <v>0</v>
      </c>
      <c r="Y24" s="56" t="s">
        <v>99</v>
      </c>
      <c r="Z24" s="56">
        <v>1</v>
      </c>
      <c r="AA24" s="56">
        <v>10</v>
      </c>
      <c r="AB24" s="18">
        <v>43569.794212962966</v>
      </c>
      <c r="AC24" s="18">
        <v>43571.609027777777</v>
      </c>
      <c r="AD24" s="18">
        <v>43571.609027777777</v>
      </c>
      <c r="AE24" s="19">
        <f t="shared" si="0"/>
        <v>0</v>
      </c>
      <c r="AF24" s="56" t="s">
        <v>100</v>
      </c>
      <c r="AG24" s="56" t="s">
        <v>101</v>
      </c>
      <c r="AH24" s="56">
        <v>1</v>
      </c>
      <c r="AI24" s="56">
        <v>0</v>
      </c>
      <c r="AK24" s="56">
        <v>1</v>
      </c>
      <c r="AL24" s="56" t="s">
        <v>155</v>
      </c>
      <c r="AM24" s="56">
        <v>1</v>
      </c>
      <c r="AN24" s="56">
        <v>0</v>
      </c>
      <c r="AO24" s="56" t="s">
        <v>124</v>
      </c>
      <c r="AP24" s="56">
        <v>4</v>
      </c>
      <c r="AQ24" s="56">
        <v>1</v>
      </c>
      <c r="AR24" s="18">
        <v>43571.625</v>
      </c>
      <c r="AS24" s="19">
        <f t="shared" si="5"/>
        <v>1.5972222223354038E-2</v>
      </c>
      <c r="AT24" s="18">
        <v>43571.681944444441</v>
      </c>
      <c r="AU24" s="19">
        <f t="shared" si="1"/>
        <v>7.2916666664241347E-2</v>
      </c>
      <c r="AV24" s="56">
        <v>77</v>
      </c>
      <c r="AW24" s="56">
        <v>200</v>
      </c>
      <c r="AX24" s="56">
        <v>60</v>
      </c>
      <c r="AY24" s="56">
        <v>40</v>
      </c>
      <c r="AZ24" s="56">
        <v>0.104</v>
      </c>
      <c r="BA24" s="56">
        <v>0.245</v>
      </c>
      <c r="BB24" s="56" t="s">
        <v>121</v>
      </c>
      <c r="BC24" s="56" t="s">
        <v>104</v>
      </c>
      <c r="BD24" s="56" t="s">
        <v>106</v>
      </c>
      <c r="BE24" s="56" t="s">
        <v>111</v>
      </c>
      <c r="BF24" s="56" t="s">
        <v>120</v>
      </c>
      <c r="BG24" s="56">
        <v>1</v>
      </c>
      <c r="BH24" s="18">
        <v>43572.538194444445</v>
      </c>
      <c r="BI24" s="56">
        <v>1</v>
      </c>
      <c r="BJ24" s="56" t="s">
        <v>182</v>
      </c>
      <c r="BK24" s="56">
        <v>1</v>
      </c>
      <c r="BL24" s="56">
        <v>0</v>
      </c>
      <c r="BM24" s="56" t="s">
        <v>110</v>
      </c>
      <c r="BN24" s="56">
        <v>2</v>
      </c>
      <c r="BO24" s="56">
        <v>75</v>
      </c>
      <c r="BP24" s="18">
        <v>43572.583333333336</v>
      </c>
      <c r="BQ24" s="19">
        <f t="shared" si="7"/>
        <v>0.97430555555911269</v>
      </c>
      <c r="BR24" s="56">
        <v>1</v>
      </c>
      <c r="BS24" s="21">
        <v>43573.404166666667</v>
      </c>
      <c r="BT24" s="56">
        <v>0</v>
      </c>
      <c r="BU24" s="56" t="s">
        <v>182</v>
      </c>
      <c r="BV24" s="56">
        <v>0</v>
      </c>
      <c r="BW24" s="56">
        <v>0</v>
      </c>
      <c r="BX24" s="56" t="s">
        <v>110</v>
      </c>
      <c r="BY24" s="56">
        <v>2</v>
      </c>
      <c r="BZ24" s="56">
        <v>75</v>
      </c>
      <c r="CA24" s="18"/>
      <c r="CC24" s="22">
        <v>43574.407638888886</v>
      </c>
      <c r="CD24" s="19">
        <f t="shared" si="2"/>
        <v>2.7986111111094942</v>
      </c>
      <c r="CE24" s="56" t="s">
        <v>115</v>
      </c>
      <c r="CF24" s="56" t="s">
        <v>115</v>
      </c>
      <c r="CG24" s="56" t="s">
        <v>187</v>
      </c>
      <c r="CH24" s="56">
        <v>1</v>
      </c>
      <c r="CI24" s="56">
        <v>0</v>
      </c>
      <c r="CJ24" s="56">
        <v>0</v>
      </c>
      <c r="CK24" s="56" t="s">
        <v>183</v>
      </c>
      <c r="CL24" s="56">
        <v>0</v>
      </c>
      <c r="CM24" s="56">
        <v>0</v>
      </c>
      <c r="CN24" s="56" t="s">
        <v>110</v>
      </c>
      <c r="CO24" s="56">
        <v>2</v>
      </c>
      <c r="CP24" s="56">
        <v>100</v>
      </c>
      <c r="CQ24" s="18"/>
      <c r="CR24" s="23"/>
      <c r="CS24" s="56">
        <v>1</v>
      </c>
      <c r="CT24" s="18">
        <v>43606.313657407409</v>
      </c>
      <c r="CU24" s="56">
        <v>0</v>
      </c>
      <c r="CV24" s="56">
        <v>1</v>
      </c>
      <c r="CW24" s="18">
        <v>43572.583333333336</v>
      </c>
      <c r="CX24" s="18">
        <v>43572.538194444445</v>
      </c>
    </row>
    <row r="25" spans="1:102" x14ac:dyDescent="0.2">
      <c r="A25" s="56">
        <v>24</v>
      </c>
      <c r="B25" s="56">
        <v>2094533</v>
      </c>
      <c r="C25" s="56">
        <v>74</v>
      </c>
      <c r="D25" s="56">
        <v>2</v>
      </c>
      <c r="E25" s="56">
        <v>2019</v>
      </c>
      <c r="F25" s="56">
        <v>3</v>
      </c>
      <c r="G25" s="56">
        <v>0</v>
      </c>
      <c r="H25" s="56">
        <v>0</v>
      </c>
      <c r="I25" s="56">
        <v>0</v>
      </c>
      <c r="J25" s="56">
        <v>0</v>
      </c>
      <c r="K25" s="56">
        <v>0</v>
      </c>
      <c r="L25" s="56">
        <v>0</v>
      </c>
      <c r="M25" s="56">
        <v>0</v>
      </c>
      <c r="N25" s="56">
        <v>0</v>
      </c>
      <c r="O25" s="56">
        <v>0</v>
      </c>
      <c r="P25" s="56">
        <v>0</v>
      </c>
      <c r="Q25" s="56">
        <v>0</v>
      </c>
      <c r="R25" s="56">
        <v>0</v>
      </c>
      <c r="S25" s="56">
        <v>0</v>
      </c>
      <c r="T25" s="56">
        <v>0</v>
      </c>
      <c r="U25" s="56">
        <v>0</v>
      </c>
      <c r="V25" s="56">
        <v>0</v>
      </c>
      <c r="W25" s="56">
        <v>0</v>
      </c>
      <c r="X25" s="56">
        <v>0</v>
      </c>
      <c r="Y25" s="56" t="s">
        <v>99</v>
      </c>
      <c r="Z25" s="56">
        <v>1</v>
      </c>
      <c r="AA25" s="56">
        <v>3</v>
      </c>
      <c r="AB25" s="18">
        <v>43476.717870370368</v>
      </c>
      <c r="AC25" s="18">
        <v>43476.514710648145</v>
      </c>
      <c r="AD25" s="18">
        <v>43476.514710648145</v>
      </c>
      <c r="AE25" s="19">
        <f t="shared" si="0"/>
        <v>0</v>
      </c>
      <c r="AF25" s="56" t="s">
        <v>100</v>
      </c>
      <c r="AG25" s="56" t="s">
        <v>101</v>
      </c>
      <c r="AH25" s="56">
        <v>1</v>
      </c>
      <c r="AI25" s="56">
        <v>0</v>
      </c>
      <c r="AK25" s="56">
        <v>1</v>
      </c>
      <c r="AL25" s="56" t="s">
        <v>161</v>
      </c>
      <c r="AM25" s="56">
        <v>1</v>
      </c>
      <c r="AN25" s="56">
        <v>0</v>
      </c>
      <c r="AO25" s="56" t="s">
        <v>108</v>
      </c>
      <c r="AP25" s="56">
        <v>3</v>
      </c>
      <c r="AQ25" s="56">
        <v>1</v>
      </c>
      <c r="AR25" s="18">
        <v>43476.791666666664</v>
      </c>
      <c r="AS25" s="19">
        <f t="shared" si="5"/>
        <v>0.27695601851883112</v>
      </c>
      <c r="AT25" s="18">
        <v>43476.760416666664</v>
      </c>
      <c r="AU25" s="19">
        <f t="shared" si="1"/>
        <v>0.24570601851883112</v>
      </c>
      <c r="AV25" s="56">
        <v>224</v>
      </c>
      <c r="AW25" s="56">
        <v>560</v>
      </c>
      <c r="AX25" s="56">
        <v>76</v>
      </c>
      <c r="AY25" s="56">
        <v>25</v>
      </c>
      <c r="AZ25" s="56">
        <v>8.9999999999999993E-3</v>
      </c>
      <c r="BA25" s="56">
        <v>1.71</v>
      </c>
      <c r="BB25" s="56" t="s">
        <v>103</v>
      </c>
      <c r="BC25" s="56" t="s">
        <v>104</v>
      </c>
      <c r="BD25" s="56" t="s">
        <v>104</v>
      </c>
      <c r="BE25" s="56" t="s">
        <v>105</v>
      </c>
      <c r="BF25" s="56" t="s">
        <v>106</v>
      </c>
      <c r="BG25" s="56">
        <v>0</v>
      </c>
      <c r="BH25" s="18">
        <v>43476.793055555558</v>
      </c>
      <c r="BI25" s="56">
        <v>0</v>
      </c>
      <c r="BJ25" s="56" t="s">
        <v>161</v>
      </c>
      <c r="BK25" s="56">
        <v>1</v>
      </c>
      <c r="BL25" s="56">
        <v>0</v>
      </c>
      <c r="BM25" s="56" t="s">
        <v>108</v>
      </c>
      <c r="BN25" s="56">
        <v>3</v>
      </c>
      <c r="BO25" s="56">
        <v>50</v>
      </c>
      <c r="BP25" s="18"/>
      <c r="BR25" s="56">
        <v>1</v>
      </c>
      <c r="BS25" s="21">
        <v>43477.522916666669</v>
      </c>
      <c r="BT25" s="56">
        <v>0</v>
      </c>
      <c r="BU25" s="56" t="s">
        <v>161</v>
      </c>
      <c r="BV25" s="56">
        <v>1</v>
      </c>
      <c r="BW25" s="56">
        <v>0</v>
      </c>
      <c r="BX25" s="56" t="s">
        <v>108</v>
      </c>
      <c r="BY25" s="56">
        <v>3</v>
      </c>
      <c r="BZ25" s="56">
        <v>50</v>
      </c>
      <c r="CA25" s="18"/>
      <c r="CC25" s="36">
        <v>43477.916666666664</v>
      </c>
      <c r="CD25" s="19">
        <f t="shared" si="2"/>
        <v>1.4019560185188311</v>
      </c>
      <c r="CE25" s="56" t="s">
        <v>120</v>
      </c>
      <c r="CF25" s="56" t="s">
        <v>120</v>
      </c>
      <c r="CG25" s="56" t="s">
        <v>185</v>
      </c>
      <c r="CH25" s="56">
        <v>1</v>
      </c>
      <c r="CI25" s="56">
        <v>0</v>
      </c>
      <c r="CJ25" s="56">
        <v>0</v>
      </c>
      <c r="CK25" s="56" t="s">
        <v>109</v>
      </c>
      <c r="CQ25" s="18"/>
      <c r="CR25" s="37">
        <v>43477.916666666664</v>
      </c>
      <c r="CS25" s="56">
        <v>0</v>
      </c>
      <c r="CT25" s="37">
        <v>43477.916666666664</v>
      </c>
      <c r="CU25" s="56">
        <v>1</v>
      </c>
      <c r="CV25" s="56">
        <v>0</v>
      </c>
      <c r="CW25" s="38">
        <v>43477.916666666664</v>
      </c>
      <c r="CX25" s="18">
        <v>43477.522916666669</v>
      </c>
    </row>
    <row r="26" spans="1:102" x14ac:dyDescent="0.2">
      <c r="A26" s="56">
        <v>25</v>
      </c>
      <c r="B26" s="56">
        <v>1877504</v>
      </c>
      <c r="C26" s="56">
        <v>50</v>
      </c>
      <c r="D26" s="56">
        <v>1</v>
      </c>
      <c r="E26" s="56">
        <v>2019</v>
      </c>
      <c r="F26" s="56">
        <v>5</v>
      </c>
      <c r="G26" s="56">
        <v>1</v>
      </c>
      <c r="H26" s="56">
        <v>0</v>
      </c>
      <c r="I26" s="56">
        <v>0</v>
      </c>
      <c r="J26" s="56">
        <v>1</v>
      </c>
      <c r="K26" s="56">
        <v>0</v>
      </c>
      <c r="L26" s="56">
        <v>0</v>
      </c>
      <c r="M26" s="56">
        <v>0</v>
      </c>
      <c r="N26" s="56">
        <v>0</v>
      </c>
      <c r="O26" s="56">
        <v>0</v>
      </c>
      <c r="P26" s="56">
        <v>0</v>
      </c>
      <c r="Q26" s="56">
        <v>1</v>
      </c>
      <c r="R26" s="56">
        <v>0</v>
      </c>
      <c r="S26" s="56">
        <v>0</v>
      </c>
      <c r="T26" s="56">
        <v>0</v>
      </c>
      <c r="U26" s="56">
        <v>0</v>
      </c>
      <c r="V26" s="56">
        <v>0</v>
      </c>
      <c r="W26" s="56">
        <v>0</v>
      </c>
      <c r="X26" s="56">
        <v>1</v>
      </c>
      <c r="Y26" s="56" t="s">
        <v>99</v>
      </c>
      <c r="Z26" s="56">
        <v>1</v>
      </c>
      <c r="AA26" s="56">
        <v>6</v>
      </c>
      <c r="AB26" s="18">
        <v>43599.243634259263</v>
      </c>
      <c r="AC26" s="18">
        <v>43598.888784722221</v>
      </c>
      <c r="AD26" s="18">
        <v>43599.13994212963</v>
      </c>
      <c r="AE26" s="19">
        <f t="shared" si="0"/>
        <v>0.25115740740875481</v>
      </c>
      <c r="AF26" s="56" t="s">
        <v>100</v>
      </c>
      <c r="AG26" s="56" t="s">
        <v>101</v>
      </c>
      <c r="AH26" s="56">
        <v>1</v>
      </c>
      <c r="AI26" s="56">
        <v>0</v>
      </c>
      <c r="AK26" s="56">
        <v>1</v>
      </c>
      <c r="AL26" s="56" t="s">
        <v>151</v>
      </c>
      <c r="AM26" s="56">
        <v>1</v>
      </c>
      <c r="AN26" s="56">
        <v>0</v>
      </c>
      <c r="AO26" s="56" t="s">
        <v>110</v>
      </c>
      <c r="AP26" s="56">
        <v>2</v>
      </c>
      <c r="AQ26" s="56">
        <v>1</v>
      </c>
      <c r="AR26" s="18">
        <v>43599.166666666664</v>
      </c>
      <c r="AS26" s="19">
        <f t="shared" si="5"/>
        <v>0.27788194444292458</v>
      </c>
      <c r="AT26" s="18">
        <v>43599.15902777778</v>
      </c>
      <c r="AU26" s="19">
        <f t="shared" si="1"/>
        <v>0.27024305555823958</v>
      </c>
      <c r="AV26" s="56">
        <v>92</v>
      </c>
      <c r="AW26" s="56">
        <v>1400</v>
      </c>
      <c r="AX26" s="56">
        <v>47</v>
      </c>
      <c r="AY26" s="56">
        <v>53</v>
      </c>
      <c r="AZ26" s="56">
        <v>0.01</v>
      </c>
      <c r="BA26" s="56">
        <v>0.33200000000000002</v>
      </c>
      <c r="BB26" s="56" t="s">
        <v>119</v>
      </c>
      <c r="BC26" s="56" t="s">
        <v>104</v>
      </c>
      <c r="BD26" s="56" t="s">
        <v>104</v>
      </c>
      <c r="BE26" s="56" t="s">
        <v>105</v>
      </c>
      <c r="BF26" s="56" t="s">
        <v>120</v>
      </c>
      <c r="BG26" s="56">
        <v>1</v>
      </c>
      <c r="BH26" s="18">
        <v>43599.290277777778</v>
      </c>
      <c r="BI26" s="56">
        <v>0</v>
      </c>
      <c r="BJ26" s="56" t="s">
        <v>151</v>
      </c>
      <c r="BK26" s="56">
        <v>1</v>
      </c>
      <c r="BL26" s="56">
        <v>0</v>
      </c>
      <c r="BM26" s="56" t="s">
        <v>110</v>
      </c>
      <c r="BN26" s="56">
        <v>2</v>
      </c>
      <c r="BO26" s="56">
        <v>75</v>
      </c>
      <c r="BP26" s="18">
        <v>43599.208333333336</v>
      </c>
      <c r="BQ26" s="19">
        <f>BP26-AC26</f>
        <v>0.31954861111444188</v>
      </c>
      <c r="BR26" s="56">
        <v>0</v>
      </c>
      <c r="BS26" s="21"/>
      <c r="BT26" s="56">
        <v>0</v>
      </c>
      <c r="BU26" s="56" t="s">
        <v>151</v>
      </c>
      <c r="BV26" s="56">
        <v>1</v>
      </c>
      <c r="BW26" s="56">
        <v>0</v>
      </c>
      <c r="BX26" s="56" t="s">
        <v>110</v>
      </c>
      <c r="BY26" s="56">
        <v>2</v>
      </c>
      <c r="BZ26" s="56">
        <v>75</v>
      </c>
      <c r="CA26" s="25"/>
      <c r="CC26" s="22">
        <v>43600.390972222223</v>
      </c>
      <c r="CD26" s="19">
        <f t="shared" si="2"/>
        <v>1.5021875000020373</v>
      </c>
      <c r="CE26" s="56" t="s">
        <v>120</v>
      </c>
      <c r="CF26" s="56" t="s">
        <v>120</v>
      </c>
      <c r="CG26" s="56" t="s">
        <v>185</v>
      </c>
      <c r="CH26" s="56">
        <v>1</v>
      </c>
      <c r="CI26" s="56">
        <v>0</v>
      </c>
      <c r="CJ26" s="56">
        <v>1</v>
      </c>
      <c r="CK26" s="56" t="s">
        <v>158</v>
      </c>
      <c r="CL26" s="56">
        <v>0</v>
      </c>
      <c r="CM26" s="56">
        <v>0</v>
      </c>
      <c r="CN26" s="56" t="s">
        <v>102</v>
      </c>
      <c r="CO26" s="56">
        <v>1</v>
      </c>
      <c r="CP26" s="56">
        <v>100</v>
      </c>
      <c r="CQ26" s="18">
        <v>43600.625</v>
      </c>
      <c r="CR26" s="27">
        <v>43615</v>
      </c>
      <c r="CS26" s="56">
        <v>0</v>
      </c>
      <c r="CT26" s="21">
        <v>43615.548611111109</v>
      </c>
      <c r="CU26" s="56">
        <v>1</v>
      </c>
      <c r="CV26" s="56">
        <v>1</v>
      </c>
      <c r="CW26" s="18">
        <v>43599.208333333336</v>
      </c>
      <c r="CX26" s="18">
        <v>43599.290277777778</v>
      </c>
    </row>
    <row r="27" spans="1:102" x14ac:dyDescent="0.2">
      <c r="A27" s="56">
        <v>26</v>
      </c>
      <c r="B27" s="56">
        <v>1743833</v>
      </c>
      <c r="C27" s="56">
        <v>92</v>
      </c>
      <c r="D27" s="56">
        <v>2</v>
      </c>
      <c r="E27" s="56">
        <v>2019</v>
      </c>
      <c r="F27" s="56">
        <v>5</v>
      </c>
      <c r="G27" s="56">
        <v>1</v>
      </c>
      <c r="H27" s="56">
        <v>0</v>
      </c>
      <c r="I27" s="56">
        <v>0</v>
      </c>
      <c r="J27" s="56">
        <v>0</v>
      </c>
      <c r="K27" s="56">
        <v>1</v>
      </c>
      <c r="L27" s="56">
        <v>0</v>
      </c>
      <c r="M27" s="56">
        <v>0</v>
      </c>
      <c r="N27" s="56">
        <v>0</v>
      </c>
      <c r="O27" s="56">
        <v>0</v>
      </c>
      <c r="P27" s="56">
        <v>0</v>
      </c>
      <c r="Q27" s="56">
        <v>0</v>
      </c>
      <c r="R27" s="56">
        <v>0</v>
      </c>
      <c r="S27" s="56">
        <v>0</v>
      </c>
      <c r="T27" s="56">
        <v>1</v>
      </c>
      <c r="U27" s="56">
        <v>1</v>
      </c>
      <c r="V27" s="56">
        <v>0</v>
      </c>
      <c r="W27" s="56">
        <v>0</v>
      </c>
      <c r="X27" s="56">
        <v>0</v>
      </c>
      <c r="Y27" s="56" t="s">
        <v>99</v>
      </c>
      <c r="Z27" s="56">
        <v>1</v>
      </c>
      <c r="AA27" s="56">
        <v>4</v>
      </c>
      <c r="AB27" s="18">
        <v>43693.92701388889</v>
      </c>
      <c r="AC27" s="18">
        <v>43692.867210648146</v>
      </c>
      <c r="AD27" s="18">
        <v>43692.867210648146</v>
      </c>
      <c r="AE27" s="19">
        <f t="shared" si="0"/>
        <v>0</v>
      </c>
      <c r="AF27" s="56" t="s">
        <v>100</v>
      </c>
      <c r="AG27" s="56" t="s">
        <v>101</v>
      </c>
      <c r="AH27" s="56">
        <v>1</v>
      </c>
      <c r="AI27" s="56">
        <v>0</v>
      </c>
      <c r="AK27" s="56">
        <v>1</v>
      </c>
      <c r="AL27" s="56" t="s">
        <v>154</v>
      </c>
      <c r="AM27" s="56">
        <v>0</v>
      </c>
      <c r="AN27" s="56">
        <v>0</v>
      </c>
      <c r="AO27" s="56" t="s">
        <v>102</v>
      </c>
      <c r="AP27" s="56">
        <v>1</v>
      </c>
      <c r="AQ27" s="56">
        <v>1</v>
      </c>
      <c r="AR27" s="18">
        <v>43692.867210648146</v>
      </c>
      <c r="AS27" s="19">
        <f t="shared" si="5"/>
        <v>0</v>
      </c>
      <c r="AT27" s="18">
        <v>43692.90347222222</v>
      </c>
      <c r="AU27" s="19">
        <f t="shared" si="1"/>
        <v>3.6261574074160308E-2</v>
      </c>
      <c r="AV27" s="56">
        <v>106</v>
      </c>
      <c r="AW27" s="56">
        <v>400</v>
      </c>
      <c r="AX27" s="56">
        <v>35</v>
      </c>
      <c r="AY27" s="56">
        <v>65</v>
      </c>
      <c r="AZ27" s="56">
        <v>8.5999999999999993E-2</v>
      </c>
      <c r="BA27" s="56">
        <v>0.33700000000000002</v>
      </c>
      <c r="BB27" s="56" t="s">
        <v>121</v>
      </c>
      <c r="BC27" s="56" t="s">
        <v>104</v>
      </c>
      <c r="BD27" s="56" t="s">
        <v>106</v>
      </c>
      <c r="BE27" s="56" t="s">
        <v>111</v>
      </c>
      <c r="BF27" s="56" t="s">
        <v>115</v>
      </c>
      <c r="BG27" s="56">
        <v>1</v>
      </c>
      <c r="BH27" s="18">
        <v>43692.992361111108</v>
      </c>
      <c r="BI27" s="56">
        <v>0</v>
      </c>
      <c r="BJ27" s="56" t="s">
        <v>154</v>
      </c>
      <c r="BK27" s="56">
        <v>0</v>
      </c>
      <c r="BL27" s="56">
        <v>0</v>
      </c>
      <c r="BM27" s="56" t="s">
        <v>102</v>
      </c>
      <c r="BN27" s="56">
        <v>1</v>
      </c>
      <c r="BO27" s="56">
        <v>100</v>
      </c>
      <c r="BP27" s="17"/>
      <c r="BQ27" s="56" t="s">
        <v>109</v>
      </c>
      <c r="BR27" s="56">
        <v>0</v>
      </c>
      <c r="BS27" s="21"/>
      <c r="BT27" s="56">
        <v>0</v>
      </c>
      <c r="BU27" s="56" t="s">
        <v>154</v>
      </c>
      <c r="BV27" s="56">
        <v>0</v>
      </c>
      <c r="BW27" s="56">
        <v>0</v>
      </c>
      <c r="BX27" s="56" t="s">
        <v>102</v>
      </c>
      <c r="BY27" s="56">
        <v>1</v>
      </c>
      <c r="BZ27" s="56">
        <v>100</v>
      </c>
      <c r="CA27" s="18"/>
      <c r="CC27" s="22">
        <v>43694.388888888891</v>
      </c>
      <c r="CD27" s="19">
        <f t="shared" si="2"/>
        <v>1.5216782407442224</v>
      </c>
      <c r="CE27" s="56" t="s">
        <v>111</v>
      </c>
      <c r="CF27" s="56" t="s">
        <v>115</v>
      </c>
      <c r="CG27" s="56" t="s">
        <v>187</v>
      </c>
      <c r="CH27" s="56">
        <v>0</v>
      </c>
      <c r="CI27" s="56">
        <v>0</v>
      </c>
      <c r="CJ27" s="56">
        <v>0</v>
      </c>
      <c r="CK27" s="56" t="s">
        <v>154</v>
      </c>
      <c r="CL27" s="56">
        <v>0</v>
      </c>
      <c r="CM27" s="56">
        <v>0</v>
      </c>
      <c r="CN27" s="56" t="s">
        <v>102</v>
      </c>
      <c r="CO27" s="56">
        <v>1</v>
      </c>
      <c r="CP27" s="56">
        <v>100</v>
      </c>
      <c r="CQ27" s="18"/>
      <c r="CR27" s="17"/>
      <c r="CS27" s="56">
        <v>1</v>
      </c>
      <c r="CT27" s="21">
        <v>43697.909722222219</v>
      </c>
      <c r="CU27" s="56">
        <v>1</v>
      </c>
      <c r="CV27" s="56">
        <v>0</v>
      </c>
      <c r="CW27" s="28">
        <v>43697.909722222219</v>
      </c>
      <c r="CX27" s="18">
        <v>43692.992361111108</v>
      </c>
    </row>
    <row r="28" spans="1:102" x14ac:dyDescent="0.2">
      <c r="A28" s="56">
        <v>27</v>
      </c>
      <c r="B28" s="56">
        <v>1945405</v>
      </c>
      <c r="C28" s="56">
        <v>66</v>
      </c>
      <c r="D28" s="56">
        <v>1</v>
      </c>
      <c r="E28" s="56">
        <v>2019</v>
      </c>
      <c r="F28" s="56">
        <v>6</v>
      </c>
      <c r="G28" s="56">
        <v>1</v>
      </c>
      <c r="H28" s="56">
        <v>1</v>
      </c>
      <c r="I28" s="56">
        <v>0</v>
      </c>
      <c r="J28" s="56">
        <v>1</v>
      </c>
      <c r="K28" s="56">
        <v>1</v>
      </c>
      <c r="L28" s="56">
        <v>0</v>
      </c>
      <c r="M28" s="56">
        <v>1</v>
      </c>
      <c r="N28" s="56">
        <v>0</v>
      </c>
      <c r="O28" s="56">
        <v>0</v>
      </c>
      <c r="P28" s="56">
        <v>0</v>
      </c>
      <c r="Q28" s="56">
        <v>1</v>
      </c>
      <c r="R28" s="56">
        <v>1</v>
      </c>
      <c r="S28" s="56">
        <v>0</v>
      </c>
      <c r="T28" s="56">
        <v>1</v>
      </c>
      <c r="U28" s="56">
        <v>1</v>
      </c>
      <c r="V28" s="56">
        <v>0</v>
      </c>
      <c r="W28" s="56">
        <v>0</v>
      </c>
      <c r="X28" s="56">
        <v>0</v>
      </c>
      <c r="Y28" s="56" t="s">
        <v>125</v>
      </c>
      <c r="Z28" s="56">
        <v>0</v>
      </c>
      <c r="AA28" s="56">
        <v>12</v>
      </c>
      <c r="AB28" s="18">
        <v>43741.765381944446</v>
      </c>
      <c r="AC28" s="18">
        <v>43755.127083333333</v>
      </c>
      <c r="AD28" s="18">
        <v>43755.156944444447</v>
      </c>
      <c r="AE28" s="19">
        <f t="shared" si="0"/>
        <v>2.9861111113859806E-2</v>
      </c>
      <c r="AF28" s="56" t="s">
        <v>100</v>
      </c>
      <c r="AG28" s="56" t="s">
        <v>101</v>
      </c>
      <c r="AH28" s="56">
        <v>1</v>
      </c>
      <c r="AI28" s="56">
        <v>0</v>
      </c>
      <c r="AK28" s="56">
        <v>1</v>
      </c>
      <c r="AL28" s="56" t="s">
        <v>156</v>
      </c>
      <c r="AM28" s="56">
        <v>1</v>
      </c>
      <c r="AN28" s="56">
        <v>1</v>
      </c>
      <c r="AO28" s="56" t="s">
        <v>124</v>
      </c>
      <c r="AP28" s="56">
        <v>4</v>
      </c>
      <c r="AQ28" s="56">
        <v>1</v>
      </c>
      <c r="AR28" s="18">
        <v>43755.166666666664</v>
      </c>
      <c r="AS28" s="19">
        <f t="shared" si="5"/>
        <v>3.9583333331393078E-2</v>
      </c>
      <c r="AT28" s="18">
        <v>43755.190972222219</v>
      </c>
      <c r="AU28" s="19">
        <f t="shared" si="1"/>
        <v>6.3888888886140194E-2</v>
      </c>
      <c r="AV28" s="56">
        <v>306</v>
      </c>
      <c r="AW28" s="56">
        <v>20</v>
      </c>
      <c r="AX28" s="56">
        <v>21</v>
      </c>
      <c r="AY28" s="56">
        <v>79</v>
      </c>
      <c r="AZ28" s="56">
        <v>0.36</v>
      </c>
      <c r="BA28" s="56">
        <v>0.214</v>
      </c>
      <c r="BB28" s="56" t="s">
        <v>121</v>
      </c>
      <c r="BC28" s="56" t="s">
        <v>104</v>
      </c>
      <c r="BD28" s="56" t="s">
        <v>106</v>
      </c>
      <c r="BE28" s="56" t="s">
        <v>111</v>
      </c>
      <c r="BF28" s="56" t="s">
        <v>115</v>
      </c>
      <c r="BG28" s="56">
        <v>1</v>
      </c>
      <c r="BH28" s="18">
        <v>43755.361805555556</v>
      </c>
      <c r="BI28" s="56">
        <v>1</v>
      </c>
      <c r="BJ28" s="56" t="s">
        <v>154</v>
      </c>
      <c r="BK28" s="56">
        <v>0</v>
      </c>
      <c r="BL28" s="56">
        <v>0</v>
      </c>
      <c r="BM28" s="56" t="s">
        <v>102</v>
      </c>
      <c r="BN28" s="56">
        <v>1</v>
      </c>
      <c r="BO28" s="56">
        <v>100</v>
      </c>
      <c r="BP28" s="18">
        <v>43755.541666666664</v>
      </c>
      <c r="BQ28" s="19">
        <f t="shared" ref="BQ28:BQ30" si="8">BP28-AC28</f>
        <v>0.41458333333139308</v>
      </c>
      <c r="BR28" s="56">
        <v>0</v>
      </c>
      <c r="BS28" s="21"/>
      <c r="BT28" s="56">
        <v>0</v>
      </c>
      <c r="BU28" s="56" t="s">
        <v>154</v>
      </c>
      <c r="BV28" s="56">
        <v>0</v>
      </c>
      <c r="BW28" s="56">
        <v>0</v>
      </c>
      <c r="BX28" s="56" t="s">
        <v>102</v>
      </c>
      <c r="BY28" s="56">
        <v>1</v>
      </c>
      <c r="BZ28" s="56">
        <v>100</v>
      </c>
      <c r="CA28" s="18"/>
      <c r="CC28" s="22">
        <v>43759.298611111109</v>
      </c>
      <c r="CD28" s="19">
        <f t="shared" si="2"/>
        <v>4.171527777776646</v>
      </c>
      <c r="CE28" s="56" t="s">
        <v>111</v>
      </c>
      <c r="CF28" s="56" t="s">
        <v>115</v>
      </c>
      <c r="CG28" s="56" t="s">
        <v>187</v>
      </c>
      <c r="CH28" s="56">
        <v>0</v>
      </c>
      <c r="CI28" s="56">
        <v>0</v>
      </c>
      <c r="CJ28" s="56">
        <v>0</v>
      </c>
      <c r="CK28" s="56" t="s">
        <v>154</v>
      </c>
      <c r="CL28" s="56">
        <v>0</v>
      </c>
      <c r="CM28" s="56">
        <v>0</v>
      </c>
      <c r="CN28" s="56" t="s">
        <v>102</v>
      </c>
      <c r="CO28" s="56">
        <v>1</v>
      </c>
      <c r="CP28" s="56">
        <v>100</v>
      </c>
      <c r="CQ28" s="18"/>
      <c r="CR28" s="17"/>
      <c r="CS28" s="56">
        <v>1</v>
      </c>
      <c r="CT28" s="18">
        <v>43768.556064814817</v>
      </c>
      <c r="CU28" s="56">
        <v>0</v>
      </c>
      <c r="CV28" s="56">
        <v>1</v>
      </c>
      <c r="CW28" s="18">
        <v>43755.541666666664</v>
      </c>
      <c r="CX28" s="18">
        <v>43755.361805555556</v>
      </c>
    </row>
    <row r="29" spans="1:102" x14ac:dyDescent="0.2">
      <c r="A29" s="56">
        <v>28</v>
      </c>
      <c r="B29" s="56">
        <v>1837341</v>
      </c>
      <c r="C29" s="56">
        <v>76</v>
      </c>
      <c r="D29" s="56">
        <v>1</v>
      </c>
      <c r="E29" s="56">
        <v>2019</v>
      </c>
      <c r="F29" s="56">
        <v>4</v>
      </c>
      <c r="G29" s="56">
        <v>1</v>
      </c>
      <c r="H29" s="56">
        <v>1</v>
      </c>
      <c r="I29" s="56">
        <v>1</v>
      </c>
      <c r="J29" s="56">
        <v>0</v>
      </c>
      <c r="K29" s="56">
        <v>0</v>
      </c>
      <c r="L29" s="56">
        <v>1</v>
      </c>
      <c r="M29" s="56">
        <v>0</v>
      </c>
      <c r="N29" s="56">
        <v>0</v>
      </c>
      <c r="O29" s="56">
        <v>0</v>
      </c>
      <c r="P29" s="56">
        <v>0</v>
      </c>
      <c r="Q29" s="56">
        <v>0</v>
      </c>
      <c r="R29" s="56">
        <v>0</v>
      </c>
      <c r="S29" s="56">
        <v>0</v>
      </c>
      <c r="T29" s="56">
        <v>0</v>
      </c>
      <c r="U29" s="56">
        <v>0</v>
      </c>
      <c r="V29" s="56">
        <v>0</v>
      </c>
      <c r="W29" s="56">
        <v>0</v>
      </c>
      <c r="X29" s="56">
        <v>0</v>
      </c>
      <c r="Y29" s="56" t="s">
        <v>99</v>
      </c>
      <c r="Z29" s="56">
        <v>1</v>
      </c>
      <c r="AA29" s="56">
        <v>7</v>
      </c>
      <c r="AB29" s="18">
        <v>43606.063148148147</v>
      </c>
      <c r="AC29" s="18">
        <v>43605.378680555557</v>
      </c>
      <c r="AD29" s="18">
        <v>43605.543553240743</v>
      </c>
      <c r="AE29" s="19">
        <f t="shared" si="0"/>
        <v>0.16487268518540077</v>
      </c>
      <c r="AF29" s="56" t="s">
        <v>100</v>
      </c>
      <c r="AG29" s="56" t="s">
        <v>126</v>
      </c>
      <c r="AH29" s="56">
        <v>2</v>
      </c>
      <c r="AI29" s="56">
        <v>0</v>
      </c>
      <c r="AK29" s="56">
        <v>1</v>
      </c>
      <c r="AL29" s="56" t="s">
        <v>174</v>
      </c>
      <c r="AM29" s="56">
        <v>1</v>
      </c>
      <c r="AN29" s="56">
        <v>1</v>
      </c>
      <c r="AO29" s="56" t="s">
        <v>108</v>
      </c>
      <c r="AP29" s="56">
        <v>3</v>
      </c>
      <c r="AQ29" s="56">
        <v>1</v>
      </c>
      <c r="AR29" s="18">
        <v>43606.083333333336</v>
      </c>
      <c r="AS29" s="19">
        <f t="shared" si="5"/>
        <v>0.70465277777839219</v>
      </c>
      <c r="AT29" s="18">
        <v>43605.573611111111</v>
      </c>
      <c r="AU29" s="19">
        <f t="shared" si="1"/>
        <v>0.19493055555358296</v>
      </c>
      <c r="AV29" s="56">
        <v>2</v>
      </c>
      <c r="AW29" s="56">
        <v>0</v>
      </c>
      <c r="AZ29" s="56">
        <v>0.71</v>
      </c>
      <c r="BA29" s="56">
        <v>0.7</v>
      </c>
      <c r="BB29" s="56" t="s">
        <v>121</v>
      </c>
      <c r="BC29" s="56" t="s">
        <v>104</v>
      </c>
      <c r="BD29" s="56" t="s">
        <v>106</v>
      </c>
      <c r="BE29" s="56" t="s">
        <v>111</v>
      </c>
      <c r="BF29" s="56" t="s">
        <v>127</v>
      </c>
      <c r="BG29" s="56">
        <v>1</v>
      </c>
      <c r="BH29" s="18">
        <v>43608.470833333333</v>
      </c>
      <c r="BI29" s="56">
        <v>1</v>
      </c>
      <c r="BJ29" s="56" t="s">
        <v>128</v>
      </c>
      <c r="BK29" s="56">
        <v>0</v>
      </c>
      <c r="BL29" s="56">
        <v>0</v>
      </c>
      <c r="BM29" s="56" t="s">
        <v>102</v>
      </c>
      <c r="BN29" s="56">
        <v>1</v>
      </c>
      <c r="BO29" s="56">
        <v>100</v>
      </c>
      <c r="BP29" s="18">
        <v>43608.5</v>
      </c>
      <c r="BQ29" s="19">
        <f t="shared" si="8"/>
        <v>3.1213194444426335</v>
      </c>
      <c r="BR29" s="56">
        <v>0</v>
      </c>
      <c r="BS29" s="21"/>
      <c r="BT29" s="56">
        <v>0</v>
      </c>
      <c r="BX29" s="56" t="s">
        <v>102</v>
      </c>
      <c r="BY29" s="56">
        <v>1</v>
      </c>
      <c r="BZ29" s="56">
        <v>100</v>
      </c>
      <c r="CA29" s="18"/>
      <c r="CC29" s="22">
        <v>43609.470833333333</v>
      </c>
      <c r="CD29" s="19">
        <f t="shared" si="2"/>
        <v>4.0921527777754818</v>
      </c>
      <c r="CE29" s="56" t="s">
        <v>111</v>
      </c>
      <c r="CF29" s="56" t="s">
        <v>127</v>
      </c>
      <c r="CG29" s="56" t="s">
        <v>127</v>
      </c>
      <c r="CH29" s="56">
        <v>0</v>
      </c>
      <c r="CI29" s="56">
        <v>1</v>
      </c>
      <c r="CJ29" s="56">
        <v>0</v>
      </c>
      <c r="CN29" s="56" t="s">
        <v>102</v>
      </c>
      <c r="CO29" s="56">
        <v>1</v>
      </c>
      <c r="CP29" s="56">
        <v>100</v>
      </c>
      <c r="CQ29" s="18"/>
      <c r="CR29" s="23">
        <v>43613</v>
      </c>
      <c r="CS29" s="56">
        <v>0</v>
      </c>
      <c r="CT29" s="18">
        <v>43626.567210648151</v>
      </c>
      <c r="CU29" s="56">
        <v>0</v>
      </c>
      <c r="CV29" s="56">
        <v>1</v>
      </c>
      <c r="CW29" s="18">
        <v>43608.5</v>
      </c>
      <c r="CX29" s="18">
        <v>43608.470833333333</v>
      </c>
    </row>
    <row r="30" spans="1:102" x14ac:dyDescent="0.2">
      <c r="A30" s="56">
        <v>29</v>
      </c>
      <c r="B30" s="56">
        <v>3329439</v>
      </c>
      <c r="C30" s="56">
        <v>59</v>
      </c>
      <c r="D30" s="56">
        <v>2</v>
      </c>
      <c r="E30" s="56">
        <v>2019</v>
      </c>
      <c r="F30" s="56">
        <v>1</v>
      </c>
      <c r="G30" s="56">
        <v>0</v>
      </c>
      <c r="H30" s="56">
        <v>0</v>
      </c>
      <c r="I30" s="56">
        <v>0</v>
      </c>
      <c r="J30" s="56">
        <v>0</v>
      </c>
      <c r="K30" s="56">
        <v>1</v>
      </c>
      <c r="L30" s="56">
        <v>0</v>
      </c>
      <c r="M30" s="56">
        <v>0</v>
      </c>
      <c r="N30" s="56">
        <v>0</v>
      </c>
      <c r="O30" s="56">
        <v>0</v>
      </c>
      <c r="P30" s="56">
        <v>0</v>
      </c>
      <c r="Q30" s="56">
        <v>0</v>
      </c>
      <c r="R30" s="56">
        <v>0</v>
      </c>
      <c r="S30" s="56">
        <v>0</v>
      </c>
      <c r="T30" s="56">
        <v>0</v>
      </c>
      <c r="U30" s="56">
        <v>1</v>
      </c>
      <c r="V30" s="56">
        <v>0</v>
      </c>
      <c r="W30" s="56">
        <v>0</v>
      </c>
      <c r="X30" s="56">
        <v>0</v>
      </c>
      <c r="Y30" s="56" t="s">
        <v>99</v>
      </c>
      <c r="Z30" s="56">
        <v>1</v>
      </c>
      <c r="AA30" s="56">
        <v>11</v>
      </c>
      <c r="AB30" s="18">
        <v>43550.736805555556</v>
      </c>
      <c r="AC30" s="18">
        <v>43549.90625</v>
      </c>
      <c r="AD30" s="18">
        <v>43549.90625</v>
      </c>
      <c r="AE30" s="19">
        <f t="shared" si="0"/>
        <v>0</v>
      </c>
      <c r="AF30" s="56" t="s">
        <v>100</v>
      </c>
      <c r="AG30" s="56" t="s">
        <v>126</v>
      </c>
      <c r="AH30" s="56">
        <v>2</v>
      </c>
      <c r="AI30" s="56">
        <v>0</v>
      </c>
      <c r="AK30" s="56">
        <v>1</v>
      </c>
      <c r="AL30" s="56" t="s">
        <v>176</v>
      </c>
      <c r="AM30" s="56">
        <v>1</v>
      </c>
      <c r="AN30" s="56">
        <v>1</v>
      </c>
      <c r="AO30" s="56" t="s">
        <v>110</v>
      </c>
      <c r="AP30" s="56">
        <v>2</v>
      </c>
      <c r="AQ30" s="56">
        <v>1</v>
      </c>
      <c r="AR30" s="18">
        <v>43550.833333333336</v>
      </c>
      <c r="AS30" s="19">
        <f t="shared" si="5"/>
        <v>0.92708333333575865</v>
      </c>
      <c r="AT30" s="18">
        <v>43550.412499999999</v>
      </c>
      <c r="AU30" s="19">
        <f t="shared" si="1"/>
        <v>0.50624999999854481</v>
      </c>
      <c r="AV30" s="56">
        <v>8</v>
      </c>
      <c r="AW30" s="56">
        <v>0</v>
      </c>
      <c r="AX30" s="56">
        <v>0</v>
      </c>
      <c r="AY30" s="56">
        <v>100</v>
      </c>
      <c r="AZ30" s="56">
        <v>0.73099999999999998</v>
      </c>
      <c r="BA30" s="56">
        <v>0.56000000000000005</v>
      </c>
      <c r="BB30" s="56" t="s">
        <v>121</v>
      </c>
      <c r="BC30" s="56" t="s">
        <v>104</v>
      </c>
      <c r="BD30" s="56" t="s">
        <v>106</v>
      </c>
      <c r="BE30" s="56" t="s">
        <v>111</v>
      </c>
      <c r="BF30" s="56" t="s">
        <v>127</v>
      </c>
      <c r="BG30" s="56">
        <v>1</v>
      </c>
      <c r="BH30" s="18">
        <v>43551.572916666664</v>
      </c>
      <c r="BI30" s="56">
        <v>1</v>
      </c>
      <c r="BJ30" s="56" t="s">
        <v>128</v>
      </c>
      <c r="BK30" s="56">
        <v>0</v>
      </c>
      <c r="BL30" s="56">
        <v>0</v>
      </c>
      <c r="BM30" s="56" t="s">
        <v>102</v>
      </c>
      <c r="BN30" s="56">
        <v>1</v>
      </c>
      <c r="BO30" s="56">
        <v>100</v>
      </c>
      <c r="BP30" s="18">
        <v>43551.625</v>
      </c>
      <c r="BQ30" s="19">
        <f t="shared" si="8"/>
        <v>1.71875</v>
      </c>
      <c r="BR30" s="56">
        <v>0</v>
      </c>
      <c r="BS30" s="21"/>
      <c r="BT30" s="56">
        <v>0</v>
      </c>
      <c r="BX30" s="56" t="s">
        <v>102</v>
      </c>
      <c r="BY30" s="56">
        <v>1</v>
      </c>
      <c r="BZ30" s="56">
        <v>100</v>
      </c>
      <c r="CA30" s="18"/>
      <c r="CC30" s="22">
        <v>43551.572916666664</v>
      </c>
      <c r="CD30" s="19">
        <f t="shared" si="2"/>
        <v>1.6666666666642413</v>
      </c>
      <c r="CE30" s="56" t="s">
        <v>111</v>
      </c>
      <c r="CF30" s="56" t="s">
        <v>127</v>
      </c>
      <c r="CG30" s="56" t="s">
        <v>127</v>
      </c>
      <c r="CH30" s="56">
        <v>0</v>
      </c>
      <c r="CI30" s="56">
        <v>1</v>
      </c>
      <c r="CJ30" s="56">
        <v>0</v>
      </c>
      <c r="CN30" s="56" t="s">
        <v>102</v>
      </c>
      <c r="CO30" s="56">
        <v>1</v>
      </c>
      <c r="CP30" s="56">
        <v>100</v>
      </c>
      <c r="CQ30" s="18"/>
      <c r="CR30" s="23"/>
      <c r="CS30" s="56">
        <v>1</v>
      </c>
      <c r="CT30" s="18">
        <v>43557.618738425925</v>
      </c>
      <c r="CU30" s="56">
        <v>0</v>
      </c>
      <c r="CV30" s="56">
        <v>1</v>
      </c>
      <c r="CW30" s="18">
        <v>43551.625</v>
      </c>
      <c r="CX30" s="18">
        <v>43551.572916666664</v>
      </c>
    </row>
    <row r="31" spans="1:102" x14ac:dyDescent="0.2">
      <c r="A31" s="56">
        <v>30</v>
      </c>
      <c r="B31" s="56">
        <v>1374535</v>
      </c>
      <c r="C31" s="56">
        <v>84</v>
      </c>
      <c r="D31" s="56">
        <v>2</v>
      </c>
      <c r="E31" s="56">
        <v>2017</v>
      </c>
      <c r="F31" s="56">
        <v>9</v>
      </c>
      <c r="G31" s="56">
        <v>1</v>
      </c>
      <c r="H31" s="56">
        <v>0</v>
      </c>
      <c r="I31" s="56">
        <v>0</v>
      </c>
      <c r="J31" s="56">
        <v>1</v>
      </c>
      <c r="K31" s="56">
        <v>1</v>
      </c>
      <c r="L31" s="56">
        <v>0</v>
      </c>
      <c r="M31" s="56">
        <v>0</v>
      </c>
      <c r="N31" s="56">
        <v>0</v>
      </c>
      <c r="O31" s="56">
        <v>0</v>
      </c>
      <c r="P31" s="56">
        <v>1</v>
      </c>
      <c r="Q31" s="56">
        <v>0</v>
      </c>
      <c r="R31" s="56">
        <v>0</v>
      </c>
      <c r="S31" s="56">
        <v>0</v>
      </c>
      <c r="T31" s="56">
        <v>0</v>
      </c>
      <c r="U31" s="56">
        <v>1</v>
      </c>
      <c r="V31" s="56">
        <v>0</v>
      </c>
      <c r="W31" s="56">
        <v>1</v>
      </c>
      <c r="X31" s="56">
        <v>0</v>
      </c>
      <c r="Y31" s="56" t="s">
        <v>99</v>
      </c>
      <c r="Z31" s="56">
        <v>1</v>
      </c>
      <c r="AA31" s="56">
        <v>11</v>
      </c>
      <c r="AB31" s="18">
        <v>42993.039004629631</v>
      </c>
      <c r="AC31" s="18">
        <v>42991.655335648145</v>
      </c>
      <c r="AD31" s="18">
        <v>42992.081458333334</v>
      </c>
      <c r="AE31" s="19">
        <f t="shared" si="0"/>
        <v>0.42612268518860219</v>
      </c>
      <c r="AF31" s="56" t="s">
        <v>100</v>
      </c>
      <c r="AG31" s="56" t="s">
        <v>126</v>
      </c>
      <c r="AH31" s="56">
        <v>2</v>
      </c>
      <c r="AI31" s="56">
        <v>0</v>
      </c>
      <c r="AK31" s="56">
        <v>1</v>
      </c>
      <c r="AL31" s="56" t="s">
        <v>178</v>
      </c>
      <c r="AM31" s="56">
        <v>0</v>
      </c>
      <c r="AN31" s="56">
        <v>1</v>
      </c>
      <c r="AO31" s="56" t="s">
        <v>110</v>
      </c>
      <c r="AP31" s="56">
        <v>2</v>
      </c>
      <c r="AQ31" s="56">
        <v>1</v>
      </c>
      <c r="AR31" s="18">
        <v>42991.655335648145</v>
      </c>
      <c r="AS31" s="19">
        <f t="shared" si="5"/>
        <v>0</v>
      </c>
      <c r="AT31" s="18">
        <v>42992.354861111111</v>
      </c>
      <c r="AU31" s="19">
        <f t="shared" si="1"/>
        <v>0.69952546296553919</v>
      </c>
      <c r="AV31" s="56">
        <v>108</v>
      </c>
      <c r="AW31" s="56">
        <v>0</v>
      </c>
      <c r="AX31" s="56">
        <v>45</v>
      </c>
      <c r="AY31" s="56">
        <v>55</v>
      </c>
      <c r="AZ31" s="56">
        <v>0.47199999999999998</v>
      </c>
      <c r="BA31" s="56">
        <v>0.86</v>
      </c>
      <c r="BB31" s="56" t="s">
        <v>121</v>
      </c>
      <c r="BC31" s="56" t="s">
        <v>104</v>
      </c>
      <c r="BD31" s="56" t="s">
        <v>106</v>
      </c>
      <c r="BE31" s="56" t="s">
        <v>111</v>
      </c>
      <c r="BF31" s="56" t="s">
        <v>129</v>
      </c>
      <c r="BG31" s="56">
        <v>1</v>
      </c>
      <c r="BH31" s="18">
        <v>42992.620833333334</v>
      </c>
      <c r="BI31" s="56">
        <v>0</v>
      </c>
      <c r="BJ31" s="56" t="s">
        <v>179</v>
      </c>
      <c r="BK31" s="56">
        <v>0</v>
      </c>
      <c r="BL31" s="56">
        <v>0</v>
      </c>
      <c r="BM31" s="56" t="s">
        <v>110</v>
      </c>
      <c r="BN31" s="56">
        <v>2</v>
      </c>
      <c r="BO31" s="56">
        <v>75</v>
      </c>
      <c r="BP31" s="18"/>
      <c r="BR31" s="56">
        <v>0</v>
      </c>
      <c r="BS31" s="21"/>
      <c r="BT31" s="56">
        <v>0</v>
      </c>
      <c r="BX31" s="56" t="s">
        <v>110</v>
      </c>
      <c r="BY31" s="56">
        <v>2</v>
      </c>
      <c r="BZ31" s="56">
        <v>75</v>
      </c>
      <c r="CA31" s="18"/>
      <c r="CC31" s="22">
        <v>42992.620833333334</v>
      </c>
      <c r="CD31" s="19">
        <f t="shared" si="2"/>
        <v>0.96549768518889323</v>
      </c>
      <c r="CE31" s="56" t="s">
        <v>111</v>
      </c>
      <c r="CF31" s="56" t="s">
        <v>129</v>
      </c>
      <c r="CG31" s="56" t="s">
        <v>129</v>
      </c>
      <c r="CH31" s="56">
        <v>0</v>
      </c>
      <c r="CI31" s="56">
        <v>1</v>
      </c>
      <c r="CJ31" s="56">
        <v>0</v>
      </c>
      <c r="CN31" s="56" t="s">
        <v>110</v>
      </c>
      <c r="CO31" s="56">
        <v>2</v>
      </c>
      <c r="CP31" s="56">
        <v>75</v>
      </c>
      <c r="CQ31" s="18"/>
      <c r="CR31" s="23"/>
      <c r="CS31" s="56">
        <v>1</v>
      </c>
      <c r="CT31" s="37">
        <v>43004.520833333336</v>
      </c>
      <c r="CU31" s="56">
        <v>1</v>
      </c>
      <c r="CV31" s="56">
        <v>0</v>
      </c>
      <c r="CW31" s="38">
        <v>43004.520833333336</v>
      </c>
      <c r="CX31" s="18">
        <v>42992.620833333334</v>
      </c>
    </row>
    <row r="32" spans="1:102" x14ac:dyDescent="0.2">
      <c r="A32" s="56">
        <v>31</v>
      </c>
      <c r="B32" s="56">
        <v>2073569</v>
      </c>
      <c r="C32" s="56">
        <v>83</v>
      </c>
      <c r="D32" s="56">
        <v>2</v>
      </c>
      <c r="E32" s="56">
        <v>2018</v>
      </c>
      <c r="F32" s="56">
        <v>7</v>
      </c>
      <c r="G32" s="56">
        <v>1</v>
      </c>
      <c r="H32" s="56">
        <v>0</v>
      </c>
      <c r="I32" s="56">
        <v>0</v>
      </c>
      <c r="J32" s="56">
        <v>1</v>
      </c>
      <c r="K32" s="56">
        <v>1</v>
      </c>
      <c r="L32" s="56">
        <v>0</v>
      </c>
      <c r="M32" s="56">
        <v>0</v>
      </c>
      <c r="N32" s="56">
        <v>0</v>
      </c>
      <c r="O32" s="56">
        <v>0</v>
      </c>
      <c r="P32" s="56">
        <v>1</v>
      </c>
      <c r="Q32" s="56">
        <v>0</v>
      </c>
      <c r="R32" s="56">
        <v>0</v>
      </c>
      <c r="S32" s="56">
        <v>0</v>
      </c>
      <c r="T32" s="56">
        <v>0</v>
      </c>
      <c r="U32" s="56">
        <v>0</v>
      </c>
      <c r="V32" s="56">
        <v>0</v>
      </c>
      <c r="W32" s="56">
        <v>0</v>
      </c>
      <c r="X32" s="56">
        <v>0</v>
      </c>
      <c r="Y32" s="56" t="s">
        <v>99</v>
      </c>
      <c r="Z32" s="56">
        <v>1</v>
      </c>
      <c r="AA32" s="56">
        <v>14</v>
      </c>
      <c r="AB32" s="18">
        <v>43411.814502314817</v>
      </c>
      <c r="AC32" s="18">
        <v>43410.469050925924</v>
      </c>
      <c r="AD32" s="18">
        <v>43410.542951388888</v>
      </c>
      <c r="AE32" s="19">
        <f t="shared" si="0"/>
        <v>7.3900462964957114E-2</v>
      </c>
      <c r="AF32" s="56" t="s">
        <v>100</v>
      </c>
      <c r="AG32" s="56" t="s">
        <v>126</v>
      </c>
      <c r="AH32" s="56">
        <v>2</v>
      </c>
      <c r="AI32" s="56">
        <v>0</v>
      </c>
      <c r="AK32" s="56">
        <v>1</v>
      </c>
      <c r="AL32" s="56" t="s">
        <v>130</v>
      </c>
      <c r="AM32" s="56">
        <v>0</v>
      </c>
      <c r="AN32" s="56">
        <v>1</v>
      </c>
      <c r="AO32" s="56" t="s">
        <v>102</v>
      </c>
      <c r="AP32" s="56">
        <v>1</v>
      </c>
      <c r="AQ32" s="56">
        <v>1</v>
      </c>
      <c r="AR32" s="18">
        <v>43410</v>
      </c>
      <c r="AS32" s="19">
        <f t="shared" si="5"/>
        <v>-0.46905092592351139</v>
      </c>
      <c r="AT32" s="18">
        <v>43410.777777777781</v>
      </c>
      <c r="AU32" s="19">
        <f t="shared" si="1"/>
        <v>0.30872685185750015</v>
      </c>
      <c r="AV32" s="56">
        <v>136</v>
      </c>
      <c r="AW32" s="56">
        <v>600</v>
      </c>
      <c r="AX32" s="56">
        <v>4</v>
      </c>
      <c r="AY32" s="56">
        <v>96</v>
      </c>
      <c r="AZ32" s="56">
        <v>1.1950000000000001</v>
      </c>
      <c r="BA32" s="56" t="s">
        <v>131</v>
      </c>
      <c r="BB32" s="56" t="s">
        <v>121</v>
      </c>
      <c r="BC32" s="56" t="s">
        <v>104</v>
      </c>
      <c r="BD32" s="56" t="s">
        <v>106</v>
      </c>
      <c r="BE32" s="56" t="s">
        <v>111</v>
      </c>
      <c r="BF32" s="56" t="s">
        <v>129</v>
      </c>
      <c r="BG32" s="56">
        <v>1</v>
      </c>
      <c r="BH32" s="18">
        <v>43413.388888888891</v>
      </c>
      <c r="BI32" s="56">
        <v>0</v>
      </c>
      <c r="BJ32" s="56" t="s">
        <v>130</v>
      </c>
      <c r="BK32" s="56">
        <v>0</v>
      </c>
      <c r="BL32" s="56">
        <v>0</v>
      </c>
      <c r="BM32" s="56" t="s">
        <v>102</v>
      </c>
      <c r="BN32" s="56">
        <v>1</v>
      </c>
      <c r="BO32" s="56">
        <v>100</v>
      </c>
      <c r="BP32" s="18"/>
      <c r="BR32" s="56">
        <v>0</v>
      </c>
      <c r="BS32" s="21"/>
      <c r="BT32" s="56">
        <v>0</v>
      </c>
      <c r="BX32" s="56" t="s">
        <v>102</v>
      </c>
      <c r="BY32" s="56">
        <v>1</v>
      </c>
      <c r="BZ32" s="56">
        <v>100</v>
      </c>
      <c r="CA32" s="18"/>
      <c r="CC32" s="22">
        <v>43413.388888888891</v>
      </c>
      <c r="CD32" s="19">
        <f t="shared" si="2"/>
        <v>2.9198379629669944</v>
      </c>
      <c r="CE32" s="56" t="s">
        <v>111</v>
      </c>
      <c r="CF32" s="56" t="s">
        <v>129</v>
      </c>
      <c r="CG32" s="56" t="s">
        <v>129</v>
      </c>
      <c r="CH32" s="56">
        <v>0</v>
      </c>
      <c r="CI32" s="56">
        <v>1</v>
      </c>
      <c r="CJ32" s="56">
        <v>0</v>
      </c>
      <c r="CN32" s="56" t="s">
        <v>102</v>
      </c>
      <c r="CO32" s="56">
        <v>1</v>
      </c>
      <c r="CP32" s="56">
        <v>100</v>
      </c>
      <c r="CQ32" s="18"/>
      <c r="CR32" s="23"/>
      <c r="CS32" s="56">
        <v>1</v>
      </c>
      <c r="CT32" s="18">
        <v>43420.792708333334</v>
      </c>
      <c r="CU32" s="56">
        <v>0</v>
      </c>
      <c r="CV32" s="56">
        <v>0</v>
      </c>
      <c r="CW32" s="24">
        <v>43420.792708333334</v>
      </c>
      <c r="CX32" s="18">
        <v>43413.388888888891</v>
      </c>
    </row>
    <row r="33" spans="1:102" x14ac:dyDescent="0.2">
      <c r="A33" s="56">
        <v>32</v>
      </c>
      <c r="B33" s="56">
        <v>2266700</v>
      </c>
      <c r="C33" s="56">
        <v>81</v>
      </c>
      <c r="D33" s="56">
        <v>2</v>
      </c>
      <c r="E33" s="56">
        <v>2018</v>
      </c>
      <c r="F33" s="56">
        <v>7</v>
      </c>
      <c r="G33" s="56">
        <v>1</v>
      </c>
      <c r="H33" s="56">
        <v>0</v>
      </c>
      <c r="I33" s="56">
        <v>0</v>
      </c>
      <c r="J33" s="56">
        <v>0</v>
      </c>
      <c r="K33" s="56">
        <v>1</v>
      </c>
      <c r="L33" s="56">
        <v>0</v>
      </c>
      <c r="M33" s="56">
        <v>0</v>
      </c>
      <c r="N33" s="56">
        <v>0</v>
      </c>
      <c r="O33" s="56">
        <v>0</v>
      </c>
      <c r="P33" s="56">
        <v>1</v>
      </c>
      <c r="Q33" s="56">
        <v>1</v>
      </c>
      <c r="R33" s="56">
        <v>0</v>
      </c>
      <c r="S33" s="56">
        <v>0</v>
      </c>
      <c r="T33" s="56">
        <v>0</v>
      </c>
      <c r="U33" s="56">
        <v>1</v>
      </c>
      <c r="V33" s="56">
        <v>1</v>
      </c>
      <c r="W33" s="56">
        <v>0</v>
      </c>
      <c r="X33" s="56">
        <v>0</v>
      </c>
      <c r="Y33" s="56" t="s">
        <v>99</v>
      </c>
      <c r="Z33" s="56">
        <v>1</v>
      </c>
      <c r="AA33" s="56">
        <v>15</v>
      </c>
      <c r="AB33" s="18">
        <v>43420.059178240743</v>
      </c>
      <c r="AC33" s="18">
        <v>43417.795428240737</v>
      </c>
      <c r="AD33" s="18">
        <v>43419.004074074073</v>
      </c>
      <c r="AE33" s="19">
        <f t="shared" si="0"/>
        <v>1.2086458333360497</v>
      </c>
      <c r="AF33" s="56" t="s">
        <v>100</v>
      </c>
      <c r="AG33" s="56" t="s">
        <v>126</v>
      </c>
      <c r="AH33" s="56">
        <v>2</v>
      </c>
      <c r="AI33" s="56">
        <v>0</v>
      </c>
      <c r="AK33" s="56">
        <v>1</v>
      </c>
      <c r="AL33" s="56" t="s">
        <v>130</v>
      </c>
      <c r="AM33" s="56">
        <v>0</v>
      </c>
      <c r="AN33" s="56">
        <v>0</v>
      </c>
      <c r="AO33" s="56" t="s">
        <v>102</v>
      </c>
      <c r="AP33" s="56">
        <v>1</v>
      </c>
      <c r="AQ33" s="56">
        <v>1</v>
      </c>
      <c r="AR33" s="18">
        <v>43417.795428240737</v>
      </c>
      <c r="AS33" s="19">
        <f t="shared" si="5"/>
        <v>0</v>
      </c>
      <c r="AT33" s="18">
        <v>43419.78402777778</v>
      </c>
      <c r="AU33" s="19">
        <f t="shared" si="1"/>
        <v>1.9885995370423188</v>
      </c>
      <c r="AV33" s="56">
        <v>4</v>
      </c>
      <c r="AW33" s="56">
        <v>20</v>
      </c>
      <c r="AZ33" s="56">
        <v>0.38800000000000001</v>
      </c>
      <c r="BA33" s="56" t="s">
        <v>132</v>
      </c>
      <c r="BB33" s="56" t="s">
        <v>121</v>
      </c>
      <c r="BC33" s="56" t="s">
        <v>104</v>
      </c>
      <c r="BD33" s="56" t="s">
        <v>106</v>
      </c>
      <c r="BE33" s="56" t="s">
        <v>111</v>
      </c>
      <c r="BF33" s="56" t="s">
        <v>129</v>
      </c>
      <c r="BG33" s="56">
        <v>1</v>
      </c>
      <c r="BH33" s="18">
        <v>43424.606249999997</v>
      </c>
      <c r="BI33" s="56">
        <v>0</v>
      </c>
      <c r="BJ33" s="56" t="s">
        <v>130</v>
      </c>
      <c r="BK33" s="56">
        <v>0</v>
      </c>
      <c r="BL33" s="56">
        <v>0</v>
      </c>
      <c r="BM33" s="56" t="s">
        <v>102</v>
      </c>
      <c r="BN33" s="56">
        <v>1</v>
      </c>
      <c r="BO33" s="56">
        <v>100</v>
      </c>
      <c r="BP33" s="18"/>
      <c r="BR33" s="56">
        <v>0</v>
      </c>
      <c r="BS33" s="21"/>
      <c r="BT33" s="56">
        <v>0</v>
      </c>
      <c r="BX33" s="56" t="s">
        <v>102</v>
      </c>
      <c r="BY33" s="56">
        <v>1</v>
      </c>
      <c r="BZ33" s="56">
        <v>100</v>
      </c>
      <c r="CA33" s="18"/>
      <c r="CC33" s="22">
        <v>43424.606249999997</v>
      </c>
      <c r="CD33" s="19">
        <f t="shared" si="2"/>
        <v>6.8108217592598521</v>
      </c>
      <c r="CE33" s="56" t="s">
        <v>111</v>
      </c>
      <c r="CF33" s="56" t="s">
        <v>129</v>
      </c>
      <c r="CG33" s="56" t="s">
        <v>129</v>
      </c>
      <c r="CH33" s="56">
        <v>0</v>
      </c>
      <c r="CI33" s="56">
        <v>1</v>
      </c>
      <c r="CJ33" s="56">
        <v>0</v>
      </c>
      <c r="CN33" s="56" t="s">
        <v>102</v>
      </c>
      <c r="CO33" s="56">
        <v>1</v>
      </c>
      <c r="CP33" s="56">
        <v>100</v>
      </c>
      <c r="CQ33" s="18"/>
      <c r="CR33" s="39"/>
      <c r="CS33" s="56">
        <v>1</v>
      </c>
      <c r="CT33" s="39">
        <v>43432.683333333334</v>
      </c>
      <c r="CU33" s="56">
        <v>0</v>
      </c>
      <c r="CV33" s="56">
        <v>0</v>
      </c>
      <c r="CW33" s="40">
        <v>43432.683333333334</v>
      </c>
      <c r="CX33" s="18">
        <v>43424.606249999997</v>
      </c>
    </row>
    <row r="34" spans="1:102" x14ac:dyDescent="0.2">
      <c r="A34" s="56">
        <v>33</v>
      </c>
      <c r="B34" s="56">
        <v>1061377</v>
      </c>
      <c r="C34" s="56">
        <v>78</v>
      </c>
      <c r="D34" s="56">
        <v>1</v>
      </c>
      <c r="E34" s="56">
        <v>2018</v>
      </c>
      <c r="F34" s="56">
        <v>5</v>
      </c>
      <c r="G34" s="56">
        <v>1</v>
      </c>
      <c r="H34" s="56">
        <v>1</v>
      </c>
      <c r="I34" s="56">
        <v>0</v>
      </c>
      <c r="J34" s="56">
        <v>1</v>
      </c>
      <c r="K34" s="56">
        <v>1</v>
      </c>
      <c r="L34" s="56">
        <v>0</v>
      </c>
      <c r="M34" s="56">
        <v>0</v>
      </c>
      <c r="N34" s="56">
        <v>0</v>
      </c>
      <c r="O34" s="56">
        <v>1</v>
      </c>
      <c r="P34" s="56">
        <v>0</v>
      </c>
      <c r="Q34" s="56">
        <v>0</v>
      </c>
      <c r="R34" s="56">
        <v>0</v>
      </c>
      <c r="S34" s="56">
        <v>0</v>
      </c>
      <c r="T34" s="56">
        <v>0</v>
      </c>
      <c r="U34" s="56">
        <v>1</v>
      </c>
      <c r="V34" s="56">
        <v>0</v>
      </c>
      <c r="W34" s="56">
        <v>1</v>
      </c>
      <c r="X34" s="56">
        <v>0</v>
      </c>
      <c r="Y34" s="56" t="s">
        <v>99</v>
      </c>
      <c r="Z34" s="56">
        <v>1</v>
      </c>
      <c r="AA34" s="56">
        <v>14</v>
      </c>
      <c r="AB34" s="18">
        <v>43383.764722222222</v>
      </c>
      <c r="AC34" s="18">
        <v>43380.850451388891</v>
      </c>
      <c r="AD34" s="18">
        <v>43381.040393518517</v>
      </c>
      <c r="AE34" s="19">
        <f t="shared" si="0"/>
        <v>0.189942129625706</v>
      </c>
      <c r="AF34" s="56" t="s">
        <v>100</v>
      </c>
      <c r="AG34" s="56" t="s">
        <v>126</v>
      </c>
      <c r="AH34" s="56">
        <v>2</v>
      </c>
      <c r="AI34" s="56">
        <v>0</v>
      </c>
      <c r="AK34" s="56">
        <v>0</v>
      </c>
      <c r="AM34" s="56">
        <v>0</v>
      </c>
      <c r="AN34" s="56">
        <v>0</v>
      </c>
      <c r="AO34" s="56">
        <v>0</v>
      </c>
      <c r="AP34" s="56">
        <v>0</v>
      </c>
      <c r="AQ34" s="56">
        <v>0</v>
      </c>
      <c r="AR34" s="18"/>
      <c r="AT34" s="18">
        <v>43380.917361111111</v>
      </c>
      <c r="AU34" s="19">
        <f t="shared" si="1"/>
        <v>6.6909722219861578E-2</v>
      </c>
      <c r="BB34" s="56" t="s">
        <v>121</v>
      </c>
      <c r="BC34" s="56" t="s">
        <v>104</v>
      </c>
      <c r="BD34" s="56" t="s">
        <v>106</v>
      </c>
      <c r="BE34" s="56" t="s">
        <v>111</v>
      </c>
      <c r="BF34" s="56" t="s">
        <v>129</v>
      </c>
      <c r="BG34" s="56">
        <v>1</v>
      </c>
      <c r="BH34" s="18">
        <v>43381.606944444444</v>
      </c>
      <c r="BI34" s="56">
        <v>1</v>
      </c>
      <c r="BJ34" s="56" t="s">
        <v>130</v>
      </c>
      <c r="BK34" s="56">
        <v>0</v>
      </c>
      <c r="BL34" s="56">
        <v>0</v>
      </c>
      <c r="BM34" s="56" t="s">
        <v>102</v>
      </c>
      <c r="BN34" s="56">
        <v>1</v>
      </c>
      <c r="BO34" s="56">
        <v>100</v>
      </c>
      <c r="BP34" s="18">
        <v>43381.682812500003</v>
      </c>
      <c r="BQ34" s="19">
        <f t="shared" ref="BQ34:BQ40" si="9">BP34-AC34</f>
        <v>0.83236111111182254</v>
      </c>
      <c r="BR34" s="56">
        <v>0</v>
      </c>
      <c r="BS34" s="21"/>
      <c r="BT34" s="56">
        <v>0</v>
      </c>
      <c r="BX34" s="56" t="s">
        <v>102</v>
      </c>
      <c r="BY34" s="56">
        <v>1</v>
      </c>
      <c r="BZ34" s="56">
        <v>100</v>
      </c>
      <c r="CA34" s="18"/>
      <c r="CC34" s="22">
        <v>43381.606944444444</v>
      </c>
      <c r="CD34" s="19">
        <f t="shared" si="2"/>
        <v>0.75649305555270985</v>
      </c>
      <c r="CE34" s="56" t="s">
        <v>111</v>
      </c>
      <c r="CF34" s="56" t="s">
        <v>129</v>
      </c>
      <c r="CG34" s="56" t="s">
        <v>129</v>
      </c>
      <c r="CH34" s="56">
        <v>0</v>
      </c>
      <c r="CI34" s="56">
        <v>1</v>
      </c>
      <c r="CJ34" s="56">
        <v>0</v>
      </c>
      <c r="CN34" s="56" t="s">
        <v>102</v>
      </c>
      <c r="CO34" s="56">
        <v>1</v>
      </c>
      <c r="CP34" s="56">
        <v>100</v>
      </c>
      <c r="CQ34" s="18"/>
      <c r="CR34" s="23"/>
      <c r="CS34" s="56">
        <v>1</v>
      </c>
      <c r="CT34" s="18">
        <v>43388.769444444442</v>
      </c>
      <c r="CU34" s="56">
        <v>0</v>
      </c>
      <c r="CV34" s="56">
        <v>1</v>
      </c>
      <c r="CW34" s="18">
        <v>43381.682812500003</v>
      </c>
      <c r="CX34" s="18">
        <v>43381.606944444444</v>
      </c>
    </row>
    <row r="35" spans="1:102" x14ac:dyDescent="0.2">
      <c r="A35" s="56">
        <v>34</v>
      </c>
      <c r="B35" s="56">
        <v>1409629</v>
      </c>
      <c r="C35" s="56">
        <v>75</v>
      </c>
      <c r="D35" s="56">
        <v>1</v>
      </c>
      <c r="E35" s="56">
        <v>2018</v>
      </c>
      <c r="F35" s="56">
        <v>5</v>
      </c>
      <c r="G35" s="56">
        <v>1</v>
      </c>
      <c r="H35" s="56">
        <v>0</v>
      </c>
      <c r="I35" s="56">
        <v>0</v>
      </c>
      <c r="J35" s="56">
        <v>1</v>
      </c>
      <c r="K35" s="56">
        <v>1</v>
      </c>
      <c r="L35" s="56">
        <v>0</v>
      </c>
      <c r="M35" s="56">
        <v>0</v>
      </c>
      <c r="N35" s="56">
        <v>0</v>
      </c>
      <c r="O35" s="56">
        <v>1</v>
      </c>
      <c r="P35" s="56">
        <v>0</v>
      </c>
      <c r="Q35" s="56">
        <v>0</v>
      </c>
      <c r="R35" s="56">
        <v>0</v>
      </c>
      <c r="S35" s="56">
        <v>0</v>
      </c>
      <c r="T35" s="56">
        <v>0</v>
      </c>
      <c r="U35" s="56">
        <v>0</v>
      </c>
      <c r="V35" s="56">
        <v>0</v>
      </c>
      <c r="W35" s="56">
        <v>0</v>
      </c>
      <c r="X35" s="56">
        <v>0</v>
      </c>
      <c r="Y35" s="56" t="s">
        <v>99</v>
      </c>
      <c r="Z35" s="56">
        <v>1</v>
      </c>
      <c r="AA35" s="56">
        <v>14</v>
      </c>
      <c r="AB35" s="18">
        <v>43145.763923611114</v>
      </c>
      <c r="AC35" s="18">
        <v>43143.89702546296</v>
      </c>
      <c r="AD35" s="18">
        <v>43144.116712962961</v>
      </c>
      <c r="AE35" s="19">
        <f t="shared" si="0"/>
        <v>0.21968750000087311</v>
      </c>
      <c r="AF35" s="56" t="s">
        <v>100</v>
      </c>
      <c r="AG35" s="56" t="s">
        <v>126</v>
      </c>
      <c r="AH35" s="56">
        <v>2</v>
      </c>
      <c r="AI35" s="56">
        <v>0</v>
      </c>
      <c r="AK35" s="56">
        <v>1</v>
      </c>
      <c r="AL35" s="56" t="s">
        <v>176</v>
      </c>
      <c r="AM35" s="56">
        <v>0</v>
      </c>
      <c r="AN35" s="56">
        <v>1</v>
      </c>
      <c r="AO35" s="56" t="s">
        <v>110</v>
      </c>
      <c r="AP35" s="56">
        <v>2</v>
      </c>
      <c r="AQ35" s="56">
        <v>1</v>
      </c>
      <c r="AR35" s="18">
        <v>43144.116712962961</v>
      </c>
      <c r="AS35" s="19">
        <f t="shared" ref="AS35:AS37" si="10">AR35-AC35</f>
        <v>0.21968750000087311</v>
      </c>
      <c r="AT35" s="18">
        <v>43144.552083333336</v>
      </c>
      <c r="AU35" s="19">
        <f t="shared" si="1"/>
        <v>0.65505787037545815</v>
      </c>
      <c r="AV35" s="56">
        <v>407</v>
      </c>
      <c r="AW35" s="56">
        <v>100</v>
      </c>
      <c r="AX35" s="56">
        <v>6</v>
      </c>
      <c r="AY35" s="56">
        <v>94</v>
      </c>
      <c r="AZ35" s="56">
        <v>0.56499999999999995</v>
      </c>
      <c r="BA35" s="56" t="s">
        <v>133</v>
      </c>
      <c r="BB35" s="56" t="s">
        <v>121</v>
      </c>
      <c r="BC35" s="56" t="s">
        <v>104</v>
      </c>
      <c r="BD35" s="56" t="s">
        <v>106</v>
      </c>
      <c r="BE35" s="56" t="s">
        <v>111</v>
      </c>
      <c r="BF35" s="56" t="s">
        <v>129</v>
      </c>
      <c r="BG35" s="56">
        <v>1</v>
      </c>
      <c r="BH35" s="18">
        <v>43145.592361111114</v>
      </c>
      <c r="BI35" s="56">
        <v>1</v>
      </c>
      <c r="BJ35" s="56" t="s">
        <v>130</v>
      </c>
      <c r="BK35" s="56">
        <v>0</v>
      </c>
      <c r="BL35" s="56">
        <v>0</v>
      </c>
      <c r="BM35" s="56" t="s">
        <v>102</v>
      </c>
      <c r="BN35" s="56">
        <v>1</v>
      </c>
      <c r="BO35" s="56">
        <v>100</v>
      </c>
      <c r="BP35" s="18">
        <v>43145.833333333336</v>
      </c>
      <c r="BQ35" s="19">
        <f t="shared" si="9"/>
        <v>1.9363078703754582</v>
      </c>
      <c r="BR35" s="56">
        <v>0</v>
      </c>
      <c r="BS35" s="21"/>
      <c r="BT35" s="56">
        <v>0</v>
      </c>
      <c r="BX35" s="56" t="s">
        <v>102</v>
      </c>
      <c r="BY35" s="56">
        <v>1</v>
      </c>
      <c r="BZ35" s="56">
        <v>100</v>
      </c>
      <c r="CA35" s="18"/>
      <c r="CC35" s="22">
        <v>43145.592361111114</v>
      </c>
      <c r="CD35" s="19">
        <f t="shared" si="2"/>
        <v>1.6953356481535593</v>
      </c>
      <c r="CE35" s="56" t="s">
        <v>111</v>
      </c>
      <c r="CF35" s="56" t="s">
        <v>129</v>
      </c>
      <c r="CG35" s="56" t="s">
        <v>129</v>
      </c>
      <c r="CH35" s="56">
        <v>0</v>
      </c>
      <c r="CI35" s="56">
        <v>1</v>
      </c>
      <c r="CJ35" s="56">
        <v>0</v>
      </c>
      <c r="CN35" s="56" t="s">
        <v>102</v>
      </c>
      <c r="CO35" s="56">
        <v>1</v>
      </c>
      <c r="CP35" s="56">
        <v>100</v>
      </c>
      <c r="CQ35" s="18"/>
      <c r="CR35" s="23"/>
      <c r="CS35" s="56">
        <v>1</v>
      </c>
      <c r="CT35" s="18">
        <v>43148.767812500002</v>
      </c>
      <c r="CU35" s="56">
        <v>0</v>
      </c>
      <c r="CV35" s="56">
        <v>1</v>
      </c>
      <c r="CW35" s="18">
        <v>43145.833333333336</v>
      </c>
      <c r="CX35" s="18">
        <v>43145.592361111114</v>
      </c>
    </row>
    <row r="36" spans="1:102" x14ac:dyDescent="0.2">
      <c r="A36" s="56">
        <v>35</v>
      </c>
      <c r="B36" s="56">
        <v>1366468</v>
      </c>
      <c r="C36" s="56">
        <v>46</v>
      </c>
      <c r="D36" s="56">
        <v>2</v>
      </c>
      <c r="E36" s="56">
        <v>2019</v>
      </c>
      <c r="F36" s="56">
        <v>0</v>
      </c>
      <c r="G36" s="56">
        <v>0</v>
      </c>
      <c r="H36" s="56">
        <v>0</v>
      </c>
      <c r="I36" s="56">
        <v>0</v>
      </c>
      <c r="J36" s="56">
        <v>0</v>
      </c>
      <c r="K36" s="56">
        <v>0</v>
      </c>
      <c r="L36" s="56">
        <v>0</v>
      </c>
      <c r="M36" s="56">
        <v>0</v>
      </c>
      <c r="N36" s="56">
        <v>0</v>
      </c>
      <c r="O36" s="56">
        <v>0</v>
      </c>
      <c r="P36" s="56">
        <v>0</v>
      </c>
      <c r="Q36" s="56">
        <v>0</v>
      </c>
      <c r="R36" s="56">
        <v>0</v>
      </c>
      <c r="S36" s="56">
        <v>0</v>
      </c>
      <c r="T36" s="56">
        <v>0</v>
      </c>
      <c r="U36" s="56">
        <v>0</v>
      </c>
      <c r="V36" s="56">
        <v>0</v>
      </c>
      <c r="W36" s="56">
        <v>0</v>
      </c>
      <c r="X36" s="56">
        <v>0</v>
      </c>
      <c r="Y36" s="56" t="s">
        <v>99</v>
      </c>
      <c r="Z36" s="56">
        <v>1</v>
      </c>
      <c r="AA36" s="56">
        <v>15</v>
      </c>
      <c r="AB36" s="18">
        <v>43807.95853009259</v>
      </c>
      <c r="AC36" s="18">
        <v>43806.608182870368</v>
      </c>
      <c r="AD36" s="18">
        <v>43807.798043981478</v>
      </c>
      <c r="AE36" s="19">
        <f t="shared" si="0"/>
        <v>1.1898611111100763</v>
      </c>
      <c r="AF36" s="56" t="s">
        <v>100</v>
      </c>
      <c r="AG36" s="56" t="s">
        <v>126</v>
      </c>
      <c r="AH36" s="56">
        <v>2</v>
      </c>
      <c r="AI36" s="56">
        <v>0</v>
      </c>
      <c r="AK36" s="56">
        <v>1</v>
      </c>
      <c r="AL36" s="56" t="s">
        <v>149</v>
      </c>
      <c r="AM36" s="56">
        <v>0</v>
      </c>
      <c r="AN36" s="56">
        <v>1</v>
      </c>
      <c r="AO36" s="56" t="s">
        <v>110</v>
      </c>
      <c r="AP36" s="56">
        <v>2</v>
      </c>
      <c r="AQ36" s="56">
        <v>1</v>
      </c>
      <c r="AR36" s="18">
        <v>43806.608182870368</v>
      </c>
      <c r="AS36" s="19">
        <f t="shared" si="10"/>
        <v>0</v>
      </c>
      <c r="AT36" s="18">
        <v>43807.825694444444</v>
      </c>
      <c r="AU36" s="19">
        <f t="shared" si="1"/>
        <v>1.2175115740756155</v>
      </c>
      <c r="AV36" s="56">
        <v>312</v>
      </c>
      <c r="AW36" s="56">
        <v>600</v>
      </c>
      <c r="AX36" s="56">
        <v>6</v>
      </c>
      <c r="AY36" s="56">
        <v>94</v>
      </c>
      <c r="AZ36" s="56">
        <v>0.378</v>
      </c>
      <c r="BA36" s="56">
        <v>0.71</v>
      </c>
      <c r="BB36" s="56" t="s">
        <v>121</v>
      </c>
      <c r="BC36" s="56" t="s">
        <v>104</v>
      </c>
      <c r="BD36" s="56" t="s">
        <v>106</v>
      </c>
      <c r="BE36" s="56" t="s">
        <v>111</v>
      </c>
      <c r="BF36" s="56" t="s">
        <v>129</v>
      </c>
      <c r="BG36" s="56">
        <v>1</v>
      </c>
      <c r="BH36" s="18">
        <v>43807.941666666666</v>
      </c>
      <c r="BI36" s="56">
        <v>1</v>
      </c>
      <c r="BJ36" s="56" t="s">
        <v>130</v>
      </c>
      <c r="BK36" s="56">
        <v>0</v>
      </c>
      <c r="BL36" s="56">
        <v>0</v>
      </c>
      <c r="BM36" s="56" t="s">
        <v>102</v>
      </c>
      <c r="BN36" s="56">
        <v>1</v>
      </c>
      <c r="BO36" s="56">
        <v>100</v>
      </c>
      <c r="BP36" s="21">
        <v>43808.151064814818</v>
      </c>
      <c r="BQ36" s="19">
        <f t="shared" si="9"/>
        <v>1.5428819444496185</v>
      </c>
      <c r="BR36" s="56">
        <v>0</v>
      </c>
      <c r="BS36" s="21"/>
      <c r="BT36" s="56">
        <v>0</v>
      </c>
      <c r="BX36" s="56" t="s">
        <v>102</v>
      </c>
      <c r="BY36" s="56">
        <v>1</v>
      </c>
      <c r="BZ36" s="56">
        <v>100</v>
      </c>
      <c r="CA36" s="18"/>
      <c r="CC36" s="22">
        <v>43809.614583333336</v>
      </c>
      <c r="CD36" s="19">
        <f t="shared" si="2"/>
        <v>3.0064004629675765</v>
      </c>
      <c r="CE36" s="56" t="s">
        <v>111</v>
      </c>
      <c r="CF36" s="56" t="s">
        <v>129</v>
      </c>
      <c r="CG36" s="56" t="s">
        <v>129</v>
      </c>
      <c r="CH36" s="56">
        <v>0</v>
      </c>
      <c r="CI36" s="56">
        <v>1</v>
      </c>
      <c r="CJ36" s="56">
        <v>0</v>
      </c>
      <c r="CN36" s="56" t="s">
        <v>102</v>
      </c>
      <c r="CO36" s="56">
        <v>1</v>
      </c>
      <c r="CP36" s="56">
        <v>100</v>
      </c>
      <c r="CQ36" s="18"/>
      <c r="CR36" s="23"/>
      <c r="CS36" s="56">
        <v>1</v>
      </c>
      <c r="CT36" s="18">
        <v>43817.614803240744</v>
      </c>
      <c r="CU36" s="56">
        <v>0</v>
      </c>
      <c r="CV36" s="56">
        <v>1</v>
      </c>
      <c r="CW36" s="21">
        <v>43808.151064814818</v>
      </c>
      <c r="CX36" s="18">
        <v>43807.941666666666</v>
      </c>
    </row>
    <row r="37" spans="1:102" x14ac:dyDescent="0.2">
      <c r="A37" s="56">
        <v>36</v>
      </c>
      <c r="B37" s="56">
        <v>1321658</v>
      </c>
      <c r="C37" s="56">
        <v>19</v>
      </c>
      <c r="D37" s="56">
        <v>1</v>
      </c>
      <c r="E37" s="56">
        <v>2019</v>
      </c>
      <c r="F37" s="56">
        <v>0</v>
      </c>
      <c r="G37" s="56">
        <v>0</v>
      </c>
      <c r="H37" s="56">
        <v>1</v>
      </c>
      <c r="I37" s="56">
        <v>0</v>
      </c>
      <c r="J37" s="56">
        <v>0</v>
      </c>
      <c r="K37" s="56">
        <v>0</v>
      </c>
      <c r="L37" s="56">
        <v>0</v>
      </c>
      <c r="M37" s="56">
        <v>0</v>
      </c>
      <c r="N37" s="56">
        <v>0</v>
      </c>
      <c r="O37" s="56">
        <v>0</v>
      </c>
      <c r="P37" s="56">
        <v>0</v>
      </c>
      <c r="Q37" s="56">
        <v>0</v>
      </c>
      <c r="R37" s="56">
        <v>0</v>
      </c>
      <c r="S37" s="56">
        <v>0</v>
      </c>
      <c r="T37" s="56">
        <v>0</v>
      </c>
      <c r="U37" s="56">
        <v>0</v>
      </c>
      <c r="V37" s="56">
        <v>0</v>
      </c>
      <c r="W37" s="56">
        <v>0</v>
      </c>
      <c r="X37" s="56">
        <v>0</v>
      </c>
      <c r="Y37" s="56" t="s">
        <v>99</v>
      </c>
      <c r="Z37" s="56">
        <v>1</v>
      </c>
      <c r="AA37" s="56">
        <v>15</v>
      </c>
      <c r="AB37" s="18">
        <v>43601.900763888887</v>
      </c>
      <c r="AC37" s="18">
        <v>43601.582511574074</v>
      </c>
      <c r="AD37" s="18">
        <v>43601.776574074072</v>
      </c>
      <c r="AE37" s="19">
        <f t="shared" si="0"/>
        <v>0.19406249999883585</v>
      </c>
      <c r="AF37" s="56" t="s">
        <v>100</v>
      </c>
      <c r="AG37" s="56" t="s">
        <v>126</v>
      </c>
      <c r="AH37" s="56">
        <v>2</v>
      </c>
      <c r="AI37" s="56">
        <v>0</v>
      </c>
      <c r="AK37" s="56">
        <v>1</v>
      </c>
      <c r="AL37" s="56" t="s">
        <v>130</v>
      </c>
      <c r="AM37" s="56">
        <v>0</v>
      </c>
      <c r="AN37" s="56">
        <v>0</v>
      </c>
      <c r="AO37" s="56" t="s">
        <v>102</v>
      </c>
      <c r="AP37" s="56">
        <v>1</v>
      </c>
      <c r="AQ37" s="56">
        <v>1</v>
      </c>
      <c r="AR37" s="18">
        <v>43602</v>
      </c>
      <c r="AS37" s="19">
        <f t="shared" si="10"/>
        <v>0.41748842592642177</v>
      </c>
      <c r="AT37" s="18">
        <v>43601.802083333336</v>
      </c>
      <c r="AU37" s="19">
        <f t="shared" si="1"/>
        <v>0.21957175926218042</v>
      </c>
      <c r="AV37" s="56">
        <v>603</v>
      </c>
      <c r="AW37" s="56">
        <v>750</v>
      </c>
      <c r="AX37" s="56">
        <v>1</v>
      </c>
      <c r="AY37" s="56">
        <v>99</v>
      </c>
      <c r="AZ37" s="56">
        <v>0.51</v>
      </c>
      <c r="BA37" s="56">
        <v>1.1000000000000001</v>
      </c>
      <c r="BB37" s="56" t="s">
        <v>121</v>
      </c>
      <c r="BC37" s="56" t="s">
        <v>104</v>
      </c>
      <c r="BD37" s="56" t="s">
        <v>106</v>
      </c>
      <c r="BE37" s="56" t="s">
        <v>111</v>
      </c>
      <c r="BF37" s="56" t="s">
        <v>129</v>
      </c>
      <c r="BG37" s="56">
        <v>1</v>
      </c>
      <c r="BH37" s="18">
        <v>43605.613888888889</v>
      </c>
      <c r="BI37" s="56">
        <v>1</v>
      </c>
      <c r="BJ37" s="56" t="s">
        <v>177</v>
      </c>
      <c r="BK37" s="56">
        <v>0</v>
      </c>
      <c r="BL37" s="56">
        <v>0</v>
      </c>
      <c r="BM37" s="56" t="s">
        <v>102</v>
      </c>
      <c r="BN37" s="56">
        <v>1</v>
      </c>
      <c r="BO37" s="56">
        <v>100</v>
      </c>
      <c r="BP37" s="18">
        <v>43606.541666666664</v>
      </c>
      <c r="BQ37" s="19">
        <f t="shared" si="9"/>
        <v>4.9591550925906631</v>
      </c>
      <c r="BR37" s="56">
        <v>0</v>
      </c>
      <c r="BS37" s="21"/>
      <c r="BT37" s="56">
        <v>0</v>
      </c>
      <c r="BX37" s="56" t="s">
        <v>102</v>
      </c>
      <c r="BY37" s="56">
        <v>1</v>
      </c>
      <c r="BZ37" s="56">
        <v>100</v>
      </c>
      <c r="CA37" s="18"/>
      <c r="CC37" s="22">
        <v>43605.613888888889</v>
      </c>
      <c r="CD37" s="19">
        <f t="shared" si="2"/>
        <v>4.0313773148154723</v>
      </c>
      <c r="CE37" s="56" t="s">
        <v>111</v>
      </c>
      <c r="CF37" s="56" t="s">
        <v>129</v>
      </c>
      <c r="CG37" s="56" t="s">
        <v>129</v>
      </c>
      <c r="CH37" s="56">
        <v>0</v>
      </c>
      <c r="CI37" s="56">
        <v>1</v>
      </c>
      <c r="CJ37" s="56">
        <v>0</v>
      </c>
      <c r="CN37" s="56" t="s">
        <v>102</v>
      </c>
      <c r="CO37" s="56">
        <v>1</v>
      </c>
      <c r="CP37" s="56">
        <v>100</v>
      </c>
      <c r="CQ37" s="18"/>
      <c r="CR37" s="23"/>
      <c r="CS37" s="56">
        <v>1</v>
      </c>
      <c r="CT37" s="18">
        <v>43606.576666666668</v>
      </c>
      <c r="CU37" s="56">
        <v>0</v>
      </c>
      <c r="CV37" s="56">
        <v>1</v>
      </c>
      <c r="CW37" s="18">
        <v>43606.541666666664</v>
      </c>
      <c r="CX37" s="18">
        <v>43605.613888888889</v>
      </c>
    </row>
    <row r="38" spans="1:102" x14ac:dyDescent="0.2">
      <c r="A38" s="56">
        <v>37</v>
      </c>
      <c r="B38" s="56">
        <v>2076452</v>
      </c>
      <c r="C38" s="56">
        <v>34</v>
      </c>
      <c r="D38" s="56">
        <v>1</v>
      </c>
      <c r="E38" s="56">
        <v>2019</v>
      </c>
      <c r="F38" s="56">
        <v>0</v>
      </c>
      <c r="G38" s="56">
        <v>0</v>
      </c>
      <c r="H38" s="56">
        <v>0</v>
      </c>
      <c r="I38" s="56">
        <v>0</v>
      </c>
      <c r="J38" s="56">
        <v>0</v>
      </c>
      <c r="K38" s="56">
        <v>0</v>
      </c>
      <c r="L38" s="56">
        <v>0</v>
      </c>
      <c r="M38" s="56">
        <v>0</v>
      </c>
      <c r="N38" s="56">
        <v>0</v>
      </c>
      <c r="O38" s="56">
        <v>0</v>
      </c>
      <c r="P38" s="56">
        <v>0</v>
      </c>
      <c r="Q38" s="56">
        <v>0</v>
      </c>
      <c r="R38" s="56">
        <v>0</v>
      </c>
      <c r="S38" s="56">
        <v>0</v>
      </c>
      <c r="T38" s="56">
        <v>0</v>
      </c>
      <c r="U38" s="56">
        <v>0</v>
      </c>
      <c r="V38" s="56">
        <v>0</v>
      </c>
      <c r="W38" s="56">
        <v>0</v>
      </c>
      <c r="X38" s="56">
        <v>0</v>
      </c>
      <c r="Y38" s="56" t="s">
        <v>99</v>
      </c>
      <c r="Z38" s="56">
        <v>1</v>
      </c>
      <c r="AA38" s="56">
        <v>15</v>
      </c>
      <c r="AB38" s="18">
        <v>43808.767847222225</v>
      </c>
      <c r="AC38" s="18">
        <v>43808</v>
      </c>
      <c r="AD38" s="18">
        <v>43809.776516203703</v>
      </c>
      <c r="AE38" s="19">
        <f t="shared" si="0"/>
        <v>1.7765162037030677</v>
      </c>
      <c r="AF38" s="56" t="s">
        <v>100</v>
      </c>
      <c r="AG38" s="56" t="s">
        <v>126</v>
      </c>
      <c r="AH38" s="56">
        <v>2</v>
      </c>
      <c r="AI38" s="56">
        <v>0</v>
      </c>
      <c r="AK38" s="56">
        <v>0</v>
      </c>
      <c r="AM38" s="56">
        <v>0</v>
      </c>
      <c r="AN38" s="56">
        <v>0</v>
      </c>
      <c r="AO38" s="56">
        <v>0</v>
      </c>
      <c r="AP38" s="56">
        <v>0</v>
      </c>
      <c r="AQ38" s="56">
        <v>0</v>
      </c>
      <c r="AR38" s="18"/>
      <c r="AS38" s="56" t="s">
        <v>109</v>
      </c>
      <c r="AT38" s="18">
        <v>43809.438194444447</v>
      </c>
      <c r="AU38" s="19">
        <f t="shared" si="1"/>
        <v>1.4381944444467081</v>
      </c>
      <c r="AV38" s="56">
        <v>247</v>
      </c>
      <c r="AW38" s="56">
        <v>200</v>
      </c>
      <c r="AX38" s="56">
        <v>5</v>
      </c>
      <c r="AY38" s="56">
        <v>95</v>
      </c>
      <c r="AZ38" s="56">
        <v>0.51300000000000001</v>
      </c>
      <c r="BA38" s="56">
        <v>0.36</v>
      </c>
      <c r="BB38" s="56" t="s">
        <v>121</v>
      </c>
      <c r="BC38" s="56" t="s">
        <v>104</v>
      </c>
      <c r="BD38" s="56" t="s">
        <v>106</v>
      </c>
      <c r="BE38" s="56" t="s">
        <v>111</v>
      </c>
      <c r="BF38" s="56" t="s">
        <v>129</v>
      </c>
      <c r="BG38" s="56">
        <v>1</v>
      </c>
      <c r="BH38" s="18">
        <v>43810.552083333336</v>
      </c>
      <c r="BI38" s="56">
        <v>1</v>
      </c>
      <c r="BJ38" s="56" t="s">
        <v>177</v>
      </c>
      <c r="BK38" s="56">
        <v>0</v>
      </c>
      <c r="BL38" s="56">
        <v>0</v>
      </c>
      <c r="BM38" s="56" t="s">
        <v>102</v>
      </c>
      <c r="BN38" s="56">
        <v>1</v>
      </c>
      <c r="BO38" s="56">
        <v>100</v>
      </c>
      <c r="BP38" s="18">
        <v>43810.583333333336</v>
      </c>
      <c r="BQ38" s="19">
        <f t="shared" si="9"/>
        <v>2.5833333333357587</v>
      </c>
      <c r="BR38" s="56">
        <v>0</v>
      </c>
      <c r="BS38" s="21"/>
      <c r="BT38" s="56">
        <v>0</v>
      </c>
      <c r="BX38" s="56" t="s">
        <v>102</v>
      </c>
      <c r="BY38" s="56">
        <v>1</v>
      </c>
      <c r="BZ38" s="56">
        <v>100</v>
      </c>
      <c r="CA38" s="18"/>
      <c r="CC38" s="22">
        <v>43810.552083333336</v>
      </c>
      <c r="CD38" s="19">
        <f t="shared" si="2"/>
        <v>2.5520833333357587</v>
      </c>
      <c r="CE38" s="56" t="s">
        <v>111</v>
      </c>
      <c r="CF38" s="56" t="s">
        <v>129</v>
      </c>
      <c r="CG38" s="56" t="s">
        <v>129</v>
      </c>
      <c r="CH38" s="56">
        <v>0</v>
      </c>
      <c r="CI38" s="56">
        <v>1</v>
      </c>
      <c r="CJ38" s="56">
        <v>0</v>
      </c>
      <c r="CN38" s="56" t="s">
        <v>102</v>
      </c>
      <c r="CO38" s="56">
        <v>1</v>
      </c>
      <c r="CP38" s="56">
        <v>100</v>
      </c>
      <c r="CQ38" s="18"/>
      <c r="CR38" s="23"/>
      <c r="CS38" s="56">
        <v>1</v>
      </c>
      <c r="CT38" s="18">
        <v>43811.468194444446</v>
      </c>
      <c r="CU38" s="56">
        <v>0</v>
      </c>
      <c r="CV38" s="56">
        <v>1</v>
      </c>
      <c r="CW38" s="18">
        <v>43810.583333333336</v>
      </c>
      <c r="CX38" s="18">
        <v>43810.552083333336</v>
      </c>
    </row>
    <row r="39" spans="1:102" x14ac:dyDescent="0.2">
      <c r="A39" s="56">
        <v>38</v>
      </c>
      <c r="B39" s="56">
        <v>2006399</v>
      </c>
      <c r="C39" s="56">
        <v>78</v>
      </c>
      <c r="D39" s="56">
        <v>2</v>
      </c>
      <c r="E39" s="56">
        <v>2020</v>
      </c>
      <c r="F39" s="56">
        <v>11</v>
      </c>
      <c r="G39" s="56">
        <v>1</v>
      </c>
      <c r="H39" s="56">
        <v>0</v>
      </c>
      <c r="I39" s="56">
        <v>0</v>
      </c>
      <c r="J39" s="56">
        <v>0</v>
      </c>
      <c r="K39" s="56">
        <v>1</v>
      </c>
      <c r="L39" s="56">
        <v>0</v>
      </c>
      <c r="M39" s="56">
        <v>0</v>
      </c>
      <c r="N39" s="56">
        <v>0</v>
      </c>
      <c r="O39" s="56">
        <v>1</v>
      </c>
      <c r="P39" s="56">
        <v>0</v>
      </c>
      <c r="Q39" s="56">
        <v>0</v>
      </c>
      <c r="R39" s="56">
        <v>1</v>
      </c>
      <c r="S39" s="56">
        <v>0</v>
      </c>
      <c r="T39" s="56">
        <v>0</v>
      </c>
      <c r="U39" s="56">
        <v>1</v>
      </c>
      <c r="V39" s="56">
        <v>0</v>
      </c>
      <c r="W39" s="56">
        <v>1</v>
      </c>
      <c r="X39" s="56">
        <v>0</v>
      </c>
      <c r="Y39" s="56" t="s">
        <v>134</v>
      </c>
      <c r="Z39" s="56">
        <v>0</v>
      </c>
      <c r="AA39" s="56">
        <v>5</v>
      </c>
      <c r="AB39" s="18">
        <v>43843.989606481482</v>
      </c>
      <c r="AC39" s="18">
        <v>43843.497442129628</v>
      </c>
      <c r="AD39" s="18">
        <v>43843.736585648148</v>
      </c>
      <c r="AE39" s="19">
        <f t="shared" si="0"/>
        <v>0.23914351851999527</v>
      </c>
      <c r="AF39" s="56" t="s">
        <v>135</v>
      </c>
      <c r="AG39" s="56" t="s">
        <v>126</v>
      </c>
      <c r="AH39" s="56">
        <v>2</v>
      </c>
      <c r="AI39" s="56">
        <v>0</v>
      </c>
      <c r="AK39" s="56">
        <v>1</v>
      </c>
      <c r="AL39" s="56" t="s">
        <v>174</v>
      </c>
      <c r="AM39" s="56">
        <v>1</v>
      </c>
      <c r="AN39" s="56">
        <v>1</v>
      </c>
      <c r="AO39" s="56" t="s">
        <v>108</v>
      </c>
      <c r="AP39" s="56">
        <v>3</v>
      </c>
      <c r="AQ39" s="56">
        <v>1</v>
      </c>
      <c r="AR39" s="18">
        <v>43843.640277777777</v>
      </c>
      <c r="AS39" s="19">
        <f t="shared" ref="AS39:AS50" si="11">AR39-AC39</f>
        <v>0.14283564814832062</v>
      </c>
      <c r="AT39" s="18">
        <v>43843.811805555553</v>
      </c>
      <c r="AU39" s="19">
        <f t="shared" si="1"/>
        <v>0.31436342592496658</v>
      </c>
      <c r="AV39" s="56">
        <v>140</v>
      </c>
      <c r="AW39" s="56">
        <v>3700</v>
      </c>
      <c r="AX39" s="56">
        <v>10</v>
      </c>
      <c r="AY39" s="56">
        <v>90</v>
      </c>
      <c r="AZ39" s="56">
        <v>0.70399999999999996</v>
      </c>
      <c r="BA39" s="56">
        <v>0.66</v>
      </c>
      <c r="BB39" s="56" t="s">
        <v>121</v>
      </c>
      <c r="BC39" s="56" t="s">
        <v>104</v>
      </c>
      <c r="BD39" s="56" t="s">
        <v>106</v>
      </c>
      <c r="BE39" s="56" t="s">
        <v>111</v>
      </c>
      <c r="BF39" s="56" t="s">
        <v>129</v>
      </c>
      <c r="BG39" s="56">
        <v>1</v>
      </c>
      <c r="BH39" s="18">
        <v>43844.566666666666</v>
      </c>
      <c r="BI39" s="56">
        <v>1</v>
      </c>
      <c r="BJ39" s="56" t="s">
        <v>130</v>
      </c>
      <c r="BK39" s="56">
        <v>0</v>
      </c>
      <c r="BL39" s="56">
        <v>0</v>
      </c>
      <c r="BM39" s="56" t="s">
        <v>102</v>
      </c>
      <c r="BN39" s="56">
        <v>1</v>
      </c>
      <c r="BO39" s="56">
        <v>100</v>
      </c>
      <c r="BP39" s="18">
        <v>43847.666666666664</v>
      </c>
      <c r="BQ39" s="19">
        <f t="shared" si="9"/>
        <v>4.169224537035916</v>
      </c>
      <c r="BR39" s="56">
        <v>0</v>
      </c>
      <c r="BS39" s="21"/>
      <c r="BT39" s="56">
        <v>0</v>
      </c>
      <c r="BX39" s="56" t="s">
        <v>102</v>
      </c>
      <c r="BY39" s="56">
        <v>1</v>
      </c>
      <c r="BZ39" s="56">
        <v>100</v>
      </c>
      <c r="CA39" s="18"/>
      <c r="CC39" s="22">
        <v>43844.566666666666</v>
      </c>
      <c r="CD39" s="19">
        <f t="shared" si="2"/>
        <v>1.0692245370373712</v>
      </c>
      <c r="CE39" s="56" t="s">
        <v>111</v>
      </c>
      <c r="CF39" s="56" t="s">
        <v>129</v>
      </c>
      <c r="CG39" s="56" t="s">
        <v>129</v>
      </c>
      <c r="CH39" s="56">
        <v>0</v>
      </c>
      <c r="CI39" s="56">
        <v>1</v>
      </c>
      <c r="CJ39" s="56">
        <v>0</v>
      </c>
      <c r="CN39" s="56" t="s">
        <v>102</v>
      </c>
      <c r="CO39" s="56">
        <v>1</v>
      </c>
      <c r="CP39" s="56">
        <v>100</v>
      </c>
      <c r="CQ39" s="18"/>
      <c r="CR39" s="23"/>
      <c r="CS39" s="56">
        <v>1</v>
      </c>
      <c r="CT39" s="18">
        <v>43864.577152777776</v>
      </c>
      <c r="CU39" s="56">
        <v>0</v>
      </c>
      <c r="CV39" s="56">
        <v>1</v>
      </c>
      <c r="CW39" s="18">
        <v>43847.666666666664</v>
      </c>
      <c r="CX39" s="18">
        <v>43844.566666666666</v>
      </c>
    </row>
    <row r="40" spans="1:102" x14ac:dyDescent="0.2">
      <c r="A40" s="56">
        <v>39</v>
      </c>
      <c r="B40" s="56">
        <v>3166968</v>
      </c>
      <c r="C40" s="56">
        <v>58</v>
      </c>
      <c r="D40" s="56">
        <v>2</v>
      </c>
      <c r="E40" s="56">
        <v>2020</v>
      </c>
      <c r="F40" s="56">
        <v>6</v>
      </c>
      <c r="G40" s="56">
        <v>1</v>
      </c>
      <c r="H40" s="56">
        <v>0</v>
      </c>
      <c r="I40" s="56">
        <v>0</v>
      </c>
      <c r="J40" s="56">
        <v>0</v>
      </c>
      <c r="K40" s="56">
        <v>1</v>
      </c>
      <c r="L40" s="56">
        <v>0</v>
      </c>
      <c r="M40" s="56">
        <v>0</v>
      </c>
      <c r="N40" s="56">
        <v>0</v>
      </c>
      <c r="O40" s="56">
        <v>1</v>
      </c>
      <c r="P40" s="56">
        <v>0</v>
      </c>
      <c r="Q40" s="56">
        <v>1</v>
      </c>
      <c r="R40" s="56">
        <v>0</v>
      </c>
      <c r="S40" s="56">
        <v>0</v>
      </c>
      <c r="T40" s="56">
        <v>0</v>
      </c>
      <c r="U40" s="56">
        <v>0</v>
      </c>
      <c r="V40" s="56">
        <v>0</v>
      </c>
      <c r="W40" s="56">
        <v>0</v>
      </c>
      <c r="X40" s="56">
        <v>0</v>
      </c>
      <c r="Y40" s="56" t="s">
        <v>99</v>
      </c>
      <c r="Z40" s="56">
        <v>1</v>
      </c>
      <c r="AA40" s="56">
        <v>9</v>
      </c>
      <c r="AB40" s="18">
        <v>43874.491400462961</v>
      </c>
      <c r="AC40" s="18">
        <v>43873.921782407408</v>
      </c>
      <c r="AD40" s="18">
        <v>43874.002141203702</v>
      </c>
      <c r="AE40" s="19">
        <f t="shared" si="0"/>
        <v>8.0358796294603962E-2</v>
      </c>
      <c r="AF40" s="56" t="s">
        <v>100</v>
      </c>
      <c r="AG40" s="56" t="s">
        <v>101</v>
      </c>
      <c r="AH40" s="56">
        <v>1</v>
      </c>
      <c r="AI40" s="56">
        <v>0</v>
      </c>
      <c r="AK40" s="56">
        <v>1</v>
      </c>
      <c r="AL40" s="56" t="s">
        <v>180</v>
      </c>
      <c r="AM40" s="56">
        <v>1</v>
      </c>
      <c r="AN40" s="56">
        <v>0</v>
      </c>
      <c r="AO40" s="56" t="s">
        <v>108</v>
      </c>
      <c r="AP40" s="56">
        <v>3</v>
      </c>
      <c r="AQ40" s="56">
        <v>1</v>
      </c>
      <c r="AR40" s="18">
        <v>43874.002141203702</v>
      </c>
      <c r="AS40" s="19">
        <f t="shared" si="11"/>
        <v>8.0358796294603962E-2</v>
      </c>
      <c r="AT40" s="18">
        <v>43874.045208333337</v>
      </c>
      <c r="AU40" s="19">
        <f t="shared" si="1"/>
        <v>0.12342592592904111</v>
      </c>
      <c r="AV40" s="56">
        <v>80</v>
      </c>
      <c r="AW40" s="56">
        <v>1000</v>
      </c>
      <c r="AX40" s="56">
        <v>44</v>
      </c>
      <c r="AY40" s="56">
        <v>56</v>
      </c>
      <c r="AZ40" s="56">
        <v>0.12</v>
      </c>
      <c r="BA40" s="56">
        <v>1.952</v>
      </c>
      <c r="BB40" s="56" t="s">
        <v>121</v>
      </c>
      <c r="BC40" s="56" t="s">
        <v>104</v>
      </c>
      <c r="BD40" s="56" t="s">
        <v>106</v>
      </c>
      <c r="BE40" s="56" t="s">
        <v>105</v>
      </c>
      <c r="BF40" s="56" t="s">
        <v>136</v>
      </c>
      <c r="BG40" s="56">
        <v>1</v>
      </c>
      <c r="BH40" s="18">
        <v>43874.156319444446</v>
      </c>
      <c r="BI40" s="56">
        <v>1</v>
      </c>
      <c r="BJ40" s="56" t="s">
        <v>151</v>
      </c>
      <c r="BK40" s="56">
        <v>0</v>
      </c>
      <c r="BL40" s="56">
        <v>0</v>
      </c>
      <c r="BM40" s="56" t="s">
        <v>110</v>
      </c>
      <c r="BN40" s="56">
        <v>2</v>
      </c>
      <c r="BO40" s="56">
        <v>75</v>
      </c>
      <c r="BP40" s="21">
        <v>43874.5</v>
      </c>
      <c r="BQ40" s="19">
        <f t="shared" si="9"/>
        <v>0.57821759259240935</v>
      </c>
      <c r="BR40" s="56">
        <v>1</v>
      </c>
      <c r="BS40" s="21">
        <v>43875.491759259261</v>
      </c>
      <c r="BT40" s="56">
        <v>0</v>
      </c>
      <c r="BU40" s="56" t="s">
        <v>151</v>
      </c>
      <c r="BV40" s="56">
        <v>0</v>
      </c>
      <c r="BW40" s="56">
        <v>0</v>
      </c>
      <c r="BX40" s="56" t="s">
        <v>110</v>
      </c>
      <c r="BY40" s="56">
        <v>2</v>
      </c>
      <c r="BZ40" s="56">
        <v>75</v>
      </c>
      <c r="CA40" s="17"/>
      <c r="CC40" s="22">
        <v>43876.388888888891</v>
      </c>
      <c r="CD40" s="19">
        <f t="shared" si="2"/>
        <v>2.4671064814829151</v>
      </c>
      <c r="CE40" s="56" t="s">
        <v>137</v>
      </c>
      <c r="CF40" s="56" t="s">
        <v>137</v>
      </c>
      <c r="CG40" s="56" t="s">
        <v>190</v>
      </c>
      <c r="CH40" s="56">
        <v>1</v>
      </c>
      <c r="CI40" s="56">
        <v>0</v>
      </c>
      <c r="CJ40" s="56">
        <v>0</v>
      </c>
      <c r="CK40" s="56" t="s">
        <v>151</v>
      </c>
      <c r="CL40" s="56">
        <v>0</v>
      </c>
      <c r="CM40" s="56">
        <v>0</v>
      </c>
      <c r="CN40" s="56" t="s">
        <v>110</v>
      </c>
      <c r="CO40" s="56">
        <v>2</v>
      </c>
      <c r="CP40" s="56">
        <v>75</v>
      </c>
      <c r="CQ40" s="18"/>
      <c r="CR40" s="17"/>
      <c r="CS40" s="56">
        <v>1</v>
      </c>
      <c r="CT40" s="39">
        <v>43899.836111111108</v>
      </c>
      <c r="CU40" s="56">
        <v>0</v>
      </c>
      <c r="CV40" s="56">
        <v>1</v>
      </c>
      <c r="CW40" s="21">
        <v>43874.5</v>
      </c>
      <c r="CX40" s="18">
        <v>43874.156319444446</v>
      </c>
    </row>
    <row r="41" spans="1:102" x14ac:dyDescent="0.2">
      <c r="A41" s="56">
        <v>40</v>
      </c>
      <c r="B41" s="56">
        <v>2049038</v>
      </c>
      <c r="C41" s="56">
        <v>64</v>
      </c>
      <c r="D41" s="56">
        <v>1</v>
      </c>
      <c r="E41" s="56">
        <v>2020</v>
      </c>
      <c r="F41" s="56">
        <v>2</v>
      </c>
      <c r="G41" s="56">
        <v>0</v>
      </c>
      <c r="H41" s="56">
        <v>0</v>
      </c>
      <c r="I41" s="56">
        <v>1</v>
      </c>
      <c r="J41" s="56">
        <v>0</v>
      </c>
      <c r="K41" s="56">
        <v>1</v>
      </c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6">
        <v>0</v>
      </c>
      <c r="U41" s="56">
        <v>0</v>
      </c>
      <c r="V41" s="56">
        <v>0</v>
      </c>
      <c r="W41" s="56">
        <v>0</v>
      </c>
      <c r="X41" s="56">
        <v>0</v>
      </c>
      <c r="Y41" s="56" t="s">
        <v>99</v>
      </c>
      <c r="Z41" s="56">
        <v>1</v>
      </c>
      <c r="AA41" s="56">
        <v>10</v>
      </c>
      <c r="AB41" s="18">
        <v>44068.399421296293</v>
      </c>
      <c r="AC41" s="18">
        <v>44068.152615740742</v>
      </c>
      <c r="AD41" s="18">
        <v>44068.152615740742</v>
      </c>
      <c r="AE41" s="19">
        <f t="shared" si="0"/>
        <v>0</v>
      </c>
      <c r="AF41" s="56" t="s">
        <v>100</v>
      </c>
      <c r="AG41" s="56" t="s">
        <v>101</v>
      </c>
      <c r="AH41" s="56">
        <v>1</v>
      </c>
      <c r="AI41" s="56">
        <v>0</v>
      </c>
      <c r="AK41" s="56">
        <v>1</v>
      </c>
      <c r="AL41" s="56" t="s">
        <v>174</v>
      </c>
      <c r="AM41" s="56">
        <v>1</v>
      </c>
      <c r="AN41" s="56">
        <v>1</v>
      </c>
      <c r="AO41" s="56" t="s">
        <v>108</v>
      </c>
      <c r="AP41" s="56">
        <v>3</v>
      </c>
      <c r="AQ41" s="56">
        <v>1</v>
      </c>
      <c r="AR41" s="18">
        <v>44068.5</v>
      </c>
      <c r="AS41" s="19">
        <f t="shared" si="11"/>
        <v>0.34738425925752381</v>
      </c>
      <c r="AT41" s="18">
        <v>44068.261712962965</v>
      </c>
      <c r="AU41" s="19">
        <f t="shared" si="1"/>
        <v>0.10909722222277196</v>
      </c>
      <c r="AV41" s="56">
        <v>3467</v>
      </c>
      <c r="AW41" s="56">
        <v>500</v>
      </c>
      <c r="AX41" s="56">
        <v>98</v>
      </c>
      <c r="AY41" s="56">
        <v>2</v>
      </c>
      <c r="AZ41" s="56">
        <v>0.87</v>
      </c>
      <c r="BA41" s="56">
        <v>2.859</v>
      </c>
      <c r="BB41" s="56" t="s">
        <v>121</v>
      </c>
      <c r="BC41" s="56" t="s">
        <v>104</v>
      </c>
      <c r="BD41" s="56" t="s">
        <v>106</v>
      </c>
      <c r="BE41" s="56" t="s">
        <v>111</v>
      </c>
      <c r="BF41" s="56" t="s">
        <v>120</v>
      </c>
      <c r="BG41" s="56">
        <v>1</v>
      </c>
      <c r="BH41" s="18">
        <v>44068.364884259259</v>
      </c>
      <c r="BI41" s="56">
        <v>0</v>
      </c>
      <c r="BJ41" s="56" t="s">
        <v>174</v>
      </c>
      <c r="BK41" s="56">
        <v>1</v>
      </c>
      <c r="BL41" s="56">
        <v>1</v>
      </c>
      <c r="BM41" s="56" t="s">
        <v>108</v>
      </c>
      <c r="BN41" s="56">
        <v>3</v>
      </c>
      <c r="BO41" s="56">
        <v>50</v>
      </c>
      <c r="BP41" s="18"/>
      <c r="BR41" s="56">
        <v>1</v>
      </c>
      <c r="BS41" s="21">
        <v>44069.371006944442</v>
      </c>
      <c r="BT41" s="56">
        <v>1</v>
      </c>
      <c r="BU41" s="56" t="s">
        <v>148</v>
      </c>
      <c r="BV41" s="56">
        <v>0</v>
      </c>
      <c r="BW41" s="56">
        <v>0</v>
      </c>
      <c r="BX41" s="56" t="s">
        <v>102</v>
      </c>
      <c r="BY41" s="56">
        <v>1</v>
      </c>
      <c r="BZ41" s="56">
        <v>100</v>
      </c>
      <c r="CA41" s="33">
        <v>44069.541666666664</v>
      </c>
      <c r="CB41" s="19">
        <f>CA41-AC41</f>
        <v>1.3890509259217652</v>
      </c>
      <c r="CC41" s="22">
        <v>44070.385613425926</v>
      </c>
      <c r="CD41" s="19">
        <f t="shared" si="2"/>
        <v>2.2329976851833635</v>
      </c>
      <c r="CE41" s="56" t="s">
        <v>120</v>
      </c>
      <c r="CF41" s="56" t="s">
        <v>120</v>
      </c>
      <c r="CG41" s="56" t="s">
        <v>185</v>
      </c>
      <c r="CH41" s="56">
        <v>1</v>
      </c>
      <c r="CI41" s="56">
        <v>0</v>
      </c>
      <c r="CJ41" s="56">
        <v>0</v>
      </c>
      <c r="CK41" s="56" t="s">
        <v>148</v>
      </c>
      <c r="CL41" s="56">
        <v>0</v>
      </c>
      <c r="CM41" s="56">
        <v>0</v>
      </c>
      <c r="CN41" s="56" t="s">
        <v>102</v>
      </c>
      <c r="CO41" s="56">
        <v>1</v>
      </c>
      <c r="CP41" s="56">
        <v>100</v>
      </c>
      <c r="CQ41" s="18"/>
      <c r="CR41" s="23">
        <v>44069</v>
      </c>
      <c r="CS41" s="56">
        <v>1</v>
      </c>
      <c r="CT41" s="18">
        <v>44074.606215277781</v>
      </c>
      <c r="CU41" s="56">
        <v>0</v>
      </c>
      <c r="CV41" s="56">
        <v>1</v>
      </c>
      <c r="CW41" s="41">
        <v>44069.541666666664</v>
      </c>
      <c r="CX41" s="18">
        <v>44068.364884259259</v>
      </c>
    </row>
    <row r="42" spans="1:102" x14ac:dyDescent="0.2">
      <c r="A42" s="56">
        <v>41</v>
      </c>
      <c r="B42" s="56">
        <v>2027658</v>
      </c>
      <c r="C42" s="56">
        <v>71</v>
      </c>
      <c r="D42" s="56">
        <v>2</v>
      </c>
      <c r="E42" s="56">
        <v>2021</v>
      </c>
      <c r="F42" s="56">
        <v>9</v>
      </c>
      <c r="G42" s="56">
        <v>3</v>
      </c>
      <c r="H42" s="56">
        <v>0</v>
      </c>
      <c r="I42" s="56">
        <v>0</v>
      </c>
      <c r="J42" s="56">
        <v>1</v>
      </c>
      <c r="K42" s="56">
        <v>1</v>
      </c>
      <c r="L42" s="56">
        <v>0</v>
      </c>
      <c r="M42" s="56">
        <v>0</v>
      </c>
      <c r="N42" s="56">
        <v>0</v>
      </c>
      <c r="O42" s="56">
        <v>0</v>
      </c>
      <c r="P42" s="56">
        <v>1</v>
      </c>
      <c r="Q42" s="56">
        <v>1</v>
      </c>
      <c r="R42" s="56">
        <v>0</v>
      </c>
      <c r="S42" s="56">
        <v>0</v>
      </c>
      <c r="T42" s="56">
        <v>1</v>
      </c>
      <c r="U42" s="56">
        <v>0</v>
      </c>
      <c r="V42" s="56">
        <v>0</v>
      </c>
      <c r="W42" s="56">
        <v>1</v>
      </c>
      <c r="X42" s="56">
        <v>1</v>
      </c>
      <c r="Y42" s="56" t="s">
        <v>99</v>
      </c>
      <c r="Z42" s="56">
        <v>1</v>
      </c>
      <c r="AA42" s="56">
        <v>3</v>
      </c>
      <c r="AB42" s="18">
        <v>44216.137662037036</v>
      </c>
      <c r="AC42" s="42">
        <v>44221.176388888889</v>
      </c>
      <c r="AD42" s="42">
        <v>44221.59375</v>
      </c>
      <c r="AE42" s="19">
        <f t="shared" si="0"/>
        <v>0.41736111111094942</v>
      </c>
      <c r="AF42" s="56" t="s">
        <v>100</v>
      </c>
      <c r="AG42" s="56" t="s">
        <v>101</v>
      </c>
      <c r="AH42" s="56">
        <v>1</v>
      </c>
      <c r="AI42" s="56">
        <v>0</v>
      </c>
      <c r="AK42" s="56">
        <v>1</v>
      </c>
      <c r="AL42" s="56" t="s">
        <v>148</v>
      </c>
      <c r="AM42" s="56">
        <v>0</v>
      </c>
      <c r="AN42" s="56">
        <v>0</v>
      </c>
      <c r="AO42" s="56" t="s">
        <v>102</v>
      </c>
      <c r="AP42" s="56">
        <v>1</v>
      </c>
      <c r="AQ42" s="56">
        <v>0</v>
      </c>
      <c r="AR42" s="18">
        <v>44216.208333333336</v>
      </c>
      <c r="AS42" s="19">
        <f t="shared" si="11"/>
        <v>-4.9680555555532919</v>
      </c>
      <c r="AT42" s="18">
        <v>44221.593761574077</v>
      </c>
      <c r="AU42" s="19">
        <f t="shared" si="1"/>
        <v>0.41737268518772908</v>
      </c>
      <c r="AV42" s="56">
        <v>550</v>
      </c>
      <c r="AW42" s="56">
        <v>0</v>
      </c>
      <c r="AX42" s="56">
        <v>62</v>
      </c>
      <c r="AY42" s="56">
        <v>38</v>
      </c>
      <c r="AZ42" s="56">
        <v>1.05</v>
      </c>
      <c r="BA42" s="56">
        <v>2.323</v>
      </c>
      <c r="BB42" s="56" t="s">
        <v>114</v>
      </c>
      <c r="BC42" s="56" t="s">
        <v>111</v>
      </c>
      <c r="BD42" s="56" t="s">
        <v>106</v>
      </c>
      <c r="BE42" s="56" t="s">
        <v>111</v>
      </c>
      <c r="BF42" s="56" t="s">
        <v>106</v>
      </c>
      <c r="BG42" s="56">
        <v>0</v>
      </c>
      <c r="BH42" s="18">
        <v>44221.613958333335</v>
      </c>
      <c r="BI42" s="56">
        <v>1</v>
      </c>
      <c r="BJ42" s="56" t="s">
        <v>168</v>
      </c>
      <c r="BK42" s="56">
        <v>1</v>
      </c>
      <c r="BL42" s="56">
        <v>0</v>
      </c>
      <c r="BM42" s="56" t="s">
        <v>108</v>
      </c>
      <c r="BN42" s="56">
        <v>3</v>
      </c>
      <c r="BO42" s="56">
        <v>50</v>
      </c>
      <c r="BP42" s="18">
        <v>44221.625</v>
      </c>
      <c r="BQ42" s="19">
        <f t="shared" ref="BQ42:BQ45" si="12">BP42-AC42</f>
        <v>0.44861111111094942</v>
      </c>
      <c r="BR42" s="56">
        <v>1</v>
      </c>
      <c r="BS42" s="21">
        <v>44222.37709490741</v>
      </c>
      <c r="BT42" s="56">
        <v>0</v>
      </c>
      <c r="BU42" s="56" t="s">
        <v>168</v>
      </c>
      <c r="BV42" s="56">
        <v>1</v>
      </c>
      <c r="BW42" s="56">
        <v>0</v>
      </c>
      <c r="BX42" s="56" t="s">
        <v>108</v>
      </c>
      <c r="BY42" s="56">
        <v>3</v>
      </c>
      <c r="BZ42" s="56">
        <v>50</v>
      </c>
      <c r="CA42" s="18"/>
      <c r="CC42" s="22">
        <v>44223.36341435185</v>
      </c>
      <c r="CD42" s="19">
        <f t="shared" si="2"/>
        <v>2.1870254629611736</v>
      </c>
      <c r="CE42" s="56" t="s">
        <v>115</v>
      </c>
      <c r="CF42" s="56" t="s">
        <v>115</v>
      </c>
      <c r="CG42" s="56" t="s">
        <v>187</v>
      </c>
      <c r="CH42" s="56">
        <v>1</v>
      </c>
      <c r="CI42" s="56">
        <v>0</v>
      </c>
      <c r="CJ42" s="56">
        <v>1</v>
      </c>
      <c r="CK42" s="56" t="s">
        <v>154</v>
      </c>
      <c r="CL42" s="56">
        <v>0</v>
      </c>
      <c r="CM42" s="56">
        <v>0</v>
      </c>
      <c r="CN42" s="56" t="s">
        <v>102</v>
      </c>
      <c r="CO42" s="56">
        <v>1</v>
      </c>
      <c r="CP42" s="56">
        <v>100</v>
      </c>
      <c r="CQ42" s="18">
        <v>44223.631944444445</v>
      </c>
      <c r="CR42" s="37">
        <v>44264.875</v>
      </c>
      <c r="CS42" s="56">
        <v>1</v>
      </c>
      <c r="CT42" s="37">
        <v>44264.875</v>
      </c>
      <c r="CU42" s="56">
        <v>1</v>
      </c>
      <c r="CV42" s="56">
        <v>1</v>
      </c>
      <c r="CW42" s="43">
        <v>44221.625</v>
      </c>
      <c r="CX42" s="18">
        <v>44222.37709490741</v>
      </c>
    </row>
    <row r="43" spans="1:102" x14ac:dyDescent="0.2">
      <c r="A43" s="56">
        <v>42</v>
      </c>
      <c r="B43" s="56">
        <v>1688312</v>
      </c>
      <c r="C43" s="56">
        <v>63</v>
      </c>
      <c r="D43" s="56">
        <v>1</v>
      </c>
      <c r="E43" s="56">
        <v>2020</v>
      </c>
      <c r="F43" s="56">
        <v>2</v>
      </c>
      <c r="G43" s="56">
        <v>0</v>
      </c>
      <c r="H43" s="56">
        <v>0</v>
      </c>
      <c r="I43" s="56">
        <v>1</v>
      </c>
      <c r="J43" s="56">
        <v>0</v>
      </c>
      <c r="K43" s="56">
        <v>0</v>
      </c>
      <c r="L43" s="56">
        <v>0</v>
      </c>
      <c r="M43" s="56">
        <v>0</v>
      </c>
      <c r="N43" s="56">
        <v>0</v>
      </c>
      <c r="O43" s="56">
        <v>0</v>
      </c>
      <c r="P43" s="56">
        <v>0</v>
      </c>
      <c r="Q43" s="56">
        <v>0</v>
      </c>
      <c r="R43" s="56">
        <v>0</v>
      </c>
      <c r="S43" s="56">
        <v>0</v>
      </c>
      <c r="T43" s="56">
        <v>0</v>
      </c>
      <c r="U43" s="56">
        <v>0</v>
      </c>
      <c r="V43" s="56">
        <v>0</v>
      </c>
      <c r="W43" s="56">
        <v>0</v>
      </c>
      <c r="X43" s="56">
        <v>0</v>
      </c>
      <c r="Y43" s="56" t="s">
        <v>99</v>
      </c>
      <c r="Z43" s="56">
        <v>1</v>
      </c>
      <c r="AA43" s="56">
        <v>10</v>
      </c>
      <c r="AB43" s="18">
        <v>43899.585358796299</v>
      </c>
      <c r="AC43" s="18">
        <v>43898.666712962964</v>
      </c>
      <c r="AD43" s="18">
        <v>43898.967581018522</v>
      </c>
      <c r="AE43" s="19">
        <f t="shared" si="0"/>
        <v>0.3008680555576575</v>
      </c>
      <c r="AF43" s="56" t="s">
        <v>100</v>
      </c>
      <c r="AG43" s="56" t="s">
        <v>101</v>
      </c>
      <c r="AH43" s="56">
        <v>1</v>
      </c>
      <c r="AI43" s="56">
        <v>0</v>
      </c>
      <c r="AK43" s="56">
        <v>1</v>
      </c>
      <c r="AL43" s="56" t="s">
        <v>153</v>
      </c>
      <c r="AM43" s="56">
        <v>1</v>
      </c>
      <c r="AN43" s="56">
        <v>0</v>
      </c>
      <c r="AO43" s="56" t="s">
        <v>110</v>
      </c>
      <c r="AP43" s="56">
        <v>2</v>
      </c>
      <c r="AQ43" s="56">
        <v>1</v>
      </c>
      <c r="AR43" s="18">
        <v>43899.091284722221</v>
      </c>
      <c r="AS43" s="19">
        <f t="shared" si="11"/>
        <v>0.42457175925665069</v>
      </c>
      <c r="AT43" s="18">
        <v>43899.094965277778</v>
      </c>
      <c r="AU43" s="19">
        <f t="shared" si="1"/>
        <v>0.42825231481401715</v>
      </c>
      <c r="AV43" s="56">
        <v>577</v>
      </c>
      <c r="AW43" s="56">
        <v>13000</v>
      </c>
      <c r="AX43" s="56">
        <v>53</v>
      </c>
      <c r="AY43" s="56">
        <v>47</v>
      </c>
      <c r="AZ43" s="56">
        <v>0.05</v>
      </c>
      <c r="BA43" s="56">
        <v>2.2480000000000002</v>
      </c>
      <c r="BB43" s="56" t="s">
        <v>121</v>
      </c>
      <c r="BC43" s="56" t="s">
        <v>104</v>
      </c>
      <c r="BD43" s="56" t="s">
        <v>106</v>
      </c>
      <c r="BE43" s="56" t="s">
        <v>111</v>
      </c>
      <c r="BF43" s="56" t="s">
        <v>115</v>
      </c>
      <c r="BG43" s="56">
        <v>1</v>
      </c>
      <c r="BH43" s="18">
        <v>43899.362187500003</v>
      </c>
      <c r="BI43" s="56">
        <v>1</v>
      </c>
      <c r="BJ43" s="56" t="s">
        <v>154</v>
      </c>
      <c r="BK43" s="56">
        <v>1</v>
      </c>
      <c r="BL43" s="56">
        <v>0</v>
      </c>
      <c r="BM43" s="56" t="s">
        <v>102</v>
      </c>
      <c r="BN43" s="56">
        <v>1</v>
      </c>
      <c r="BO43" s="56">
        <v>100</v>
      </c>
      <c r="BP43" s="18">
        <v>43899.518530092595</v>
      </c>
      <c r="BQ43" s="19">
        <f t="shared" si="12"/>
        <v>0.85181712963094469</v>
      </c>
      <c r="BR43" s="56">
        <v>1</v>
      </c>
      <c r="BS43" s="21">
        <v>43900.350428240738</v>
      </c>
      <c r="BT43" s="56">
        <v>0</v>
      </c>
      <c r="BU43" s="56" t="s">
        <v>154</v>
      </c>
      <c r="BV43" s="56">
        <v>1</v>
      </c>
      <c r="BW43" s="56">
        <v>0</v>
      </c>
      <c r="BX43" s="56" t="s">
        <v>102</v>
      </c>
      <c r="BY43" s="56">
        <v>1</v>
      </c>
      <c r="BZ43" s="56">
        <v>100</v>
      </c>
      <c r="CA43" s="18"/>
      <c r="CC43" s="22">
        <v>43901.376192129632</v>
      </c>
      <c r="CD43" s="19">
        <f t="shared" si="2"/>
        <v>2.7094791666677338</v>
      </c>
      <c r="CE43" s="56" t="s">
        <v>115</v>
      </c>
      <c r="CF43" s="56" t="s">
        <v>115</v>
      </c>
      <c r="CG43" s="56" t="s">
        <v>187</v>
      </c>
      <c r="CH43" s="56">
        <v>1</v>
      </c>
      <c r="CI43" s="56">
        <v>0</v>
      </c>
      <c r="CJ43" s="56">
        <v>0</v>
      </c>
      <c r="CK43" s="56" t="s">
        <v>154</v>
      </c>
      <c r="CL43" s="56">
        <v>1</v>
      </c>
      <c r="CM43" s="56">
        <v>0</v>
      </c>
      <c r="CN43" s="56" t="s">
        <v>102</v>
      </c>
      <c r="CO43" s="56">
        <v>1</v>
      </c>
      <c r="CP43" s="56">
        <v>100</v>
      </c>
      <c r="CQ43" s="18"/>
      <c r="CR43" s="23">
        <v>43903</v>
      </c>
      <c r="CS43" s="56">
        <v>1</v>
      </c>
      <c r="CT43" s="18">
        <v>43945.526944444442</v>
      </c>
      <c r="CU43" s="56">
        <v>0</v>
      </c>
      <c r="CV43" s="56">
        <v>1</v>
      </c>
      <c r="CW43" s="18">
        <v>43899.518530092595</v>
      </c>
      <c r="CX43" s="18">
        <v>43899.362187500003</v>
      </c>
    </row>
    <row r="44" spans="1:102" x14ac:dyDescent="0.2">
      <c r="A44" s="56">
        <v>43</v>
      </c>
      <c r="B44" s="56">
        <v>1087102</v>
      </c>
      <c r="C44" s="56">
        <v>54</v>
      </c>
      <c r="D44" s="56">
        <v>2</v>
      </c>
      <c r="E44" s="56">
        <v>2020</v>
      </c>
      <c r="F44" s="56">
        <v>1</v>
      </c>
      <c r="G44" s="56">
        <v>0</v>
      </c>
      <c r="H44" s="56">
        <v>0</v>
      </c>
      <c r="I44" s="56">
        <v>0</v>
      </c>
      <c r="J44" s="56">
        <v>0</v>
      </c>
      <c r="K44" s="56">
        <v>1</v>
      </c>
      <c r="L44" s="56">
        <v>0</v>
      </c>
      <c r="M44" s="56">
        <v>0</v>
      </c>
      <c r="N44" s="56">
        <v>0</v>
      </c>
      <c r="O44" s="56">
        <v>0</v>
      </c>
      <c r="P44" s="56">
        <v>0</v>
      </c>
      <c r="Q44" s="56">
        <v>0</v>
      </c>
      <c r="R44" s="56">
        <v>0</v>
      </c>
      <c r="S44" s="56">
        <v>0</v>
      </c>
      <c r="T44" s="56">
        <v>0</v>
      </c>
      <c r="U44" s="56">
        <v>1</v>
      </c>
      <c r="V44" s="56">
        <v>0</v>
      </c>
      <c r="W44" s="56">
        <v>0</v>
      </c>
      <c r="X44" s="56">
        <v>0</v>
      </c>
      <c r="Y44" s="56" t="s">
        <v>99</v>
      </c>
      <c r="Z44" s="56">
        <v>1</v>
      </c>
      <c r="AA44" s="56">
        <v>10</v>
      </c>
      <c r="AB44" s="42">
        <v>43900.219155092593</v>
      </c>
      <c r="AC44" s="42">
        <v>43900.05327546296</v>
      </c>
      <c r="AD44" s="42">
        <v>43900.096041666664</v>
      </c>
      <c r="AE44" s="19">
        <f t="shared" si="0"/>
        <v>4.2766203703649808E-2</v>
      </c>
      <c r="AF44" s="56" t="s">
        <v>100</v>
      </c>
      <c r="AG44" s="56" t="s">
        <v>101</v>
      </c>
      <c r="AH44" s="56">
        <v>1</v>
      </c>
      <c r="AI44" s="56">
        <v>0</v>
      </c>
      <c r="AK44" s="56">
        <v>1</v>
      </c>
      <c r="AL44" s="56" t="s">
        <v>152</v>
      </c>
      <c r="AM44" s="56">
        <v>1</v>
      </c>
      <c r="AN44" s="56">
        <v>0</v>
      </c>
      <c r="AO44" s="56" t="s">
        <v>108</v>
      </c>
      <c r="AP44" s="56">
        <v>3</v>
      </c>
      <c r="AQ44" s="56">
        <v>1</v>
      </c>
      <c r="AR44" s="18">
        <v>43900.25</v>
      </c>
      <c r="AS44" s="19">
        <f t="shared" si="11"/>
        <v>0.1967245370396995</v>
      </c>
      <c r="AT44" s="42">
        <v>43900.197222222225</v>
      </c>
      <c r="AU44" s="19">
        <f t="shared" si="1"/>
        <v>0.14394675926450873</v>
      </c>
      <c r="AV44" s="56">
        <v>2205</v>
      </c>
      <c r="AW44" s="56">
        <v>1300</v>
      </c>
      <c r="AX44" s="56">
        <v>95</v>
      </c>
      <c r="AY44" s="56">
        <v>5</v>
      </c>
      <c r="AZ44" s="56">
        <v>8.9999999999999993E-3</v>
      </c>
      <c r="BA44" s="56">
        <v>1.111</v>
      </c>
      <c r="BB44" s="56" t="s">
        <v>121</v>
      </c>
      <c r="BC44" s="56" t="s">
        <v>104</v>
      </c>
      <c r="BD44" s="56" t="s">
        <v>106</v>
      </c>
      <c r="BE44" s="56" t="s">
        <v>105</v>
      </c>
      <c r="BF44" s="56" t="s">
        <v>120</v>
      </c>
      <c r="BG44" s="56">
        <v>1</v>
      </c>
      <c r="BH44" s="42">
        <v>43900.34684027778</v>
      </c>
      <c r="BI44" s="56">
        <v>1</v>
      </c>
      <c r="BJ44" s="56" t="s">
        <v>151</v>
      </c>
      <c r="BK44" s="56">
        <v>1</v>
      </c>
      <c r="BL44" s="56">
        <v>0</v>
      </c>
      <c r="BM44" s="56" t="s">
        <v>110</v>
      </c>
      <c r="BN44" s="56">
        <v>2</v>
      </c>
      <c r="BO44" s="56">
        <v>75</v>
      </c>
      <c r="BP44" s="44">
        <v>43900.5</v>
      </c>
      <c r="BQ44" s="19">
        <f t="shared" si="12"/>
        <v>0.4467245370396995</v>
      </c>
      <c r="BR44" s="56">
        <v>1</v>
      </c>
      <c r="BS44" s="44">
        <v>43901.364305555559</v>
      </c>
      <c r="BT44" s="56">
        <v>0</v>
      </c>
      <c r="BU44" s="56" t="s">
        <v>151</v>
      </c>
      <c r="BV44" s="56">
        <v>1</v>
      </c>
      <c r="BW44" s="56">
        <v>0</v>
      </c>
      <c r="BX44" s="56" t="s">
        <v>110</v>
      </c>
      <c r="BY44" s="56">
        <v>2</v>
      </c>
      <c r="BZ44" s="56">
        <v>75</v>
      </c>
      <c r="CA44" s="42"/>
      <c r="CC44" s="34">
        <v>43902.363391203704</v>
      </c>
      <c r="CD44" s="19">
        <f t="shared" si="2"/>
        <v>2.3101157407436403</v>
      </c>
      <c r="CE44" s="56" t="s">
        <v>120</v>
      </c>
      <c r="CF44" s="56" t="s">
        <v>120</v>
      </c>
      <c r="CG44" s="56" t="s">
        <v>185</v>
      </c>
      <c r="CH44" s="56">
        <v>1</v>
      </c>
      <c r="CI44" s="56">
        <v>0</v>
      </c>
      <c r="CJ44" s="56">
        <v>1</v>
      </c>
      <c r="CK44" s="56" t="s">
        <v>148</v>
      </c>
      <c r="CL44" s="56">
        <v>0</v>
      </c>
      <c r="CM44" s="56">
        <v>0</v>
      </c>
      <c r="CN44" s="56" t="s">
        <v>102</v>
      </c>
      <c r="CO44" s="56">
        <v>1</v>
      </c>
      <c r="CP44" s="56">
        <v>100</v>
      </c>
      <c r="CQ44" s="18">
        <v>43902.470833333333</v>
      </c>
      <c r="CR44" s="45">
        <v>43903</v>
      </c>
      <c r="CS44" s="56">
        <v>1</v>
      </c>
      <c r="CT44" s="42">
        <v>43908.566250000003</v>
      </c>
      <c r="CU44" s="56">
        <v>0</v>
      </c>
      <c r="CV44" s="56">
        <v>1</v>
      </c>
      <c r="CW44" s="44">
        <v>43900.5</v>
      </c>
      <c r="CX44" s="18">
        <v>43900.34684027778</v>
      </c>
    </row>
    <row r="45" spans="1:102" x14ac:dyDescent="0.2">
      <c r="A45" s="56">
        <v>44</v>
      </c>
      <c r="B45" s="56">
        <v>3640456</v>
      </c>
      <c r="C45" s="56">
        <v>74</v>
      </c>
      <c r="D45" s="56">
        <v>2</v>
      </c>
      <c r="E45" s="56">
        <v>2021</v>
      </c>
      <c r="F45" s="56">
        <v>3</v>
      </c>
      <c r="G45" s="56">
        <v>0</v>
      </c>
      <c r="H45" s="56">
        <v>0</v>
      </c>
      <c r="I45" s="56">
        <v>0</v>
      </c>
      <c r="J45" s="56">
        <v>0</v>
      </c>
      <c r="K45" s="56">
        <v>1</v>
      </c>
      <c r="L45" s="56">
        <v>0</v>
      </c>
      <c r="M45" s="56">
        <v>0</v>
      </c>
      <c r="N45" s="56">
        <v>0</v>
      </c>
      <c r="O45" s="56">
        <v>0</v>
      </c>
      <c r="P45" s="56">
        <v>0</v>
      </c>
      <c r="Q45" s="56">
        <v>0</v>
      </c>
      <c r="R45" s="56">
        <v>0</v>
      </c>
      <c r="S45" s="56">
        <v>0</v>
      </c>
      <c r="T45" s="56">
        <v>1</v>
      </c>
      <c r="U45" s="56">
        <v>1</v>
      </c>
      <c r="V45" s="56">
        <v>0</v>
      </c>
      <c r="W45" s="56">
        <v>0</v>
      </c>
      <c r="X45" s="56">
        <v>0</v>
      </c>
      <c r="Y45" s="56" t="s">
        <v>99</v>
      </c>
      <c r="Z45" s="56">
        <v>1</v>
      </c>
      <c r="AA45" s="56">
        <v>7</v>
      </c>
      <c r="AB45" s="18">
        <v>44508.783599537041</v>
      </c>
      <c r="AC45" s="18">
        <v>44507.893888888888</v>
      </c>
      <c r="AD45" s="18">
        <v>44508.677337962959</v>
      </c>
      <c r="AE45" s="19">
        <f t="shared" si="0"/>
        <v>0.78344907407154096</v>
      </c>
      <c r="AF45" s="56" t="s">
        <v>100</v>
      </c>
      <c r="AG45" s="56" t="s">
        <v>101</v>
      </c>
      <c r="AH45" s="56">
        <v>1</v>
      </c>
      <c r="AI45" s="56">
        <v>0</v>
      </c>
      <c r="AK45" s="56">
        <v>1</v>
      </c>
      <c r="AL45" s="56" t="s">
        <v>169</v>
      </c>
      <c r="AM45" s="56">
        <v>1</v>
      </c>
      <c r="AN45" s="56">
        <v>1</v>
      </c>
      <c r="AO45" s="56" t="s">
        <v>110</v>
      </c>
      <c r="AP45" s="56">
        <v>2</v>
      </c>
      <c r="AQ45" s="56">
        <v>1</v>
      </c>
      <c r="AR45" s="18">
        <v>44507.916666666664</v>
      </c>
      <c r="AS45" s="19">
        <f t="shared" si="11"/>
        <v>2.2777777776354924E-2</v>
      </c>
      <c r="AT45" s="18">
        <v>44508.735856481479</v>
      </c>
      <c r="AU45" s="19">
        <f t="shared" si="1"/>
        <v>0.84196759259066312</v>
      </c>
      <c r="AV45" s="56">
        <v>1917</v>
      </c>
      <c r="AW45" s="56">
        <v>8000</v>
      </c>
      <c r="AX45" s="56">
        <v>78</v>
      </c>
      <c r="AY45" s="56">
        <v>22</v>
      </c>
      <c r="AZ45" s="56">
        <v>8.9999999999999993E-3</v>
      </c>
      <c r="BA45" s="56">
        <v>7.2249999999999996</v>
      </c>
      <c r="BB45" s="56" t="s">
        <v>114</v>
      </c>
      <c r="BC45" s="56" t="s">
        <v>104</v>
      </c>
      <c r="BD45" s="56" t="s">
        <v>106</v>
      </c>
      <c r="BE45" s="56" t="s">
        <v>138</v>
      </c>
      <c r="BF45" s="56" t="s">
        <v>106</v>
      </c>
      <c r="BG45" s="56">
        <v>0</v>
      </c>
      <c r="BH45" s="18">
        <v>44508.774756944447</v>
      </c>
      <c r="BI45" s="56">
        <v>1</v>
      </c>
      <c r="BJ45" s="56" t="s">
        <v>167</v>
      </c>
      <c r="BK45" s="56">
        <v>1</v>
      </c>
      <c r="BL45" s="56">
        <v>0</v>
      </c>
      <c r="BM45" s="56" t="s">
        <v>110</v>
      </c>
      <c r="BN45" s="56">
        <v>2</v>
      </c>
      <c r="BO45" s="56">
        <v>75</v>
      </c>
      <c r="BP45" s="18">
        <v>44508.875</v>
      </c>
      <c r="BQ45" s="19">
        <f t="shared" si="12"/>
        <v>0.98111111111211358</v>
      </c>
      <c r="BR45" s="56">
        <v>0</v>
      </c>
      <c r="BS45" s="21"/>
      <c r="BT45" s="56">
        <v>0</v>
      </c>
      <c r="BU45" s="56" t="s">
        <v>167</v>
      </c>
      <c r="BV45" s="56">
        <v>1</v>
      </c>
      <c r="BW45" s="56">
        <v>0</v>
      </c>
      <c r="BX45" s="56" t="s">
        <v>110</v>
      </c>
      <c r="BY45" s="56">
        <v>2</v>
      </c>
      <c r="BZ45" s="56">
        <v>75</v>
      </c>
      <c r="CA45" s="18"/>
      <c r="CC45" s="22">
        <v>44509.442511574074</v>
      </c>
      <c r="CD45" s="19">
        <f t="shared" si="2"/>
        <v>1.5486226851862739</v>
      </c>
      <c r="CE45" s="56" t="s">
        <v>139</v>
      </c>
      <c r="CF45" s="56" t="s">
        <v>139</v>
      </c>
      <c r="CG45" s="56" t="s">
        <v>191</v>
      </c>
      <c r="CH45" s="56">
        <v>1</v>
      </c>
      <c r="CI45" s="56">
        <v>0</v>
      </c>
      <c r="CJ45" s="56">
        <v>1</v>
      </c>
      <c r="CK45" s="56" t="s">
        <v>158</v>
      </c>
      <c r="CL45" s="56">
        <v>0</v>
      </c>
      <c r="CM45" s="56">
        <v>0</v>
      </c>
      <c r="CN45" s="56" t="s">
        <v>102</v>
      </c>
      <c r="CO45" s="56">
        <v>1</v>
      </c>
      <c r="CP45" s="56">
        <v>100</v>
      </c>
      <c r="CQ45" s="18">
        <v>44509.583333333336</v>
      </c>
      <c r="CR45" s="23">
        <v>44521</v>
      </c>
      <c r="CS45" s="56">
        <v>1</v>
      </c>
      <c r="CT45" s="18">
        <v>44532.720370370371</v>
      </c>
      <c r="CU45" s="56">
        <v>1</v>
      </c>
      <c r="CV45" s="56">
        <v>1</v>
      </c>
      <c r="CW45" s="43">
        <v>44508.875</v>
      </c>
      <c r="CX45" s="18">
        <v>44509.442511574074</v>
      </c>
    </row>
    <row r="46" spans="1:102" x14ac:dyDescent="0.2">
      <c r="A46" s="56">
        <v>45</v>
      </c>
      <c r="B46" s="56">
        <v>1541785</v>
      </c>
      <c r="C46" s="56">
        <v>77</v>
      </c>
      <c r="D46" s="56">
        <v>1</v>
      </c>
      <c r="E46" s="56">
        <v>2020</v>
      </c>
      <c r="F46" s="56">
        <v>7</v>
      </c>
      <c r="G46" s="56">
        <v>1</v>
      </c>
      <c r="H46" s="56">
        <v>1</v>
      </c>
      <c r="I46" s="56">
        <v>0</v>
      </c>
      <c r="J46" s="56">
        <v>1</v>
      </c>
      <c r="K46" s="56">
        <v>1</v>
      </c>
      <c r="L46" s="56">
        <v>1</v>
      </c>
      <c r="M46" s="56">
        <v>0</v>
      </c>
      <c r="N46" s="56">
        <v>1</v>
      </c>
      <c r="O46" s="56">
        <v>0</v>
      </c>
      <c r="P46" s="56">
        <v>0</v>
      </c>
      <c r="Q46" s="56">
        <v>1</v>
      </c>
      <c r="R46" s="56">
        <v>0</v>
      </c>
      <c r="S46" s="56">
        <v>0</v>
      </c>
      <c r="T46" s="56">
        <v>0</v>
      </c>
      <c r="U46" s="56">
        <v>1</v>
      </c>
      <c r="V46" s="56">
        <v>0</v>
      </c>
      <c r="W46" s="56">
        <v>0</v>
      </c>
      <c r="X46" s="56">
        <v>0</v>
      </c>
      <c r="Y46" s="56" t="s">
        <v>99</v>
      </c>
      <c r="Z46" s="56">
        <v>1</v>
      </c>
      <c r="AA46" s="56">
        <v>5</v>
      </c>
      <c r="AB46" s="18">
        <v>44101.798472222225</v>
      </c>
      <c r="AC46" s="18">
        <v>44100.655092592591</v>
      </c>
      <c r="AD46" s="18">
        <v>44100.963252314818</v>
      </c>
      <c r="AE46" s="19">
        <f t="shared" si="0"/>
        <v>0.30815972222626442</v>
      </c>
      <c r="AF46" s="56" t="s">
        <v>100</v>
      </c>
      <c r="AG46" s="56" t="s">
        <v>126</v>
      </c>
      <c r="AH46" s="56">
        <v>2</v>
      </c>
      <c r="AI46" s="56">
        <v>0</v>
      </c>
      <c r="AK46" s="56">
        <v>1</v>
      </c>
      <c r="AL46" s="56" t="s">
        <v>130</v>
      </c>
      <c r="AM46" s="56">
        <v>0</v>
      </c>
      <c r="AN46" s="56">
        <v>0</v>
      </c>
      <c r="AO46" s="56" t="s">
        <v>102</v>
      </c>
      <c r="AP46" s="56">
        <v>1</v>
      </c>
      <c r="AQ46" s="56">
        <v>1</v>
      </c>
      <c r="AR46" s="18">
        <v>44102.541666666664</v>
      </c>
      <c r="AS46" s="19">
        <f t="shared" si="11"/>
        <v>1.8865740740729962</v>
      </c>
      <c r="AT46" s="18">
        <v>44102.517268518517</v>
      </c>
      <c r="AU46" s="19">
        <f t="shared" si="1"/>
        <v>1.8621759259258397</v>
      </c>
      <c r="AV46" s="56">
        <v>4</v>
      </c>
      <c r="AW46" s="56">
        <v>300</v>
      </c>
      <c r="AZ46" s="56">
        <v>0.82</v>
      </c>
      <c r="BA46" s="56">
        <v>0.26600000000000001</v>
      </c>
      <c r="BB46" s="56" t="s">
        <v>121</v>
      </c>
      <c r="BC46" s="56" t="s">
        <v>104</v>
      </c>
      <c r="BD46" s="56" t="s">
        <v>106</v>
      </c>
      <c r="BE46" s="56" t="s">
        <v>111</v>
      </c>
      <c r="BF46" s="56" t="s">
        <v>129</v>
      </c>
      <c r="BG46" s="56">
        <v>1</v>
      </c>
      <c r="BH46" s="18">
        <v>44102.60423611111</v>
      </c>
      <c r="BI46" s="56">
        <v>0</v>
      </c>
      <c r="BJ46" s="56" t="s">
        <v>130</v>
      </c>
      <c r="BK46" s="56">
        <v>0</v>
      </c>
      <c r="BL46" s="56">
        <v>0</v>
      </c>
      <c r="BM46" s="56" t="s">
        <v>102</v>
      </c>
      <c r="BN46" s="56">
        <v>1</v>
      </c>
      <c r="BO46" s="56">
        <v>100</v>
      </c>
      <c r="BP46" s="18"/>
      <c r="BR46" s="56">
        <v>0</v>
      </c>
      <c r="BS46" s="21"/>
      <c r="BT46" s="56">
        <v>0</v>
      </c>
      <c r="BX46" s="56" t="s">
        <v>102</v>
      </c>
      <c r="BY46" s="56">
        <v>1</v>
      </c>
      <c r="BZ46" s="56">
        <v>100</v>
      </c>
      <c r="CA46" s="18"/>
      <c r="CC46" s="22">
        <v>44102.60423611111</v>
      </c>
      <c r="CD46" s="19">
        <f t="shared" si="2"/>
        <v>1.9491435185191222</v>
      </c>
      <c r="CE46" s="56" t="s">
        <v>111</v>
      </c>
      <c r="CF46" s="56" t="s">
        <v>129</v>
      </c>
      <c r="CG46" s="56" t="s">
        <v>129</v>
      </c>
      <c r="CH46" s="56">
        <v>0</v>
      </c>
      <c r="CI46" s="56">
        <v>1</v>
      </c>
      <c r="CJ46" s="56">
        <v>0</v>
      </c>
      <c r="CN46" s="56" t="s">
        <v>102</v>
      </c>
      <c r="CO46" s="56">
        <v>1</v>
      </c>
      <c r="CP46" s="56">
        <v>100</v>
      </c>
      <c r="CQ46" s="18"/>
      <c r="CR46" s="23"/>
      <c r="CS46" s="56">
        <v>1</v>
      </c>
      <c r="CT46" s="18">
        <v>44109</v>
      </c>
      <c r="CU46" s="56">
        <v>0</v>
      </c>
      <c r="CV46" s="56">
        <v>0</v>
      </c>
      <c r="CW46" s="24">
        <v>44109</v>
      </c>
      <c r="CX46" s="18">
        <v>44102.60423611111</v>
      </c>
    </row>
    <row r="47" spans="1:102" x14ac:dyDescent="0.2">
      <c r="A47" s="56">
        <v>46</v>
      </c>
      <c r="B47" s="56">
        <v>3598326</v>
      </c>
      <c r="C47" s="56">
        <v>49</v>
      </c>
      <c r="D47" s="56">
        <v>1</v>
      </c>
      <c r="E47" s="56">
        <v>2021</v>
      </c>
      <c r="F47" s="56">
        <v>2</v>
      </c>
      <c r="G47" s="56">
        <v>0</v>
      </c>
      <c r="H47" s="56">
        <v>1</v>
      </c>
      <c r="I47" s="56">
        <v>0</v>
      </c>
      <c r="J47" s="56">
        <v>0</v>
      </c>
      <c r="K47" s="56">
        <v>0</v>
      </c>
      <c r="L47" s="56">
        <v>0</v>
      </c>
      <c r="M47" s="56">
        <v>0</v>
      </c>
      <c r="N47" s="56">
        <v>0</v>
      </c>
      <c r="O47" s="56">
        <v>1</v>
      </c>
      <c r="P47" s="56">
        <v>0</v>
      </c>
      <c r="Q47" s="56">
        <v>0</v>
      </c>
      <c r="R47" s="56">
        <v>1</v>
      </c>
      <c r="S47" s="56">
        <v>0</v>
      </c>
      <c r="T47" s="56">
        <v>0</v>
      </c>
      <c r="U47" s="56">
        <v>0</v>
      </c>
      <c r="V47" s="56">
        <v>0</v>
      </c>
      <c r="W47" s="56">
        <v>0</v>
      </c>
      <c r="X47" s="56">
        <v>1</v>
      </c>
      <c r="Y47" s="56" t="s">
        <v>140</v>
      </c>
      <c r="Z47" s="56">
        <v>0</v>
      </c>
      <c r="AA47" s="56">
        <v>15</v>
      </c>
      <c r="AB47" s="18">
        <v>44284.534537037034</v>
      </c>
      <c r="AC47" s="18">
        <v>44312.741666666669</v>
      </c>
      <c r="AD47" s="18">
        <v>44312.807638888888</v>
      </c>
      <c r="AE47" s="19">
        <f t="shared" si="0"/>
        <v>6.5972222218988463E-2</v>
      </c>
      <c r="AF47" s="56" t="s">
        <v>141</v>
      </c>
      <c r="AG47" s="56" t="s">
        <v>126</v>
      </c>
      <c r="AH47" s="56">
        <v>2</v>
      </c>
      <c r="AI47" s="56">
        <v>1</v>
      </c>
      <c r="AJ47" s="56" t="s">
        <v>192</v>
      </c>
      <c r="AK47" s="56">
        <v>1</v>
      </c>
      <c r="AL47" s="56" t="s">
        <v>170</v>
      </c>
      <c r="AM47" s="56">
        <v>0</v>
      </c>
      <c r="AN47" s="56">
        <v>0</v>
      </c>
      <c r="AO47" s="56" t="s">
        <v>102</v>
      </c>
      <c r="AP47" s="56">
        <v>1</v>
      </c>
      <c r="AQ47" s="56">
        <v>0</v>
      </c>
      <c r="AR47" s="18">
        <v>44310.958333333336</v>
      </c>
      <c r="AS47" s="19">
        <f t="shared" si="11"/>
        <v>-1.7833333333328483</v>
      </c>
      <c r="AT47" s="18">
        <v>44312.808020833334</v>
      </c>
      <c r="AU47" s="19">
        <f t="shared" si="1"/>
        <v>6.6354166665405501E-2</v>
      </c>
      <c r="AV47" s="56">
        <v>11</v>
      </c>
      <c r="AW47" s="56">
        <v>0</v>
      </c>
      <c r="AX47" s="56">
        <v>27</v>
      </c>
      <c r="AY47" s="56">
        <v>73</v>
      </c>
      <c r="AZ47" s="56">
        <v>0.53</v>
      </c>
      <c r="BA47" s="56">
        <v>0.76900000000000002</v>
      </c>
      <c r="BB47" s="56" t="s">
        <v>121</v>
      </c>
      <c r="BC47" s="56" t="s">
        <v>104</v>
      </c>
      <c r="BD47" s="56" t="s">
        <v>106</v>
      </c>
      <c r="BE47" s="56" t="s">
        <v>111</v>
      </c>
      <c r="BF47" s="56" t="s">
        <v>142</v>
      </c>
      <c r="BG47" s="56">
        <v>1</v>
      </c>
      <c r="BH47" s="18">
        <v>44313.054907407408</v>
      </c>
      <c r="BI47" s="56">
        <v>1</v>
      </c>
      <c r="BJ47" s="56" t="s">
        <v>143</v>
      </c>
      <c r="BK47" s="56">
        <v>0</v>
      </c>
      <c r="BL47" s="56">
        <v>0</v>
      </c>
      <c r="BM47" s="56" t="s">
        <v>102</v>
      </c>
      <c r="BN47" s="56">
        <v>1</v>
      </c>
      <c r="BO47" s="56">
        <v>100</v>
      </c>
      <c r="BP47" s="18">
        <v>44313.583333333336</v>
      </c>
      <c r="BQ47" s="19">
        <f t="shared" ref="BQ47:BQ54" si="13">BP47-AC47</f>
        <v>0.84166666666715173</v>
      </c>
      <c r="BR47" s="56">
        <v>0</v>
      </c>
      <c r="BS47" s="21"/>
      <c r="BT47" s="56">
        <v>0</v>
      </c>
      <c r="BX47" s="56" t="s">
        <v>102</v>
      </c>
      <c r="BY47" s="56">
        <v>1</v>
      </c>
      <c r="BZ47" s="56">
        <v>100</v>
      </c>
      <c r="CA47" s="18"/>
      <c r="CC47" s="22">
        <v>44313.054907407408</v>
      </c>
      <c r="CD47" s="19">
        <f t="shared" si="2"/>
        <v>0.31324074073927477</v>
      </c>
      <c r="CE47" s="56" t="s">
        <v>111</v>
      </c>
      <c r="CF47" s="56" t="s">
        <v>142</v>
      </c>
      <c r="CG47" s="56" t="s">
        <v>142</v>
      </c>
      <c r="CH47" s="56">
        <v>0</v>
      </c>
      <c r="CI47" s="56">
        <v>1</v>
      </c>
      <c r="CJ47" s="56">
        <v>0</v>
      </c>
      <c r="CN47" s="56" t="s">
        <v>102</v>
      </c>
      <c r="CO47" s="56">
        <v>1</v>
      </c>
      <c r="CP47" s="56">
        <v>100</v>
      </c>
      <c r="CQ47" s="18"/>
      <c r="CR47" s="23"/>
      <c r="CS47" s="56">
        <v>1</v>
      </c>
      <c r="CT47" s="18">
        <v>44328.582453703704</v>
      </c>
      <c r="CU47" s="56">
        <v>0</v>
      </c>
      <c r="CV47" s="56">
        <v>1</v>
      </c>
      <c r="CW47" s="43">
        <v>44313.583333333336</v>
      </c>
      <c r="CX47" s="18">
        <v>44313.054907407408</v>
      </c>
    </row>
    <row r="48" spans="1:102" x14ac:dyDescent="0.2">
      <c r="A48" s="56">
        <v>47</v>
      </c>
      <c r="B48" s="56">
        <v>1616404</v>
      </c>
      <c r="C48" s="56">
        <v>54</v>
      </c>
      <c r="D48" s="56">
        <v>1</v>
      </c>
      <c r="E48" s="56">
        <v>2021</v>
      </c>
      <c r="F48" s="56">
        <v>2</v>
      </c>
      <c r="G48" s="56">
        <v>0</v>
      </c>
      <c r="H48" s="56">
        <v>1</v>
      </c>
      <c r="I48" s="56">
        <v>0</v>
      </c>
      <c r="J48" s="56">
        <v>0</v>
      </c>
      <c r="K48" s="56">
        <v>0</v>
      </c>
      <c r="L48" s="56">
        <v>0</v>
      </c>
      <c r="M48" s="56">
        <v>0</v>
      </c>
      <c r="N48" s="56">
        <v>0</v>
      </c>
      <c r="O48" s="56">
        <v>0</v>
      </c>
      <c r="P48" s="56">
        <v>0</v>
      </c>
      <c r="Q48" s="56">
        <v>0</v>
      </c>
      <c r="R48" s="56">
        <v>0</v>
      </c>
      <c r="S48" s="56">
        <v>0</v>
      </c>
      <c r="T48" s="56">
        <v>0</v>
      </c>
      <c r="U48" s="56">
        <v>0</v>
      </c>
      <c r="V48" s="56">
        <v>0</v>
      </c>
      <c r="W48" s="56">
        <v>0</v>
      </c>
      <c r="X48" s="56">
        <v>0</v>
      </c>
      <c r="Y48" s="56" t="s">
        <v>99</v>
      </c>
      <c r="Z48" s="56">
        <v>1</v>
      </c>
      <c r="AA48" s="56">
        <v>15</v>
      </c>
      <c r="AB48" s="18">
        <v>44321.954583333332</v>
      </c>
      <c r="AC48" s="18">
        <v>44321.512175925927</v>
      </c>
      <c r="AD48" s="18">
        <v>44321.6015625</v>
      </c>
      <c r="AE48" s="19">
        <f t="shared" si="0"/>
        <v>8.9386574072705116E-2</v>
      </c>
      <c r="AF48" s="56" t="s">
        <v>100</v>
      </c>
      <c r="AG48" s="56" t="s">
        <v>126</v>
      </c>
      <c r="AH48" s="56">
        <v>2</v>
      </c>
      <c r="AI48" s="56">
        <v>0</v>
      </c>
      <c r="AK48" s="56">
        <v>1</v>
      </c>
      <c r="AL48" s="56" t="s">
        <v>130</v>
      </c>
      <c r="AM48" s="56">
        <v>0</v>
      </c>
      <c r="AN48" s="56">
        <v>0</v>
      </c>
      <c r="AO48" s="56" t="s">
        <v>102</v>
      </c>
      <c r="AP48" s="56">
        <v>1</v>
      </c>
      <c r="AQ48" s="56">
        <v>1</v>
      </c>
      <c r="AR48" s="18">
        <v>44322.041666666664</v>
      </c>
      <c r="AS48" s="19">
        <f t="shared" si="11"/>
        <v>0.52949074073694646</v>
      </c>
      <c r="AT48" s="18">
        <v>44321.710358796299</v>
      </c>
      <c r="AU48" s="19">
        <f t="shared" si="1"/>
        <v>0.19818287037196569</v>
      </c>
      <c r="AV48" s="56">
        <v>177</v>
      </c>
      <c r="AW48" s="56">
        <v>100</v>
      </c>
      <c r="AX48" s="56">
        <v>40</v>
      </c>
      <c r="AY48" s="56">
        <v>60</v>
      </c>
      <c r="AZ48" s="56">
        <v>0.97</v>
      </c>
      <c r="BA48" s="56">
        <v>0.41299999999999998</v>
      </c>
      <c r="BB48" s="56" t="s">
        <v>121</v>
      </c>
      <c r="BC48" s="56" t="s">
        <v>104</v>
      </c>
      <c r="BD48" s="56" t="s">
        <v>106</v>
      </c>
      <c r="BE48" s="56" t="s">
        <v>111</v>
      </c>
      <c r="BF48" s="56" t="s">
        <v>127</v>
      </c>
      <c r="BG48" s="56">
        <v>1</v>
      </c>
      <c r="BH48" s="18">
        <v>44321.834444444445</v>
      </c>
      <c r="BI48" s="56">
        <v>0</v>
      </c>
      <c r="BJ48" s="56" t="s">
        <v>130</v>
      </c>
      <c r="BK48" s="56">
        <v>0</v>
      </c>
      <c r="BL48" s="56">
        <v>0</v>
      </c>
      <c r="BM48" s="56" t="s">
        <v>102</v>
      </c>
      <c r="BN48" s="56">
        <v>1</v>
      </c>
      <c r="BO48" s="56">
        <v>100</v>
      </c>
      <c r="BP48" s="18">
        <v>44322.041666666664</v>
      </c>
      <c r="BQ48" s="19">
        <f t="shared" si="13"/>
        <v>0.52949074073694646</v>
      </c>
      <c r="BR48" s="56">
        <v>0</v>
      </c>
      <c r="BS48" s="21"/>
      <c r="BT48" s="56">
        <v>0</v>
      </c>
      <c r="BX48" s="56" t="s">
        <v>102</v>
      </c>
      <c r="BY48" s="56">
        <v>1</v>
      </c>
      <c r="BZ48" s="56">
        <v>100</v>
      </c>
      <c r="CA48" s="18"/>
      <c r="CC48" s="22">
        <v>44321.834444444445</v>
      </c>
      <c r="CD48" s="19">
        <f t="shared" si="2"/>
        <v>0.32226851851737592</v>
      </c>
      <c r="CE48" s="56" t="s">
        <v>111</v>
      </c>
      <c r="CF48" s="56" t="s">
        <v>127</v>
      </c>
      <c r="CG48" s="56" t="s">
        <v>127</v>
      </c>
      <c r="CH48" s="56">
        <v>0</v>
      </c>
      <c r="CI48" s="56">
        <v>1</v>
      </c>
      <c r="CJ48" s="56">
        <v>0</v>
      </c>
      <c r="CN48" s="56" t="s">
        <v>102</v>
      </c>
      <c r="CO48" s="56">
        <v>1</v>
      </c>
      <c r="CP48" s="56">
        <v>100</v>
      </c>
      <c r="CQ48" s="18"/>
      <c r="CR48" s="23"/>
      <c r="CS48" s="56">
        <v>1</v>
      </c>
      <c r="CT48" s="18">
        <v>44335.561527777776</v>
      </c>
      <c r="CU48" s="56">
        <v>0</v>
      </c>
      <c r="CV48" s="56">
        <v>1</v>
      </c>
      <c r="CW48" s="43">
        <v>44322.041666666664</v>
      </c>
      <c r="CX48" s="18">
        <v>44321.834444444445</v>
      </c>
    </row>
    <row r="49" spans="1:102" x14ac:dyDescent="0.2">
      <c r="A49" s="56">
        <v>48</v>
      </c>
      <c r="B49" s="56">
        <v>3021856</v>
      </c>
      <c r="C49" s="56">
        <v>76</v>
      </c>
      <c r="D49" s="56">
        <v>1</v>
      </c>
      <c r="E49" s="56">
        <v>2021</v>
      </c>
      <c r="F49" s="56">
        <v>6</v>
      </c>
      <c r="G49" s="56">
        <v>1</v>
      </c>
      <c r="H49" s="56">
        <v>0</v>
      </c>
      <c r="I49" s="56">
        <v>0</v>
      </c>
      <c r="J49" s="56">
        <v>0</v>
      </c>
      <c r="K49" s="56">
        <v>1</v>
      </c>
      <c r="L49" s="56">
        <v>0</v>
      </c>
      <c r="M49" s="56">
        <v>0</v>
      </c>
      <c r="N49" s="56">
        <v>0</v>
      </c>
      <c r="O49" s="56">
        <v>1</v>
      </c>
      <c r="P49" s="56">
        <v>0</v>
      </c>
      <c r="Q49" s="56">
        <v>0</v>
      </c>
      <c r="R49" s="56">
        <v>0</v>
      </c>
      <c r="S49" s="56">
        <v>0</v>
      </c>
      <c r="T49" s="56">
        <v>1</v>
      </c>
      <c r="U49" s="56">
        <v>0</v>
      </c>
      <c r="V49" s="56">
        <v>0</v>
      </c>
      <c r="W49" s="56">
        <v>0</v>
      </c>
      <c r="X49" s="56">
        <v>1</v>
      </c>
      <c r="Y49" s="56" t="s">
        <v>99</v>
      </c>
      <c r="Z49" s="56">
        <v>1</v>
      </c>
      <c r="AA49" s="56">
        <v>3</v>
      </c>
      <c r="AB49" s="18">
        <v>44265.780648148146</v>
      </c>
      <c r="AC49" s="18">
        <v>44266.004166666666</v>
      </c>
      <c r="AD49" s="18">
        <v>44272.584027777775</v>
      </c>
      <c r="AE49" s="19">
        <f t="shared" si="0"/>
        <v>6.5798611111094942</v>
      </c>
      <c r="AF49" s="56" t="s">
        <v>135</v>
      </c>
      <c r="AG49" s="56" t="s">
        <v>126</v>
      </c>
      <c r="AH49" s="56">
        <v>2</v>
      </c>
      <c r="AI49" s="56">
        <v>0</v>
      </c>
      <c r="AJ49" s="56" t="s">
        <v>109</v>
      </c>
      <c r="AK49" s="56">
        <v>1</v>
      </c>
      <c r="AL49" s="56" t="s">
        <v>176</v>
      </c>
      <c r="AM49" s="56">
        <v>0</v>
      </c>
      <c r="AN49" s="56">
        <v>1</v>
      </c>
      <c r="AO49" s="56" t="s">
        <v>110</v>
      </c>
      <c r="AP49" s="56">
        <v>2</v>
      </c>
      <c r="AQ49" s="56">
        <v>1</v>
      </c>
      <c r="AR49" s="18">
        <v>44266.125</v>
      </c>
      <c r="AS49" s="19">
        <f t="shared" si="11"/>
        <v>0.12083333333430346</v>
      </c>
      <c r="AT49" s="18">
        <v>44272.584293981483</v>
      </c>
      <c r="AU49" s="19">
        <f t="shared" si="1"/>
        <v>6.5801273148172186</v>
      </c>
      <c r="AV49" s="56">
        <v>135</v>
      </c>
      <c r="AW49" s="56">
        <v>2000</v>
      </c>
      <c r="AX49" s="56">
        <v>30</v>
      </c>
      <c r="AY49" s="56">
        <v>70</v>
      </c>
      <c r="AZ49" s="56">
        <v>0.74</v>
      </c>
      <c r="BA49" s="56">
        <v>1.117</v>
      </c>
      <c r="BB49" s="56" t="s">
        <v>121</v>
      </c>
      <c r="BC49" s="56" t="s">
        <v>104</v>
      </c>
      <c r="BD49" s="56" t="s">
        <v>106</v>
      </c>
      <c r="BE49" s="56" t="s">
        <v>111</v>
      </c>
      <c r="BF49" s="56" t="s">
        <v>144</v>
      </c>
      <c r="BG49" s="56">
        <v>1</v>
      </c>
      <c r="BH49" s="18">
        <v>44272.649016203701</v>
      </c>
      <c r="BI49" s="56">
        <v>1</v>
      </c>
      <c r="BJ49" s="56" t="s">
        <v>171</v>
      </c>
      <c r="BK49" s="56">
        <v>0</v>
      </c>
      <c r="BL49" s="56">
        <v>1</v>
      </c>
      <c r="BM49" s="56" t="s">
        <v>110</v>
      </c>
      <c r="BN49" s="56">
        <v>2</v>
      </c>
      <c r="BO49" s="56">
        <v>75</v>
      </c>
      <c r="BP49" s="18">
        <v>44272.75</v>
      </c>
      <c r="BQ49" s="19">
        <f t="shared" si="13"/>
        <v>6.7458333333343035</v>
      </c>
      <c r="BR49" s="56">
        <v>0</v>
      </c>
      <c r="BS49" s="21"/>
      <c r="BT49" s="56">
        <v>0</v>
      </c>
      <c r="BX49" s="56" t="s">
        <v>110</v>
      </c>
      <c r="BY49" s="56">
        <v>2</v>
      </c>
      <c r="BZ49" s="56">
        <v>75</v>
      </c>
      <c r="CA49" s="18"/>
      <c r="CC49" s="22">
        <v>44272.649016203701</v>
      </c>
      <c r="CD49" s="19">
        <f t="shared" si="2"/>
        <v>6.6448495370350429</v>
      </c>
      <c r="CE49" s="56" t="s">
        <v>111</v>
      </c>
      <c r="CF49" s="56" t="s">
        <v>145</v>
      </c>
      <c r="CG49" s="56" t="s">
        <v>145</v>
      </c>
      <c r="CH49" s="56">
        <v>0</v>
      </c>
      <c r="CI49" s="56">
        <v>1</v>
      </c>
      <c r="CJ49" s="56">
        <v>0</v>
      </c>
      <c r="CN49" s="56" t="s">
        <v>110</v>
      </c>
      <c r="CO49" s="56">
        <v>2</v>
      </c>
      <c r="CP49" s="56">
        <v>75</v>
      </c>
      <c r="CQ49" s="18"/>
      <c r="CR49" s="23"/>
      <c r="CS49" s="56">
        <v>1</v>
      </c>
      <c r="CT49" s="37">
        <v>44273.65625</v>
      </c>
      <c r="CU49" s="56">
        <v>0</v>
      </c>
      <c r="CV49" s="56">
        <v>1</v>
      </c>
      <c r="CW49" s="43">
        <v>44272.75</v>
      </c>
      <c r="CX49" s="18">
        <v>44272.649016203701</v>
      </c>
    </row>
    <row r="50" spans="1:102" x14ac:dyDescent="0.2">
      <c r="A50" s="56">
        <v>49</v>
      </c>
      <c r="B50" s="56">
        <v>1079674</v>
      </c>
      <c r="C50" s="56">
        <v>81</v>
      </c>
      <c r="D50" s="56">
        <v>2</v>
      </c>
      <c r="E50" s="56">
        <v>2021</v>
      </c>
      <c r="F50" s="56">
        <v>6</v>
      </c>
      <c r="G50" s="56">
        <v>1</v>
      </c>
      <c r="H50" s="56">
        <v>0</v>
      </c>
      <c r="I50" s="56">
        <v>0</v>
      </c>
      <c r="J50" s="56">
        <v>1</v>
      </c>
      <c r="K50" s="56">
        <v>1</v>
      </c>
      <c r="L50" s="56">
        <v>0</v>
      </c>
      <c r="M50" s="56">
        <v>0</v>
      </c>
      <c r="N50" s="56">
        <v>0</v>
      </c>
      <c r="O50" s="56">
        <v>0</v>
      </c>
      <c r="P50" s="56">
        <v>0</v>
      </c>
      <c r="Q50" s="56">
        <v>0</v>
      </c>
      <c r="R50" s="56">
        <v>0</v>
      </c>
      <c r="S50" s="56">
        <v>0</v>
      </c>
      <c r="T50" s="56">
        <v>1</v>
      </c>
      <c r="U50" s="56">
        <v>1</v>
      </c>
      <c r="V50" s="56">
        <v>0</v>
      </c>
      <c r="W50" s="56">
        <v>1</v>
      </c>
      <c r="X50" s="56">
        <v>0</v>
      </c>
      <c r="Y50" s="56" t="s">
        <v>99</v>
      </c>
      <c r="Z50" s="56">
        <v>1</v>
      </c>
      <c r="AA50" s="56">
        <v>15</v>
      </c>
      <c r="AB50" s="18">
        <v>44319.115810185183</v>
      </c>
      <c r="AC50" s="18">
        <v>44318.820092592592</v>
      </c>
      <c r="AD50" s="18">
        <v>44319.611805555556</v>
      </c>
      <c r="AE50" s="19">
        <f t="shared" si="0"/>
        <v>0.791712962964084</v>
      </c>
      <c r="AF50" s="56" t="s">
        <v>100</v>
      </c>
      <c r="AG50" s="56" t="s">
        <v>126</v>
      </c>
      <c r="AH50" s="56">
        <v>2</v>
      </c>
      <c r="AI50" s="56">
        <v>0</v>
      </c>
      <c r="AK50" s="56">
        <v>1</v>
      </c>
      <c r="AL50" s="56" t="s">
        <v>181</v>
      </c>
      <c r="AM50" s="56">
        <v>0</v>
      </c>
      <c r="AN50" s="56">
        <v>1</v>
      </c>
      <c r="AO50" s="56" t="s">
        <v>102</v>
      </c>
      <c r="AP50" s="56">
        <v>1</v>
      </c>
      <c r="AQ50" s="56">
        <v>0</v>
      </c>
      <c r="AR50" s="18">
        <v>44320</v>
      </c>
      <c r="AS50" s="19">
        <f t="shared" si="11"/>
        <v>1.1799074074078817</v>
      </c>
      <c r="AT50" s="18">
        <v>44319.692291666666</v>
      </c>
      <c r="AU50" s="19">
        <f t="shared" si="1"/>
        <v>0.87219907407416031</v>
      </c>
      <c r="AV50" s="56">
        <v>20</v>
      </c>
      <c r="AW50" s="56">
        <v>0</v>
      </c>
      <c r="AX50" s="56">
        <v>35</v>
      </c>
      <c r="AY50" s="56">
        <v>65</v>
      </c>
      <c r="AZ50" s="56">
        <v>0.98</v>
      </c>
      <c r="BA50" s="56">
        <v>0.47599999999999998</v>
      </c>
      <c r="BB50" s="56" t="s">
        <v>121</v>
      </c>
      <c r="BC50" s="56" t="s">
        <v>104</v>
      </c>
      <c r="BD50" s="56" t="s">
        <v>106</v>
      </c>
      <c r="BE50" s="56" t="s">
        <v>111</v>
      </c>
      <c r="BF50" s="56" t="s">
        <v>127</v>
      </c>
      <c r="BG50" s="56">
        <v>1</v>
      </c>
      <c r="BH50" s="18">
        <v>44320.513020833336</v>
      </c>
      <c r="BI50" s="56">
        <v>1</v>
      </c>
      <c r="BJ50" s="56" t="s">
        <v>130</v>
      </c>
      <c r="BK50" s="56">
        <v>0</v>
      </c>
      <c r="BL50" s="56">
        <v>0</v>
      </c>
      <c r="BM50" s="56" t="s">
        <v>102</v>
      </c>
      <c r="BN50" s="56">
        <v>1</v>
      </c>
      <c r="BO50" s="56">
        <v>100</v>
      </c>
      <c r="BP50" s="18">
        <v>44320.552777777775</v>
      </c>
      <c r="BQ50" s="19">
        <f t="shared" si="13"/>
        <v>1.7326851851830725</v>
      </c>
      <c r="BR50" s="56">
        <v>0</v>
      </c>
      <c r="BS50" s="21"/>
      <c r="BT50" s="56">
        <v>0</v>
      </c>
      <c r="BX50" s="56" t="s">
        <v>102</v>
      </c>
      <c r="BY50" s="56">
        <v>1</v>
      </c>
      <c r="BZ50" s="56">
        <v>100</v>
      </c>
      <c r="CA50" s="18"/>
      <c r="CC50" s="22">
        <v>44320.513020833336</v>
      </c>
      <c r="CD50" s="19">
        <f t="shared" si="2"/>
        <v>1.6929282407436403</v>
      </c>
      <c r="CE50" s="56" t="s">
        <v>111</v>
      </c>
      <c r="CF50" s="56" t="s">
        <v>127</v>
      </c>
      <c r="CG50" s="56" t="s">
        <v>127</v>
      </c>
      <c r="CH50" s="56">
        <v>0</v>
      </c>
      <c r="CI50" s="56">
        <v>1</v>
      </c>
      <c r="CJ50" s="56">
        <v>0</v>
      </c>
      <c r="CN50" s="56" t="s">
        <v>102</v>
      </c>
      <c r="CO50" s="56">
        <v>1</v>
      </c>
      <c r="CP50" s="56">
        <v>100</v>
      </c>
      <c r="CQ50" s="18"/>
      <c r="CR50" s="23"/>
      <c r="CS50" s="56">
        <v>1</v>
      </c>
      <c r="CT50" s="18">
        <v>44323</v>
      </c>
      <c r="CU50" s="56">
        <v>0</v>
      </c>
      <c r="CV50" s="56">
        <v>1</v>
      </c>
      <c r="CW50" s="43">
        <v>44320.552777777775</v>
      </c>
      <c r="CX50" s="18">
        <v>44320.513020833336</v>
      </c>
    </row>
    <row r="51" spans="1:102" x14ac:dyDescent="0.2">
      <c r="A51" s="56">
        <v>50</v>
      </c>
      <c r="B51" s="56">
        <v>3607807</v>
      </c>
      <c r="C51" s="56">
        <v>63</v>
      </c>
      <c r="D51" s="56">
        <v>1</v>
      </c>
      <c r="E51" s="56">
        <v>2021</v>
      </c>
      <c r="F51" s="56">
        <v>4</v>
      </c>
      <c r="G51" s="56">
        <v>1</v>
      </c>
      <c r="H51" s="56">
        <v>0</v>
      </c>
      <c r="I51" s="56">
        <v>0</v>
      </c>
      <c r="J51" s="56">
        <v>0</v>
      </c>
      <c r="K51" s="56">
        <v>1</v>
      </c>
      <c r="L51" s="56">
        <v>0</v>
      </c>
      <c r="M51" s="56">
        <v>0</v>
      </c>
      <c r="N51" s="56">
        <v>0</v>
      </c>
      <c r="O51" s="56">
        <v>1</v>
      </c>
      <c r="P51" s="56">
        <v>0</v>
      </c>
      <c r="Q51" s="56">
        <v>0</v>
      </c>
      <c r="R51" s="56">
        <v>0</v>
      </c>
      <c r="S51" s="56">
        <v>0</v>
      </c>
      <c r="T51" s="56">
        <v>0</v>
      </c>
      <c r="U51" s="56">
        <v>1</v>
      </c>
      <c r="V51" s="56">
        <v>1</v>
      </c>
      <c r="W51" s="56">
        <v>0</v>
      </c>
      <c r="X51" s="56">
        <v>1</v>
      </c>
      <c r="Y51" s="56" t="s">
        <v>146</v>
      </c>
      <c r="Z51" s="56">
        <v>0</v>
      </c>
      <c r="AA51" s="56">
        <v>13</v>
      </c>
      <c r="AB51" s="18">
        <v>44463.583333333336</v>
      </c>
      <c r="AC51" s="18">
        <v>44463.538888888892</v>
      </c>
      <c r="AD51" s="18">
        <v>44463.791666666664</v>
      </c>
      <c r="AE51" s="19">
        <f t="shared" si="0"/>
        <v>0.25277777777228039</v>
      </c>
      <c r="AF51" s="56" t="s">
        <v>135</v>
      </c>
      <c r="AG51" s="56" t="s">
        <v>126</v>
      </c>
      <c r="AH51" s="56">
        <v>2</v>
      </c>
      <c r="AI51" s="56">
        <v>0</v>
      </c>
      <c r="AK51" s="56">
        <v>0</v>
      </c>
      <c r="AM51" s="56">
        <v>0</v>
      </c>
      <c r="AN51" s="56">
        <v>0</v>
      </c>
      <c r="AO51" s="56">
        <v>0</v>
      </c>
      <c r="AP51" s="56">
        <v>0</v>
      </c>
      <c r="AQ51" s="56">
        <v>0</v>
      </c>
      <c r="AR51" s="18"/>
      <c r="AT51" s="18">
        <v>44463.873229166667</v>
      </c>
      <c r="AU51" s="19">
        <f t="shared" si="1"/>
        <v>0.33434027777548181</v>
      </c>
      <c r="AV51" s="56">
        <v>21</v>
      </c>
      <c r="AW51" s="56">
        <v>0</v>
      </c>
      <c r="AX51" s="56">
        <v>5</v>
      </c>
      <c r="AY51" s="56">
        <v>95</v>
      </c>
      <c r="AZ51" s="56">
        <v>0.46</v>
      </c>
      <c r="BA51" s="56">
        <v>2.335</v>
      </c>
      <c r="BB51" s="56" t="s">
        <v>121</v>
      </c>
      <c r="BC51" s="56" t="s">
        <v>104</v>
      </c>
      <c r="BD51" s="56" t="s">
        <v>106</v>
      </c>
      <c r="BE51" s="56" t="s">
        <v>111</v>
      </c>
      <c r="BF51" s="56" t="s">
        <v>129</v>
      </c>
      <c r="BG51" s="56">
        <v>1</v>
      </c>
      <c r="BH51" s="18">
        <v>44464.015173611115</v>
      </c>
      <c r="BI51" s="56">
        <v>1</v>
      </c>
      <c r="BJ51" s="56" t="s">
        <v>130</v>
      </c>
      <c r="BK51" s="56">
        <v>0</v>
      </c>
      <c r="BL51" s="56">
        <v>0</v>
      </c>
      <c r="BM51" s="56" t="s">
        <v>102</v>
      </c>
      <c r="BN51" s="56">
        <v>1</v>
      </c>
      <c r="BO51" s="56">
        <v>100</v>
      </c>
      <c r="BP51" s="18">
        <v>44464.083333333336</v>
      </c>
      <c r="BQ51" s="19">
        <f t="shared" si="13"/>
        <v>0.54444444444379769</v>
      </c>
      <c r="BR51" s="56">
        <v>0</v>
      </c>
      <c r="BS51" s="21"/>
      <c r="BT51" s="56">
        <v>0</v>
      </c>
      <c r="BX51" s="56" t="s">
        <v>102</v>
      </c>
      <c r="BY51" s="56">
        <v>1</v>
      </c>
      <c r="BZ51" s="56">
        <v>100</v>
      </c>
      <c r="CA51" s="18"/>
      <c r="CC51" s="22">
        <v>44464.015173611115</v>
      </c>
      <c r="CD51" s="19">
        <f t="shared" si="2"/>
        <v>0.47628472222277196</v>
      </c>
      <c r="CE51" s="56" t="s">
        <v>111</v>
      </c>
      <c r="CF51" s="56" t="s">
        <v>129</v>
      </c>
      <c r="CG51" s="56" t="s">
        <v>129</v>
      </c>
      <c r="CH51" s="56">
        <v>0</v>
      </c>
      <c r="CI51" s="56">
        <v>1</v>
      </c>
      <c r="CJ51" s="56">
        <v>0</v>
      </c>
      <c r="CN51" s="56" t="s">
        <v>102</v>
      </c>
      <c r="CO51" s="56">
        <v>1</v>
      </c>
      <c r="CP51" s="56">
        <v>100</v>
      </c>
      <c r="CQ51" s="18"/>
      <c r="CR51" s="23">
        <v>44474</v>
      </c>
      <c r="CS51" s="56">
        <v>1</v>
      </c>
      <c r="CT51" s="46">
        <v>44486.440972222219</v>
      </c>
      <c r="CU51" s="56">
        <v>1</v>
      </c>
      <c r="CV51" s="56">
        <v>1</v>
      </c>
      <c r="CW51" s="43">
        <v>44464.083333333336</v>
      </c>
      <c r="CX51" s="18">
        <v>44464.015173611115</v>
      </c>
    </row>
    <row r="52" spans="1:102" x14ac:dyDescent="0.2">
      <c r="A52" s="56">
        <v>51</v>
      </c>
      <c r="B52" s="56">
        <v>1584309</v>
      </c>
      <c r="C52" s="56">
        <v>84</v>
      </c>
      <c r="D52" s="56">
        <v>2</v>
      </c>
      <c r="E52" s="56">
        <v>2021</v>
      </c>
      <c r="F52" s="56">
        <v>7</v>
      </c>
      <c r="G52" s="56">
        <v>1</v>
      </c>
      <c r="H52" s="56">
        <v>0</v>
      </c>
      <c r="I52" s="56">
        <v>0</v>
      </c>
      <c r="J52" s="56">
        <v>1</v>
      </c>
      <c r="K52" s="56">
        <v>1</v>
      </c>
      <c r="L52" s="56">
        <v>0</v>
      </c>
      <c r="M52" s="56">
        <v>0</v>
      </c>
      <c r="N52" s="56">
        <v>0</v>
      </c>
      <c r="O52" s="56">
        <v>0</v>
      </c>
      <c r="P52" s="56">
        <v>1</v>
      </c>
      <c r="Q52" s="56">
        <v>0</v>
      </c>
      <c r="R52" s="56">
        <v>0</v>
      </c>
      <c r="S52" s="56">
        <v>0</v>
      </c>
      <c r="T52" s="56">
        <v>0</v>
      </c>
      <c r="U52" s="56">
        <v>0</v>
      </c>
      <c r="V52" s="56">
        <v>0</v>
      </c>
      <c r="W52" s="56">
        <v>0</v>
      </c>
      <c r="X52" s="56">
        <v>0</v>
      </c>
      <c r="Y52" s="56" t="s">
        <v>99</v>
      </c>
      <c r="Z52" s="56">
        <v>1</v>
      </c>
      <c r="AA52" s="56">
        <v>14</v>
      </c>
      <c r="AB52" s="18">
        <v>44377.955208333333</v>
      </c>
      <c r="AC52" s="18">
        <v>44375.726747685185</v>
      </c>
      <c r="AD52" s="18">
        <v>44376.846435185187</v>
      </c>
      <c r="AE52" s="19">
        <f t="shared" si="0"/>
        <v>1.1196875000023283</v>
      </c>
      <c r="AF52" s="56" t="s">
        <v>100</v>
      </c>
      <c r="AG52" s="56" t="s">
        <v>126</v>
      </c>
      <c r="AH52" s="56">
        <v>2</v>
      </c>
      <c r="AI52" s="56">
        <v>1</v>
      </c>
      <c r="AJ52" s="56" t="s">
        <v>130</v>
      </c>
      <c r="AK52" s="56">
        <v>1</v>
      </c>
      <c r="AL52" s="56" t="s">
        <v>174</v>
      </c>
      <c r="AM52" s="56">
        <v>1</v>
      </c>
      <c r="AN52" s="56">
        <v>1</v>
      </c>
      <c r="AO52" s="56" t="s">
        <v>108</v>
      </c>
      <c r="AP52" s="56">
        <v>3</v>
      </c>
      <c r="AQ52" s="56">
        <v>1</v>
      </c>
      <c r="AR52" s="18">
        <v>44377.045497685183</v>
      </c>
      <c r="AS52" s="19">
        <f t="shared" ref="AS52:AS53" si="14">AR52-AC52</f>
        <v>1.3187499999985448</v>
      </c>
      <c r="AT52" s="18">
        <v>44377.401203703703</v>
      </c>
      <c r="AU52" s="19">
        <f t="shared" si="1"/>
        <v>1.674456018517958</v>
      </c>
      <c r="AV52" s="56">
        <v>27</v>
      </c>
      <c r="AW52" s="56">
        <v>0</v>
      </c>
      <c r="AX52" s="56">
        <v>7</v>
      </c>
      <c r="AY52" s="56">
        <v>93</v>
      </c>
      <c r="AZ52" s="56">
        <v>0.65</v>
      </c>
      <c r="BA52" s="56">
        <v>0.49099999999999999</v>
      </c>
      <c r="BB52" s="56" t="s">
        <v>121</v>
      </c>
      <c r="BC52" s="56" t="s">
        <v>104</v>
      </c>
      <c r="BD52" s="56" t="s">
        <v>106</v>
      </c>
      <c r="BE52" s="56" t="s">
        <v>111</v>
      </c>
      <c r="BF52" s="56" t="s">
        <v>129</v>
      </c>
      <c r="BG52" s="56">
        <v>1</v>
      </c>
      <c r="BH52" s="18">
        <v>44377.514907407407</v>
      </c>
      <c r="BI52" s="56">
        <v>1</v>
      </c>
      <c r="BJ52" s="56" t="s">
        <v>130</v>
      </c>
      <c r="BK52" s="56">
        <v>0</v>
      </c>
      <c r="BL52" s="56">
        <v>0</v>
      </c>
      <c r="BM52" s="56" t="s">
        <v>102</v>
      </c>
      <c r="BN52" s="56">
        <v>1</v>
      </c>
      <c r="BO52" s="56">
        <v>100</v>
      </c>
      <c r="BP52" s="21">
        <v>44378.125</v>
      </c>
      <c r="BQ52" s="19">
        <f t="shared" si="13"/>
        <v>2.3982523148151813</v>
      </c>
      <c r="BR52" s="56">
        <v>0</v>
      </c>
      <c r="BS52" s="21"/>
      <c r="BT52" s="56">
        <v>0</v>
      </c>
      <c r="BX52" s="56" t="s">
        <v>102</v>
      </c>
      <c r="BY52" s="56">
        <v>1</v>
      </c>
      <c r="BZ52" s="56">
        <v>100</v>
      </c>
      <c r="CA52" s="17"/>
      <c r="CC52" s="22">
        <v>44377.514907407407</v>
      </c>
      <c r="CD52" s="19">
        <f t="shared" si="2"/>
        <v>1.7881597222221899</v>
      </c>
      <c r="CE52" s="56" t="s">
        <v>111</v>
      </c>
      <c r="CF52" s="56" t="s">
        <v>129</v>
      </c>
      <c r="CG52" s="56" t="s">
        <v>129</v>
      </c>
      <c r="CH52" s="56">
        <v>0</v>
      </c>
      <c r="CI52" s="56">
        <v>1</v>
      </c>
      <c r="CJ52" s="56">
        <v>0</v>
      </c>
      <c r="CN52" s="56" t="s">
        <v>102</v>
      </c>
      <c r="CO52" s="56">
        <v>1</v>
      </c>
      <c r="CP52" s="56">
        <v>100</v>
      </c>
      <c r="CQ52" s="18"/>
      <c r="CR52" s="23"/>
      <c r="CS52" s="56">
        <v>1</v>
      </c>
      <c r="CT52" s="18">
        <v>44389.568622685183</v>
      </c>
      <c r="CU52" s="56">
        <v>0</v>
      </c>
      <c r="CV52" s="56">
        <v>1</v>
      </c>
      <c r="CW52" s="47">
        <v>44378.125</v>
      </c>
      <c r="CX52" s="18">
        <v>44377.514907407407</v>
      </c>
    </row>
    <row r="53" spans="1:102" x14ac:dyDescent="0.2">
      <c r="A53" s="56">
        <v>52</v>
      </c>
      <c r="B53" s="56">
        <v>1089291</v>
      </c>
      <c r="C53" s="56">
        <v>77</v>
      </c>
      <c r="D53" s="56">
        <v>1</v>
      </c>
      <c r="E53" s="56">
        <v>2021</v>
      </c>
      <c r="F53" s="56">
        <v>6</v>
      </c>
      <c r="G53" s="56">
        <v>1</v>
      </c>
      <c r="H53" s="56">
        <v>1</v>
      </c>
      <c r="I53" s="56">
        <v>0</v>
      </c>
      <c r="J53" s="56">
        <v>1</v>
      </c>
      <c r="K53" s="56">
        <v>1</v>
      </c>
      <c r="L53" s="56">
        <v>0</v>
      </c>
      <c r="M53" s="56">
        <v>0</v>
      </c>
      <c r="N53" s="56">
        <v>1</v>
      </c>
      <c r="O53" s="56">
        <v>0</v>
      </c>
      <c r="P53" s="56">
        <v>0</v>
      </c>
      <c r="Q53" s="56">
        <v>0</v>
      </c>
      <c r="R53" s="56">
        <v>0</v>
      </c>
      <c r="S53" s="56">
        <v>0</v>
      </c>
      <c r="T53" s="56">
        <v>1</v>
      </c>
      <c r="U53" s="56">
        <v>1</v>
      </c>
      <c r="V53" s="56">
        <v>0</v>
      </c>
      <c r="W53" s="56">
        <v>0</v>
      </c>
      <c r="X53" s="56">
        <v>0</v>
      </c>
      <c r="Y53" s="56" t="s">
        <v>99</v>
      </c>
      <c r="Z53" s="56">
        <v>1</v>
      </c>
      <c r="AA53" s="56">
        <v>14</v>
      </c>
      <c r="AB53" s="18">
        <v>44522.703877314816</v>
      </c>
      <c r="AC53" s="18">
        <v>44521.994375000002</v>
      </c>
      <c r="AD53" s="39">
        <v>44522.022789351853</v>
      </c>
      <c r="AE53" s="19">
        <f t="shared" si="0"/>
        <v>2.8414351851097308E-2</v>
      </c>
      <c r="AF53" s="56" t="s">
        <v>100</v>
      </c>
      <c r="AG53" s="56" t="s">
        <v>126</v>
      </c>
      <c r="AH53" s="56">
        <v>2</v>
      </c>
      <c r="AI53" s="56">
        <v>0</v>
      </c>
      <c r="AK53" s="56">
        <v>1</v>
      </c>
      <c r="AL53" s="56" t="s">
        <v>149</v>
      </c>
      <c r="AM53" s="56">
        <v>0</v>
      </c>
      <c r="AN53" s="56">
        <v>1</v>
      </c>
      <c r="AO53" s="56" t="s">
        <v>110</v>
      </c>
      <c r="AP53" s="56">
        <v>2</v>
      </c>
      <c r="AQ53" s="56">
        <v>1</v>
      </c>
      <c r="AR53" s="18">
        <v>44522.063888888886</v>
      </c>
      <c r="AS53" s="19">
        <f t="shared" si="14"/>
        <v>6.9513888884102926E-2</v>
      </c>
      <c r="AT53" s="18">
        <v>44522.080081018517</v>
      </c>
      <c r="AU53" s="19">
        <f t="shared" si="1"/>
        <v>8.5706018515338656E-2</v>
      </c>
      <c r="AV53" s="56">
        <v>1</v>
      </c>
      <c r="AW53" s="56">
        <v>0</v>
      </c>
      <c r="AZ53" s="56">
        <v>1.52</v>
      </c>
      <c r="BA53" s="56">
        <v>0.58399999999999996</v>
      </c>
      <c r="BB53" s="56" t="s">
        <v>121</v>
      </c>
      <c r="BC53" s="56" t="s">
        <v>104</v>
      </c>
      <c r="BD53" s="56" t="s">
        <v>106</v>
      </c>
      <c r="BE53" s="56" t="s">
        <v>111</v>
      </c>
      <c r="BF53" s="56" t="s">
        <v>129</v>
      </c>
      <c r="BG53" s="56">
        <v>1</v>
      </c>
      <c r="BH53" s="18">
        <v>44522.156261574077</v>
      </c>
      <c r="BI53" s="56">
        <v>1</v>
      </c>
      <c r="BJ53" s="56" t="s">
        <v>130</v>
      </c>
      <c r="BK53" s="56">
        <v>0</v>
      </c>
      <c r="BL53" s="56">
        <v>0</v>
      </c>
      <c r="BM53" s="56" t="s">
        <v>102</v>
      </c>
      <c r="BN53" s="56">
        <v>1</v>
      </c>
      <c r="BO53" s="56">
        <v>100</v>
      </c>
      <c r="BP53" s="39">
        <v>44522.833333333336</v>
      </c>
      <c r="BQ53" s="19">
        <f t="shared" si="13"/>
        <v>0.83895833333372138</v>
      </c>
      <c r="BR53" s="56">
        <v>0</v>
      </c>
      <c r="BS53" s="21"/>
      <c r="BT53" s="56">
        <v>0</v>
      </c>
      <c r="BX53" s="56" t="s">
        <v>102</v>
      </c>
      <c r="BY53" s="56">
        <v>1</v>
      </c>
      <c r="BZ53" s="56">
        <v>100</v>
      </c>
      <c r="CA53" s="17"/>
      <c r="CC53" s="22">
        <v>44522.156261574077</v>
      </c>
      <c r="CD53" s="19">
        <f t="shared" si="2"/>
        <v>0.16188657407474238</v>
      </c>
      <c r="CE53" s="56" t="s">
        <v>111</v>
      </c>
      <c r="CF53" s="56" t="s">
        <v>129</v>
      </c>
      <c r="CG53" s="56" t="s">
        <v>129</v>
      </c>
      <c r="CH53" s="56">
        <v>0</v>
      </c>
      <c r="CI53" s="56">
        <v>1</v>
      </c>
      <c r="CJ53" s="56">
        <v>0</v>
      </c>
      <c r="CN53" s="56" t="s">
        <v>102</v>
      </c>
      <c r="CO53" s="56">
        <v>1</v>
      </c>
      <c r="CP53" s="56">
        <v>100</v>
      </c>
      <c r="CQ53" s="18"/>
      <c r="CR53" s="23"/>
      <c r="CS53" s="56">
        <v>1</v>
      </c>
      <c r="CT53" s="18">
        <v>44537.574189814812</v>
      </c>
      <c r="CU53" s="56">
        <v>0</v>
      </c>
      <c r="CV53" s="56">
        <v>1</v>
      </c>
      <c r="CW53" s="48">
        <v>44522.833333333336</v>
      </c>
      <c r="CX53" s="18">
        <v>44522.156261574077</v>
      </c>
    </row>
    <row r="54" spans="1:102" x14ac:dyDescent="0.2">
      <c r="A54" s="56">
        <v>53</v>
      </c>
      <c r="B54" s="56">
        <v>2167977</v>
      </c>
      <c r="C54" s="56">
        <v>44</v>
      </c>
      <c r="D54" s="56">
        <v>2</v>
      </c>
      <c r="E54" s="56">
        <v>2021</v>
      </c>
      <c r="F54" s="56">
        <v>0</v>
      </c>
      <c r="G54" s="56">
        <v>0</v>
      </c>
      <c r="H54" s="56">
        <v>0</v>
      </c>
      <c r="I54" s="56">
        <v>0</v>
      </c>
      <c r="J54" s="56">
        <v>0</v>
      </c>
      <c r="K54" s="56">
        <v>0</v>
      </c>
      <c r="L54" s="56">
        <v>0</v>
      </c>
      <c r="M54" s="56">
        <v>0</v>
      </c>
      <c r="N54" s="56">
        <v>0</v>
      </c>
      <c r="O54" s="56">
        <v>0</v>
      </c>
      <c r="P54" s="56">
        <v>0</v>
      </c>
      <c r="Q54" s="56">
        <v>0</v>
      </c>
      <c r="R54" s="56">
        <v>0</v>
      </c>
      <c r="S54" s="56">
        <v>0</v>
      </c>
      <c r="T54" s="56">
        <v>0</v>
      </c>
      <c r="U54" s="56">
        <v>0</v>
      </c>
      <c r="V54" s="56">
        <v>0</v>
      </c>
      <c r="W54" s="56">
        <v>0</v>
      </c>
      <c r="X54" s="56">
        <v>0</v>
      </c>
      <c r="Y54" s="56" t="s">
        <v>99</v>
      </c>
      <c r="Z54" s="56">
        <v>1</v>
      </c>
      <c r="AA54" s="56">
        <v>13</v>
      </c>
      <c r="AB54" s="18">
        <v>44387.803668981483</v>
      </c>
      <c r="AC54" s="18">
        <v>44387.674641203703</v>
      </c>
      <c r="AD54" s="18">
        <v>44387.674641203703</v>
      </c>
      <c r="AE54" s="19">
        <f t="shared" si="0"/>
        <v>0</v>
      </c>
      <c r="AF54" s="56" t="s">
        <v>100</v>
      </c>
      <c r="AG54" s="56" t="s">
        <v>126</v>
      </c>
      <c r="AH54" s="56">
        <v>2</v>
      </c>
      <c r="AI54" s="56">
        <v>0</v>
      </c>
      <c r="AK54" s="56">
        <v>0</v>
      </c>
      <c r="AM54" s="56">
        <v>0</v>
      </c>
      <c r="AN54" s="56">
        <v>0</v>
      </c>
      <c r="AO54" s="56">
        <v>0</v>
      </c>
      <c r="AP54" s="56">
        <v>0</v>
      </c>
      <c r="AQ54" s="56">
        <v>0</v>
      </c>
      <c r="AR54" s="18"/>
      <c r="AT54" s="18">
        <v>44387.712500000001</v>
      </c>
      <c r="AU54" s="19">
        <f t="shared" si="1"/>
        <v>3.7858796298678499E-2</v>
      </c>
      <c r="AV54" s="56">
        <v>1188</v>
      </c>
      <c r="AW54" s="56">
        <v>1000</v>
      </c>
      <c r="AX54" s="56">
        <v>1</v>
      </c>
      <c r="AY54" s="56">
        <v>99</v>
      </c>
      <c r="AZ54" s="56">
        <v>0.52</v>
      </c>
      <c r="BA54" s="56">
        <v>2.0150000000000001</v>
      </c>
      <c r="BB54" s="56" t="s">
        <v>121</v>
      </c>
      <c r="BC54" s="56" t="s">
        <v>104</v>
      </c>
      <c r="BD54" s="56" t="s">
        <v>106</v>
      </c>
      <c r="BE54" s="56" t="s">
        <v>111</v>
      </c>
      <c r="BF54" s="56" t="s">
        <v>129</v>
      </c>
      <c r="BG54" s="56">
        <v>1</v>
      </c>
      <c r="BH54" s="18">
        <v>44387.788888888892</v>
      </c>
      <c r="BI54" s="56">
        <v>1</v>
      </c>
      <c r="BJ54" s="56" t="s">
        <v>130</v>
      </c>
      <c r="BK54" s="56">
        <v>0</v>
      </c>
      <c r="BL54" s="56">
        <v>0</v>
      </c>
      <c r="BM54" s="56" t="s">
        <v>102</v>
      </c>
      <c r="BN54" s="56">
        <v>1</v>
      </c>
      <c r="BO54" s="56">
        <v>100</v>
      </c>
      <c r="BP54" s="18">
        <v>44387.833333333336</v>
      </c>
      <c r="BQ54" s="19">
        <f t="shared" si="13"/>
        <v>0.15869212963298196</v>
      </c>
      <c r="BR54" s="56">
        <v>0</v>
      </c>
      <c r="BS54" s="21"/>
      <c r="BT54" s="56">
        <v>0</v>
      </c>
      <c r="BX54" s="56" t="s">
        <v>102</v>
      </c>
      <c r="BY54" s="56">
        <v>1</v>
      </c>
      <c r="BZ54" s="56">
        <v>100</v>
      </c>
      <c r="CA54" s="17"/>
      <c r="CC54" s="22">
        <v>44387.788888888892</v>
      </c>
      <c r="CD54" s="19">
        <f t="shared" si="2"/>
        <v>0.11424768518918427</v>
      </c>
      <c r="CE54" s="56" t="s">
        <v>111</v>
      </c>
      <c r="CF54" s="56" t="s">
        <v>129</v>
      </c>
      <c r="CG54" s="56" t="s">
        <v>129</v>
      </c>
      <c r="CH54" s="56">
        <v>0</v>
      </c>
      <c r="CI54" s="56">
        <v>1</v>
      </c>
      <c r="CJ54" s="56">
        <v>0</v>
      </c>
      <c r="CN54" s="56" t="s">
        <v>102</v>
      </c>
      <c r="CO54" s="56">
        <v>1</v>
      </c>
      <c r="CP54" s="56">
        <v>100</v>
      </c>
      <c r="CQ54" s="18"/>
      <c r="CR54" s="17"/>
      <c r="CS54" s="56">
        <v>1</v>
      </c>
      <c r="CT54" s="18">
        <v>44396.517870370371</v>
      </c>
      <c r="CU54" s="56">
        <v>0</v>
      </c>
      <c r="CV54" s="56">
        <v>1</v>
      </c>
      <c r="CW54" s="43">
        <v>44387.833333333336</v>
      </c>
      <c r="CX54" s="18">
        <v>44387.788888888892</v>
      </c>
    </row>
    <row r="55" spans="1:102" x14ac:dyDescent="0.2">
      <c r="AB55" s="49"/>
      <c r="AC55" s="49"/>
      <c r="AD55" s="49"/>
      <c r="AR55" s="50"/>
      <c r="AT55" s="49"/>
      <c r="BH55" s="49"/>
      <c r="BP55" s="49"/>
      <c r="BS55" s="51"/>
      <c r="CA55" s="49"/>
      <c r="CC55" s="52"/>
      <c r="CQ55" s="50"/>
      <c r="CR55" s="53"/>
      <c r="CT55" s="49"/>
      <c r="CW55" s="25"/>
      <c r="CX55" s="25"/>
    </row>
    <row r="56" spans="1:102" x14ac:dyDescent="0.2">
      <c r="AB56" s="49"/>
      <c r="AC56" s="49"/>
      <c r="AD56" s="49"/>
      <c r="AR56" s="50"/>
      <c r="AT56" s="49"/>
      <c r="BH56" s="49"/>
      <c r="BP56" s="49"/>
      <c r="BS56" s="51"/>
      <c r="CA56" s="49"/>
      <c r="CC56" s="52"/>
      <c r="CQ56" s="50"/>
      <c r="CR56" s="53"/>
      <c r="CT56" s="49"/>
      <c r="CW56" s="25"/>
      <c r="CX56" s="25"/>
    </row>
    <row r="57" spans="1:102" x14ac:dyDescent="0.2">
      <c r="AB57" s="49"/>
      <c r="AC57" s="49"/>
      <c r="AD57" s="49"/>
      <c r="AR57" s="50"/>
      <c r="AT57" s="49"/>
      <c r="BH57" s="49"/>
      <c r="BP57" s="49"/>
      <c r="BS57" s="51"/>
      <c r="CA57" s="49"/>
      <c r="CC57" s="52"/>
      <c r="CQ57" s="50"/>
      <c r="CR57" s="53"/>
      <c r="CT57" s="49"/>
      <c r="CW57" s="25"/>
      <c r="CX57" s="25"/>
    </row>
    <row r="58" spans="1:102" x14ac:dyDescent="0.2">
      <c r="AB58" s="49"/>
      <c r="AC58" s="49"/>
      <c r="AD58" s="49"/>
      <c r="AR58" s="50"/>
      <c r="AT58" s="49"/>
      <c r="BH58" s="49"/>
      <c r="BP58" s="49"/>
      <c r="BS58" s="51"/>
      <c r="CA58" s="49"/>
      <c r="CC58" s="52"/>
      <c r="CQ58" s="50"/>
      <c r="CR58" s="53"/>
      <c r="CT58" s="49"/>
      <c r="CW58" s="25"/>
      <c r="CX58" s="25"/>
    </row>
    <row r="59" spans="1:102" x14ac:dyDescent="0.2">
      <c r="AB59" s="49"/>
      <c r="AC59" s="49"/>
      <c r="AD59" s="49"/>
      <c r="AR59" s="50"/>
      <c r="AT59" s="49"/>
      <c r="BH59" s="49"/>
      <c r="BP59" s="49"/>
      <c r="BS59" s="51"/>
      <c r="CA59" s="49"/>
      <c r="CC59" s="52"/>
      <c r="CQ59" s="50"/>
      <c r="CR59" s="53"/>
      <c r="CT59" s="49"/>
      <c r="CW59" s="25"/>
      <c r="CX59" s="25"/>
    </row>
    <row r="60" spans="1:102" x14ac:dyDescent="0.2">
      <c r="AB60" s="49"/>
      <c r="AC60" s="49"/>
      <c r="AD60" s="49"/>
      <c r="AR60" s="50"/>
      <c r="AT60" s="49"/>
      <c r="BH60" s="49"/>
      <c r="BP60" s="49"/>
      <c r="BS60" s="51"/>
      <c r="CA60" s="49"/>
      <c r="CC60" s="52"/>
      <c r="CQ60" s="50"/>
      <c r="CR60" s="53"/>
      <c r="CT60" s="49"/>
      <c r="CW60" s="25"/>
      <c r="CX60" s="25"/>
    </row>
    <row r="61" spans="1:102" x14ac:dyDescent="0.2">
      <c r="AB61" s="49"/>
      <c r="AC61" s="49"/>
      <c r="AD61" s="49"/>
      <c r="AR61" s="50"/>
      <c r="AT61" s="49"/>
      <c r="BH61" s="49"/>
      <c r="BP61" s="49"/>
      <c r="BS61" s="51"/>
      <c r="CA61" s="49"/>
      <c r="CC61" s="52"/>
      <c r="CQ61" s="50"/>
      <c r="CR61" s="53"/>
      <c r="CT61" s="49"/>
      <c r="CW61" s="25"/>
      <c r="CX61" s="25"/>
    </row>
    <row r="62" spans="1:102" x14ac:dyDescent="0.2">
      <c r="AB62" s="49"/>
      <c r="AC62" s="49"/>
      <c r="AD62" s="49"/>
      <c r="AR62" s="50"/>
      <c r="AT62" s="49"/>
      <c r="BH62" s="49"/>
      <c r="BP62" s="49"/>
      <c r="BS62" s="51"/>
      <c r="CA62" s="49"/>
      <c r="CC62" s="52"/>
      <c r="CQ62" s="50"/>
      <c r="CR62" s="53"/>
      <c r="CT62" s="49"/>
      <c r="CW62" s="25"/>
      <c r="CX62" s="25"/>
    </row>
    <row r="63" spans="1:102" x14ac:dyDescent="0.2">
      <c r="AB63" s="49"/>
      <c r="AC63" s="49"/>
      <c r="AD63" s="49"/>
      <c r="AR63" s="50"/>
      <c r="AT63" s="49"/>
      <c r="BH63" s="49"/>
      <c r="BP63" s="49"/>
      <c r="BS63" s="51"/>
      <c r="CA63" s="49"/>
      <c r="CC63" s="52"/>
      <c r="CQ63" s="50"/>
      <c r="CR63" s="53"/>
      <c r="CT63" s="49"/>
      <c r="CW63" s="25"/>
      <c r="CX63" s="25"/>
    </row>
    <row r="64" spans="1:102" x14ac:dyDescent="0.2">
      <c r="AB64" s="49"/>
      <c r="AC64" s="49"/>
      <c r="AD64" s="49"/>
      <c r="AR64" s="20"/>
      <c r="AT64" s="49"/>
      <c r="BH64" s="49"/>
      <c r="BP64" s="49"/>
      <c r="BS64" s="51"/>
      <c r="CA64" s="49"/>
      <c r="CC64" s="52"/>
      <c r="CQ64" s="50"/>
      <c r="CR64" s="53"/>
      <c r="CT64" s="49"/>
      <c r="CW64" s="25"/>
      <c r="CX64" s="25"/>
    </row>
    <row r="65" spans="28:102" x14ac:dyDescent="0.2">
      <c r="AB65" s="49"/>
      <c r="AC65" s="49"/>
      <c r="AD65" s="49"/>
      <c r="AR65" s="50"/>
      <c r="AT65" s="49"/>
      <c r="BH65" s="49"/>
      <c r="BP65" s="49"/>
      <c r="BS65" s="51"/>
      <c r="CA65" s="49"/>
      <c r="CC65" s="52"/>
      <c r="CQ65" s="50"/>
      <c r="CR65" s="53"/>
      <c r="CT65" s="49"/>
      <c r="CW65" s="25"/>
      <c r="CX65" s="25"/>
    </row>
    <row r="66" spans="28:102" x14ac:dyDescent="0.2">
      <c r="AB66" s="49"/>
      <c r="AC66" s="49"/>
      <c r="AD66" s="49"/>
      <c r="AR66" s="50"/>
      <c r="AT66" s="49"/>
      <c r="BH66" s="49"/>
      <c r="BP66" s="49"/>
      <c r="BS66" s="51"/>
      <c r="CA66" s="49"/>
      <c r="CC66" s="52"/>
      <c r="CQ66" s="50"/>
      <c r="CR66" s="53"/>
      <c r="CT66" s="49"/>
      <c r="CW66" s="25"/>
      <c r="CX66" s="25"/>
    </row>
    <row r="67" spans="28:102" x14ac:dyDescent="0.2">
      <c r="AB67" s="49"/>
      <c r="AC67" s="49"/>
      <c r="AD67" s="49"/>
      <c r="AR67" s="50"/>
      <c r="AT67" s="49"/>
      <c r="BH67" s="49"/>
      <c r="BP67" s="49"/>
      <c r="BS67" s="51"/>
      <c r="CA67" s="49"/>
      <c r="CC67" s="52"/>
      <c r="CQ67" s="50"/>
      <c r="CR67" s="53"/>
      <c r="CT67" s="49"/>
      <c r="CW67" s="25"/>
      <c r="CX67" s="25"/>
    </row>
    <row r="68" spans="28:102" x14ac:dyDescent="0.2">
      <c r="AB68" s="49"/>
      <c r="AC68" s="49"/>
      <c r="AD68" s="49"/>
      <c r="AR68" s="50"/>
      <c r="AT68" s="49"/>
      <c r="BH68" s="49"/>
      <c r="BP68" s="49"/>
      <c r="BS68" s="51"/>
      <c r="CA68" s="49"/>
      <c r="CC68" s="52"/>
      <c r="CQ68" s="50"/>
      <c r="CR68" s="53"/>
      <c r="CT68" s="49"/>
      <c r="CW68" s="25"/>
      <c r="CX68" s="25"/>
    </row>
    <row r="69" spans="28:102" x14ac:dyDescent="0.2">
      <c r="AB69" s="49"/>
      <c r="AC69" s="49"/>
      <c r="AD69" s="49"/>
      <c r="AR69" s="50"/>
      <c r="AT69" s="49"/>
      <c r="BH69" s="49"/>
      <c r="BP69" s="49"/>
      <c r="BS69" s="51"/>
      <c r="CA69" s="49"/>
      <c r="CC69" s="52"/>
      <c r="CQ69" s="50"/>
      <c r="CR69" s="53"/>
      <c r="CT69" s="49"/>
      <c r="CW69" s="25"/>
      <c r="CX69" s="25"/>
    </row>
    <row r="70" spans="28:102" x14ac:dyDescent="0.2">
      <c r="AB70" s="49"/>
      <c r="AC70" s="49"/>
      <c r="AD70" s="49"/>
      <c r="AR70" s="50"/>
      <c r="AT70" s="49"/>
      <c r="BH70" s="49"/>
      <c r="BP70" s="49"/>
      <c r="BS70" s="51"/>
      <c r="CA70" s="49"/>
      <c r="CC70" s="52"/>
      <c r="CQ70" s="50"/>
      <c r="CR70" s="53"/>
      <c r="CT70" s="49"/>
      <c r="CW70" s="25"/>
      <c r="CX70" s="25"/>
    </row>
    <row r="71" spans="28:102" x14ac:dyDescent="0.2">
      <c r="AB71" s="49"/>
      <c r="AC71" s="49"/>
      <c r="AD71" s="49"/>
      <c r="AR71" s="50"/>
      <c r="AT71" s="49"/>
      <c r="BH71" s="49"/>
      <c r="BP71" s="49"/>
      <c r="BS71" s="51"/>
      <c r="CA71" s="49"/>
      <c r="CC71" s="52"/>
      <c r="CQ71" s="50"/>
      <c r="CR71" s="53"/>
      <c r="CT71" s="49"/>
      <c r="CW71" s="25"/>
      <c r="CX71" s="25"/>
    </row>
    <row r="72" spans="28:102" x14ac:dyDescent="0.2">
      <c r="AB72" s="49"/>
      <c r="AC72" s="49"/>
      <c r="AD72" s="49"/>
      <c r="AR72" s="50"/>
      <c r="AT72" s="49"/>
      <c r="BH72" s="49"/>
      <c r="BP72" s="49"/>
      <c r="BS72" s="51"/>
      <c r="CA72" s="49"/>
      <c r="CC72" s="52"/>
      <c r="CQ72" s="50"/>
      <c r="CR72" s="53"/>
      <c r="CT72" s="49"/>
      <c r="CW72" s="25"/>
      <c r="CX72" s="25"/>
    </row>
    <row r="73" spans="28:102" x14ac:dyDescent="0.2">
      <c r="AB73" s="49"/>
      <c r="AC73" s="49"/>
      <c r="AD73" s="49"/>
      <c r="AR73" s="50"/>
      <c r="AT73" s="49"/>
      <c r="BH73" s="49"/>
      <c r="BP73" s="49"/>
      <c r="BS73" s="51"/>
      <c r="CA73" s="49"/>
      <c r="CC73" s="52"/>
      <c r="CQ73" s="50"/>
      <c r="CR73" s="53"/>
      <c r="CT73" s="49"/>
      <c r="CW73" s="25"/>
      <c r="CX73" s="25"/>
    </row>
    <row r="74" spans="28:102" x14ac:dyDescent="0.2">
      <c r="AB74" s="49"/>
      <c r="AC74" s="49"/>
      <c r="AD74" s="49"/>
      <c r="AR74" s="50"/>
      <c r="AT74" s="49"/>
      <c r="BH74" s="49"/>
      <c r="BP74" s="49"/>
      <c r="BS74" s="51"/>
      <c r="CA74" s="49"/>
      <c r="CC74" s="52"/>
      <c r="CQ74" s="50"/>
      <c r="CR74" s="53"/>
      <c r="CT74" s="49"/>
      <c r="CW74" s="25"/>
      <c r="CX74" s="25"/>
    </row>
    <row r="75" spans="28:102" x14ac:dyDescent="0.2">
      <c r="AB75" s="49"/>
      <c r="AC75" s="49"/>
      <c r="AD75" s="49"/>
      <c r="AR75" s="50"/>
      <c r="AT75" s="49"/>
      <c r="BH75" s="49"/>
      <c r="BP75" s="49"/>
      <c r="BS75" s="51"/>
      <c r="CA75" s="49"/>
      <c r="CC75" s="52"/>
      <c r="CQ75" s="50"/>
      <c r="CR75" s="53"/>
      <c r="CT75" s="49"/>
      <c r="CW75" s="25"/>
      <c r="CX75" s="25"/>
    </row>
    <row r="76" spans="28:102" x14ac:dyDescent="0.2">
      <c r="AB76" s="49"/>
      <c r="AC76" s="49"/>
      <c r="AD76" s="49"/>
      <c r="AR76" s="50"/>
      <c r="AT76" s="49"/>
      <c r="BH76" s="49"/>
      <c r="BP76" s="49"/>
      <c r="BS76" s="51"/>
      <c r="CA76" s="49"/>
      <c r="CC76" s="52"/>
      <c r="CQ76" s="50"/>
      <c r="CR76" s="53"/>
      <c r="CT76" s="49"/>
      <c r="CW76" s="25"/>
      <c r="CX76" s="25"/>
    </row>
    <row r="77" spans="28:102" x14ac:dyDescent="0.2">
      <c r="AB77" s="49"/>
      <c r="AC77" s="49"/>
      <c r="AD77" s="49"/>
      <c r="AR77" s="50"/>
      <c r="AT77" s="49"/>
      <c r="BH77" s="49"/>
      <c r="BP77" s="49"/>
      <c r="BS77" s="51"/>
      <c r="CA77" s="49"/>
      <c r="CC77" s="52"/>
      <c r="CQ77" s="50"/>
      <c r="CR77" s="53"/>
      <c r="CT77" s="49"/>
      <c r="CW77" s="25"/>
      <c r="CX77" s="25"/>
    </row>
    <row r="78" spans="28:102" x14ac:dyDescent="0.2">
      <c r="AB78" s="49"/>
      <c r="AC78" s="49"/>
      <c r="AD78" s="49"/>
      <c r="AR78" s="50"/>
      <c r="AT78" s="49"/>
      <c r="BH78" s="49"/>
      <c r="BP78" s="49"/>
      <c r="BS78" s="51"/>
      <c r="CA78" s="49"/>
      <c r="CC78" s="52"/>
      <c r="CQ78" s="50"/>
      <c r="CR78" s="53"/>
      <c r="CT78" s="49"/>
      <c r="CW78" s="25"/>
      <c r="CX78" s="25"/>
    </row>
    <row r="79" spans="28:102" x14ac:dyDescent="0.2">
      <c r="AB79" s="49"/>
      <c r="AC79" s="49"/>
      <c r="AD79" s="49"/>
      <c r="AR79" s="50"/>
      <c r="AT79" s="49"/>
      <c r="BH79" s="49"/>
      <c r="BP79" s="49"/>
      <c r="BS79" s="51"/>
      <c r="CA79" s="49"/>
      <c r="CC79" s="52"/>
      <c r="CQ79" s="50"/>
      <c r="CR79" s="53"/>
      <c r="CT79" s="49"/>
      <c r="CW79" s="25"/>
      <c r="CX79" s="25"/>
    </row>
    <row r="80" spans="28:102" x14ac:dyDescent="0.2">
      <c r="AB80" s="49"/>
      <c r="AC80" s="49"/>
      <c r="AD80" s="49"/>
      <c r="AR80" s="50"/>
      <c r="AT80" s="49"/>
      <c r="BH80" s="49"/>
      <c r="BP80" s="49"/>
      <c r="BS80" s="51"/>
      <c r="CA80" s="49"/>
      <c r="CC80" s="52"/>
      <c r="CQ80" s="50"/>
      <c r="CR80" s="53"/>
      <c r="CT80" s="49"/>
      <c r="CW80" s="25"/>
      <c r="CX80" s="25"/>
    </row>
    <row r="81" spans="28:102" x14ac:dyDescent="0.2">
      <c r="AB81" s="49"/>
      <c r="AC81" s="49"/>
      <c r="AD81" s="49"/>
      <c r="AR81" s="50"/>
      <c r="AT81" s="49"/>
      <c r="BH81" s="49"/>
      <c r="BP81" s="49"/>
      <c r="BS81" s="51"/>
      <c r="CA81" s="49"/>
      <c r="CC81" s="52"/>
      <c r="CQ81" s="50"/>
      <c r="CR81" s="53"/>
      <c r="CT81" s="49"/>
      <c r="CW81" s="25"/>
      <c r="CX81" s="25"/>
    </row>
    <row r="82" spans="28:102" x14ac:dyDescent="0.2">
      <c r="AB82" s="49"/>
      <c r="AC82" s="49"/>
      <c r="AD82" s="49"/>
      <c r="AR82" s="50"/>
      <c r="AT82" s="49"/>
      <c r="BH82" s="49"/>
      <c r="BP82" s="49"/>
      <c r="BS82" s="51"/>
      <c r="CA82" s="49"/>
      <c r="CC82" s="52"/>
      <c r="CQ82" s="50"/>
      <c r="CR82" s="53"/>
      <c r="CT82" s="49"/>
      <c r="CW82" s="25"/>
      <c r="CX82" s="25"/>
    </row>
    <row r="83" spans="28:102" x14ac:dyDescent="0.2">
      <c r="AB83" s="49"/>
      <c r="AC83" s="49"/>
      <c r="AD83" s="49"/>
      <c r="AR83" s="50"/>
      <c r="AT83" s="49"/>
      <c r="BH83" s="49"/>
      <c r="BP83" s="49"/>
      <c r="BS83" s="51"/>
      <c r="CA83" s="49"/>
      <c r="CC83" s="52"/>
      <c r="CQ83" s="50"/>
      <c r="CR83" s="53"/>
      <c r="CT83" s="49"/>
      <c r="CW83" s="25"/>
      <c r="CX83" s="25"/>
    </row>
    <row r="84" spans="28:102" x14ac:dyDescent="0.2">
      <c r="AB84" s="49"/>
      <c r="AC84" s="49"/>
      <c r="AD84" s="49"/>
      <c r="AR84" s="50"/>
      <c r="AT84" s="49"/>
      <c r="BH84" s="49"/>
      <c r="BP84" s="49"/>
      <c r="BS84" s="51"/>
      <c r="CA84" s="49"/>
      <c r="CC84" s="52"/>
      <c r="CQ84" s="50"/>
      <c r="CR84" s="53"/>
      <c r="CT84" s="49"/>
      <c r="CW84" s="25"/>
      <c r="CX84" s="25"/>
    </row>
    <row r="85" spans="28:102" x14ac:dyDescent="0.2">
      <c r="AB85" s="49"/>
      <c r="AC85" s="49"/>
      <c r="AD85" s="49"/>
      <c r="AR85" s="50"/>
      <c r="AT85" s="49"/>
      <c r="BH85" s="49"/>
      <c r="BP85" s="49"/>
      <c r="BS85" s="51"/>
      <c r="CA85" s="49"/>
      <c r="CC85" s="52"/>
      <c r="CQ85" s="50"/>
      <c r="CR85" s="53"/>
      <c r="CT85" s="49"/>
      <c r="CW85" s="25"/>
      <c r="CX85" s="25"/>
    </row>
    <row r="86" spans="28:102" x14ac:dyDescent="0.2">
      <c r="AB86" s="49"/>
      <c r="AC86" s="49"/>
      <c r="AD86" s="49"/>
      <c r="AR86" s="50"/>
      <c r="AT86" s="49"/>
      <c r="BH86" s="49"/>
      <c r="BP86" s="49"/>
      <c r="BS86" s="51"/>
      <c r="CA86" s="49"/>
      <c r="CC86" s="52"/>
      <c r="CQ86" s="50"/>
      <c r="CR86" s="53"/>
      <c r="CT86" s="49"/>
      <c r="CW86" s="25"/>
      <c r="CX86" s="25"/>
    </row>
    <row r="87" spans="28:102" x14ac:dyDescent="0.2">
      <c r="AB87" s="49"/>
      <c r="AC87" s="49"/>
      <c r="AD87" s="49"/>
      <c r="AR87" s="50"/>
      <c r="AT87" s="49"/>
      <c r="BH87" s="49"/>
      <c r="BP87" s="49"/>
      <c r="BS87" s="51"/>
      <c r="CA87" s="49"/>
      <c r="CC87" s="52"/>
      <c r="CQ87" s="50"/>
      <c r="CR87" s="53"/>
      <c r="CT87" s="49"/>
      <c r="CW87" s="25"/>
      <c r="CX87" s="25"/>
    </row>
    <row r="88" spans="28:102" x14ac:dyDescent="0.2">
      <c r="AB88" s="49"/>
      <c r="AC88" s="49"/>
      <c r="AD88" s="49"/>
      <c r="AR88" s="50"/>
      <c r="AT88" s="49"/>
      <c r="BH88" s="49"/>
      <c r="BP88" s="49"/>
      <c r="BS88" s="51"/>
      <c r="CA88" s="49"/>
      <c r="CC88" s="52"/>
      <c r="CQ88" s="50"/>
      <c r="CR88" s="53"/>
      <c r="CT88" s="49"/>
      <c r="CW88" s="25"/>
      <c r="CX88" s="25"/>
    </row>
    <row r="89" spans="28:102" x14ac:dyDescent="0.2">
      <c r="AB89" s="49"/>
      <c r="AC89" s="49"/>
      <c r="AD89" s="49"/>
      <c r="AR89" s="50"/>
      <c r="AT89" s="49"/>
      <c r="BH89" s="49"/>
      <c r="BP89" s="49"/>
      <c r="BS89" s="51"/>
      <c r="CA89" s="49"/>
      <c r="CC89" s="52"/>
      <c r="CQ89" s="50"/>
      <c r="CR89" s="53"/>
      <c r="CT89" s="49"/>
      <c r="CW89" s="25"/>
      <c r="CX89" s="25"/>
    </row>
    <row r="90" spans="28:102" x14ac:dyDescent="0.2">
      <c r="AB90" s="49"/>
      <c r="AC90" s="49"/>
      <c r="AD90" s="49"/>
      <c r="AR90" s="50"/>
      <c r="AT90" s="49"/>
      <c r="BH90" s="49"/>
      <c r="BP90" s="49"/>
      <c r="BS90" s="51"/>
      <c r="CA90" s="49"/>
      <c r="CC90" s="52"/>
      <c r="CQ90" s="50"/>
      <c r="CR90" s="53"/>
      <c r="CT90" s="49"/>
      <c r="CW90" s="25"/>
      <c r="CX90" s="25"/>
    </row>
    <row r="91" spans="28:102" x14ac:dyDescent="0.2">
      <c r="AB91" s="49"/>
      <c r="AC91" s="49"/>
      <c r="AD91" s="49"/>
      <c r="AR91" s="50"/>
      <c r="AT91" s="49"/>
      <c r="BH91" s="49"/>
      <c r="BP91" s="49"/>
      <c r="BS91" s="51"/>
      <c r="CA91" s="49"/>
      <c r="CC91" s="52"/>
      <c r="CQ91" s="50"/>
      <c r="CR91" s="53"/>
      <c r="CT91" s="49"/>
      <c r="CW91" s="25"/>
      <c r="CX91" s="25"/>
    </row>
    <row r="92" spans="28:102" x14ac:dyDescent="0.2">
      <c r="AB92" s="49"/>
      <c r="AC92" s="49"/>
      <c r="AD92" s="49"/>
      <c r="AR92" s="50"/>
      <c r="AT92" s="49"/>
      <c r="BH92" s="49"/>
      <c r="BP92" s="49"/>
      <c r="BS92" s="51"/>
      <c r="CA92" s="49"/>
      <c r="CC92" s="52"/>
      <c r="CQ92" s="50"/>
      <c r="CR92" s="53"/>
      <c r="CT92" s="49"/>
      <c r="CW92" s="25"/>
      <c r="CX92" s="25"/>
    </row>
    <row r="93" spans="28:102" x14ac:dyDescent="0.2">
      <c r="AB93" s="49"/>
      <c r="AC93" s="49"/>
      <c r="AD93" s="49"/>
      <c r="AR93" s="50"/>
      <c r="AT93" s="49"/>
      <c r="BH93" s="49"/>
      <c r="BP93" s="49"/>
      <c r="BS93" s="51"/>
      <c r="CA93" s="49"/>
      <c r="CC93" s="52"/>
      <c r="CQ93" s="50"/>
      <c r="CR93" s="53"/>
      <c r="CT93" s="49"/>
      <c r="CW93" s="25"/>
      <c r="CX93" s="25"/>
    </row>
    <row r="94" spans="28:102" x14ac:dyDescent="0.2">
      <c r="AB94" s="49"/>
      <c r="AC94" s="49"/>
      <c r="AD94" s="49"/>
      <c r="AR94" s="50"/>
      <c r="AT94" s="49"/>
      <c r="BH94" s="49"/>
      <c r="BP94" s="49"/>
      <c r="BS94" s="51"/>
      <c r="CA94" s="49"/>
      <c r="CC94" s="52"/>
      <c r="CQ94" s="50"/>
      <c r="CR94" s="53"/>
      <c r="CT94" s="49"/>
      <c r="CW94" s="25"/>
      <c r="CX94" s="25"/>
    </row>
    <row r="95" spans="28:102" x14ac:dyDescent="0.2">
      <c r="AB95" s="49"/>
      <c r="AC95" s="49"/>
      <c r="AD95" s="49"/>
      <c r="AR95" s="50"/>
      <c r="AT95" s="49"/>
      <c r="BH95" s="49"/>
      <c r="BP95" s="49"/>
      <c r="BS95" s="51"/>
      <c r="CA95" s="49"/>
      <c r="CC95" s="52"/>
      <c r="CQ95" s="50"/>
      <c r="CR95" s="53"/>
      <c r="CT95" s="49"/>
      <c r="CW95" s="25"/>
      <c r="CX95" s="25"/>
    </row>
    <row r="96" spans="28:102" x14ac:dyDescent="0.2">
      <c r="AB96" s="49"/>
      <c r="AC96" s="49"/>
      <c r="AD96" s="49"/>
      <c r="AR96" s="50"/>
      <c r="AT96" s="49"/>
      <c r="BH96" s="49"/>
      <c r="BP96" s="49"/>
      <c r="BS96" s="51"/>
      <c r="CA96" s="49"/>
      <c r="CC96" s="52"/>
      <c r="CQ96" s="50"/>
      <c r="CR96" s="53"/>
      <c r="CT96" s="49"/>
      <c r="CW96" s="25"/>
      <c r="CX96" s="25"/>
    </row>
    <row r="97" spans="28:102" x14ac:dyDescent="0.2">
      <c r="AB97" s="49"/>
      <c r="AC97" s="49"/>
      <c r="AD97" s="49"/>
      <c r="AR97" s="50"/>
      <c r="AT97" s="49"/>
      <c r="BH97" s="49"/>
      <c r="BP97" s="49"/>
      <c r="BS97" s="51"/>
      <c r="CA97" s="49"/>
      <c r="CC97" s="52"/>
      <c r="CQ97" s="50"/>
      <c r="CR97" s="53"/>
      <c r="CT97" s="49"/>
      <c r="CW97" s="25"/>
      <c r="CX97" s="25"/>
    </row>
    <row r="98" spans="28:102" x14ac:dyDescent="0.2">
      <c r="AB98" s="49"/>
      <c r="AC98" s="49"/>
      <c r="AD98" s="49"/>
      <c r="AR98" s="50"/>
      <c r="AT98" s="49"/>
      <c r="BH98" s="49"/>
      <c r="BP98" s="49"/>
      <c r="BS98" s="51"/>
      <c r="CA98" s="49"/>
      <c r="CC98" s="52"/>
      <c r="CQ98" s="50"/>
      <c r="CR98" s="53"/>
      <c r="CT98" s="49"/>
      <c r="CW98" s="25"/>
      <c r="CX98" s="25"/>
    </row>
    <row r="99" spans="28:102" x14ac:dyDescent="0.2">
      <c r="AB99" s="49"/>
      <c r="AC99" s="49"/>
      <c r="AD99" s="49"/>
      <c r="AR99" s="50"/>
      <c r="AT99" s="49"/>
      <c r="BH99" s="49"/>
      <c r="BP99" s="49"/>
      <c r="BS99" s="51"/>
      <c r="CA99" s="49"/>
      <c r="CC99" s="52"/>
      <c r="CQ99" s="50"/>
      <c r="CR99" s="53"/>
      <c r="CT99" s="49"/>
      <c r="CW99" s="25"/>
      <c r="CX99" s="25"/>
    </row>
    <row r="100" spans="28:102" x14ac:dyDescent="0.2">
      <c r="AB100" s="49"/>
      <c r="AC100" s="49"/>
      <c r="AD100" s="49"/>
      <c r="AR100" s="50"/>
      <c r="AT100" s="49"/>
      <c r="BH100" s="49"/>
      <c r="BP100" s="49"/>
      <c r="BS100" s="51"/>
      <c r="CA100" s="49"/>
      <c r="CC100" s="52"/>
      <c r="CQ100" s="50"/>
      <c r="CR100" s="53"/>
      <c r="CT100" s="49"/>
      <c r="CW100" s="25"/>
      <c r="CX100" s="25"/>
    </row>
    <row r="101" spans="28:102" x14ac:dyDescent="0.2">
      <c r="AB101" s="49"/>
      <c r="AC101" s="49"/>
      <c r="AD101" s="49"/>
      <c r="AR101" s="50"/>
      <c r="AT101" s="49"/>
      <c r="BH101" s="49"/>
      <c r="BP101" s="49"/>
      <c r="BS101" s="51"/>
      <c r="CA101" s="49"/>
      <c r="CC101" s="52"/>
      <c r="CQ101" s="50"/>
      <c r="CR101" s="53"/>
      <c r="CT101" s="49"/>
      <c r="CW101" s="25"/>
      <c r="CX101" s="25"/>
    </row>
    <row r="102" spans="28:102" x14ac:dyDescent="0.2">
      <c r="AB102" s="49"/>
      <c r="AC102" s="49"/>
      <c r="AD102" s="49"/>
      <c r="AR102" s="50"/>
      <c r="AT102" s="49"/>
      <c r="BH102" s="49"/>
      <c r="BP102" s="49"/>
      <c r="BS102" s="51"/>
      <c r="CA102" s="49"/>
      <c r="CC102" s="52"/>
      <c r="CQ102" s="50"/>
      <c r="CR102" s="53"/>
      <c r="CT102" s="49"/>
      <c r="CW102" s="25"/>
      <c r="CX102" s="25"/>
    </row>
    <row r="103" spans="28:102" x14ac:dyDescent="0.2">
      <c r="AB103" s="49"/>
      <c r="AC103" s="49"/>
      <c r="AD103" s="49"/>
      <c r="AR103" s="50"/>
      <c r="AT103" s="49"/>
      <c r="BH103" s="49"/>
      <c r="BP103" s="49"/>
      <c r="BS103" s="51"/>
      <c r="CA103" s="49"/>
      <c r="CC103" s="52"/>
      <c r="CQ103" s="50"/>
      <c r="CR103" s="53"/>
      <c r="CT103" s="49"/>
      <c r="CW103" s="25"/>
      <c r="CX103" s="25"/>
    </row>
    <row r="104" spans="28:102" x14ac:dyDescent="0.2">
      <c r="AB104" s="49"/>
      <c r="AC104" s="49"/>
      <c r="AD104" s="49"/>
      <c r="AR104" s="50"/>
      <c r="AT104" s="49"/>
      <c r="BH104" s="49"/>
      <c r="BP104" s="49"/>
      <c r="BS104" s="51"/>
      <c r="CA104" s="49"/>
      <c r="CC104" s="52"/>
      <c r="CQ104" s="50"/>
      <c r="CR104" s="53"/>
      <c r="CT104" s="49"/>
      <c r="CW104" s="25"/>
      <c r="CX104" s="25"/>
    </row>
    <row r="105" spans="28:102" x14ac:dyDescent="0.2">
      <c r="AB105" s="49"/>
      <c r="AC105" s="49"/>
      <c r="AD105" s="49"/>
      <c r="AR105" s="50"/>
      <c r="AT105" s="49"/>
      <c r="BH105" s="49"/>
      <c r="BP105" s="49"/>
      <c r="BS105" s="51"/>
      <c r="CA105" s="49"/>
      <c r="CC105" s="52"/>
      <c r="CQ105" s="50"/>
      <c r="CR105" s="53"/>
      <c r="CT105" s="49"/>
      <c r="CW105" s="25"/>
      <c r="CX105" s="25"/>
    </row>
    <row r="106" spans="28:102" x14ac:dyDescent="0.2">
      <c r="AB106" s="49"/>
      <c r="AC106" s="49"/>
      <c r="AD106" s="49"/>
      <c r="AR106" s="50"/>
      <c r="AT106" s="49"/>
      <c r="BH106" s="49"/>
      <c r="BP106" s="49"/>
      <c r="BS106" s="51"/>
      <c r="CA106" s="49"/>
      <c r="CC106" s="52"/>
      <c r="CQ106" s="50"/>
      <c r="CR106" s="53"/>
      <c r="CT106" s="49"/>
      <c r="CW106" s="25"/>
      <c r="CX106" s="25"/>
    </row>
    <row r="107" spans="28:102" x14ac:dyDescent="0.2">
      <c r="AB107" s="49"/>
      <c r="AC107" s="49"/>
      <c r="AD107" s="49"/>
      <c r="AR107" s="50"/>
      <c r="AT107" s="49"/>
      <c r="BH107" s="49"/>
      <c r="BP107" s="49"/>
      <c r="BS107" s="51"/>
      <c r="CA107" s="49"/>
      <c r="CC107" s="52"/>
      <c r="CQ107" s="50"/>
      <c r="CR107" s="53"/>
      <c r="CT107" s="49"/>
      <c r="CW107" s="25"/>
      <c r="CX107" s="25"/>
    </row>
    <row r="108" spans="28:102" x14ac:dyDescent="0.2">
      <c r="AB108" s="49"/>
      <c r="AC108" s="49"/>
      <c r="AD108" s="49"/>
      <c r="AR108" s="50"/>
      <c r="AT108" s="49"/>
      <c r="BH108" s="49"/>
      <c r="BP108" s="49"/>
      <c r="BS108" s="51"/>
      <c r="CA108" s="49"/>
      <c r="CC108" s="52"/>
      <c r="CQ108" s="50"/>
      <c r="CR108" s="53"/>
      <c r="CT108" s="49"/>
      <c r="CW108" s="25"/>
      <c r="CX108" s="25"/>
    </row>
    <row r="109" spans="28:102" x14ac:dyDescent="0.2">
      <c r="AB109" s="49"/>
      <c r="AC109" s="49"/>
      <c r="AD109" s="49"/>
      <c r="AR109" s="50"/>
      <c r="AT109" s="49"/>
      <c r="BH109" s="49"/>
      <c r="BP109" s="49"/>
      <c r="BS109" s="51"/>
      <c r="CA109" s="49"/>
      <c r="CC109" s="52"/>
      <c r="CQ109" s="50"/>
      <c r="CR109" s="53"/>
      <c r="CT109" s="49"/>
      <c r="CW109" s="25"/>
      <c r="CX109" s="25"/>
    </row>
    <row r="110" spans="28:102" x14ac:dyDescent="0.2">
      <c r="AB110" s="49"/>
      <c r="AC110" s="49"/>
      <c r="AD110" s="49"/>
      <c r="AR110" s="50"/>
      <c r="AT110" s="49"/>
      <c r="BH110" s="49"/>
      <c r="BP110" s="49"/>
      <c r="BS110" s="51"/>
      <c r="CA110" s="49"/>
      <c r="CC110" s="52"/>
      <c r="CQ110" s="50"/>
      <c r="CR110" s="53"/>
      <c r="CT110" s="49"/>
      <c r="CW110" s="25"/>
      <c r="CX110" s="25"/>
    </row>
    <row r="111" spans="28:102" x14ac:dyDescent="0.2">
      <c r="AB111" s="49"/>
      <c r="AC111" s="49"/>
      <c r="AD111" s="49"/>
      <c r="AR111" s="50"/>
      <c r="AT111" s="49"/>
      <c r="BH111" s="49"/>
      <c r="BP111" s="49"/>
      <c r="BS111" s="51"/>
      <c r="CA111" s="49"/>
      <c r="CC111" s="52"/>
      <c r="CQ111" s="50"/>
      <c r="CR111" s="53"/>
      <c r="CT111" s="49"/>
      <c r="CW111" s="25"/>
      <c r="CX111" s="25"/>
    </row>
    <row r="112" spans="28:102" x14ac:dyDescent="0.2">
      <c r="AB112" s="49"/>
      <c r="AC112" s="49"/>
      <c r="AD112" s="49"/>
      <c r="AR112" s="50"/>
      <c r="AT112" s="49"/>
      <c r="BH112" s="49"/>
      <c r="BP112" s="49"/>
      <c r="BS112" s="51"/>
      <c r="CA112" s="49"/>
      <c r="CC112" s="52"/>
      <c r="CQ112" s="50"/>
      <c r="CR112" s="53"/>
      <c r="CT112" s="49"/>
      <c r="CW112" s="25"/>
      <c r="CX112" s="25"/>
    </row>
    <row r="113" spans="28:102" x14ac:dyDescent="0.2">
      <c r="AB113" s="49"/>
      <c r="AC113" s="49"/>
      <c r="AD113" s="49"/>
      <c r="AR113" s="50"/>
      <c r="AT113" s="49"/>
      <c r="BH113" s="49"/>
      <c r="BP113" s="49"/>
      <c r="BS113" s="51"/>
      <c r="CA113" s="49"/>
      <c r="CC113" s="52"/>
      <c r="CQ113" s="50"/>
      <c r="CR113" s="53"/>
      <c r="CT113" s="49"/>
      <c r="CW113" s="25"/>
      <c r="CX113" s="25"/>
    </row>
    <row r="114" spans="28:102" x14ac:dyDescent="0.2">
      <c r="AB114" s="49"/>
      <c r="AC114" s="49"/>
      <c r="AD114" s="49"/>
      <c r="AR114" s="50"/>
      <c r="AT114" s="49"/>
      <c r="BH114" s="49"/>
      <c r="BP114" s="49"/>
      <c r="BS114" s="51"/>
      <c r="CA114" s="49"/>
      <c r="CC114" s="52"/>
      <c r="CQ114" s="50"/>
      <c r="CR114" s="53"/>
      <c r="CT114" s="49"/>
      <c r="CW114" s="25"/>
      <c r="CX114" s="25"/>
    </row>
    <row r="115" spans="28:102" x14ac:dyDescent="0.2">
      <c r="AB115" s="49"/>
      <c r="AC115" s="49"/>
      <c r="AD115" s="49"/>
      <c r="AR115" s="50"/>
      <c r="AT115" s="49"/>
      <c r="BH115" s="49"/>
      <c r="BP115" s="49"/>
      <c r="BS115" s="51"/>
      <c r="CA115" s="49"/>
      <c r="CC115" s="52"/>
      <c r="CQ115" s="50"/>
      <c r="CR115" s="53"/>
      <c r="CT115" s="49"/>
      <c r="CW115" s="25"/>
      <c r="CX115" s="25"/>
    </row>
    <row r="116" spans="28:102" x14ac:dyDescent="0.2">
      <c r="AB116" s="49"/>
      <c r="AC116" s="49"/>
      <c r="AD116" s="49"/>
      <c r="AR116" s="50"/>
      <c r="AT116" s="49"/>
      <c r="BH116" s="49"/>
      <c r="BP116" s="49"/>
      <c r="BS116" s="51"/>
      <c r="CA116" s="49"/>
      <c r="CC116" s="52"/>
      <c r="CQ116" s="50"/>
      <c r="CR116" s="53"/>
      <c r="CT116" s="49"/>
      <c r="CW116" s="25"/>
      <c r="CX116" s="25"/>
    </row>
    <row r="117" spans="28:102" x14ac:dyDescent="0.2">
      <c r="AB117" s="49"/>
      <c r="AC117" s="49"/>
      <c r="AD117" s="49"/>
      <c r="AR117" s="50"/>
      <c r="AT117" s="49"/>
      <c r="BH117" s="49"/>
      <c r="BP117" s="49"/>
      <c r="BS117" s="51"/>
      <c r="CA117" s="49"/>
      <c r="CC117" s="52"/>
      <c r="CQ117" s="50"/>
      <c r="CR117" s="53"/>
      <c r="CT117" s="49"/>
      <c r="CW117" s="25"/>
      <c r="CX117" s="25"/>
    </row>
    <row r="118" spans="28:102" x14ac:dyDescent="0.2">
      <c r="AB118" s="49"/>
      <c r="AC118" s="49"/>
      <c r="AD118" s="49"/>
      <c r="AR118" s="50"/>
      <c r="AT118" s="49"/>
      <c r="BH118" s="49"/>
      <c r="BP118" s="49"/>
      <c r="BS118" s="51"/>
      <c r="CA118" s="49"/>
      <c r="CC118" s="52"/>
      <c r="CQ118" s="50"/>
      <c r="CR118" s="53"/>
      <c r="CT118" s="49"/>
      <c r="CW118" s="25"/>
      <c r="CX118" s="25"/>
    </row>
    <row r="119" spans="28:102" x14ac:dyDescent="0.2">
      <c r="AB119" s="49"/>
      <c r="AC119" s="49"/>
      <c r="AD119" s="49"/>
      <c r="AR119" s="50"/>
      <c r="AT119" s="49"/>
      <c r="BH119" s="49"/>
      <c r="BP119" s="49"/>
      <c r="BS119" s="51"/>
      <c r="CA119" s="49"/>
      <c r="CC119" s="52"/>
      <c r="CQ119" s="50"/>
      <c r="CR119" s="53"/>
      <c r="CT119" s="49"/>
      <c r="CW119" s="25"/>
      <c r="CX119" s="25"/>
    </row>
    <row r="120" spans="28:102" x14ac:dyDescent="0.2">
      <c r="AB120" s="49"/>
      <c r="AC120" s="49"/>
      <c r="AD120" s="49"/>
      <c r="AR120" s="50"/>
      <c r="AT120" s="49"/>
      <c r="BH120" s="49"/>
      <c r="BP120" s="49"/>
      <c r="BS120" s="51"/>
      <c r="CA120" s="49"/>
      <c r="CC120" s="52"/>
      <c r="CQ120" s="50"/>
      <c r="CR120" s="53"/>
      <c r="CT120" s="49"/>
      <c r="CW120" s="25"/>
      <c r="CX120" s="25"/>
    </row>
    <row r="121" spans="28:102" x14ac:dyDescent="0.2">
      <c r="AB121" s="49"/>
      <c r="AC121" s="49"/>
      <c r="AD121" s="49"/>
      <c r="AR121" s="50"/>
      <c r="AT121" s="49"/>
      <c r="BH121" s="49"/>
      <c r="BP121" s="49"/>
      <c r="BS121" s="51"/>
      <c r="CA121" s="49"/>
      <c r="CC121" s="52"/>
      <c r="CQ121" s="50"/>
      <c r="CR121" s="53"/>
      <c r="CT121" s="49"/>
      <c r="CW121" s="25"/>
      <c r="CX121" s="25"/>
    </row>
    <row r="122" spans="28:102" x14ac:dyDescent="0.2">
      <c r="AB122" s="49"/>
      <c r="AC122" s="49"/>
      <c r="AD122" s="49"/>
      <c r="AR122" s="50"/>
      <c r="AT122" s="49"/>
      <c r="BH122" s="49"/>
      <c r="BP122" s="49"/>
      <c r="BS122" s="51"/>
      <c r="CA122" s="49"/>
      <c r="CC122" s="52"/>
      <c r="CQ122" s="50"/>
      <c r="CR122" s="53"/>
      <c r="CT122" s="49"/>
      <c r="CW122" s="25"/>
      <c r="CX122" s="25"/>
    </row>
    <row r="123" spans="28:102" x14ac:dyDescent="0.2">
      <c r="AB123" s="49"/>
      <c r="AC123" s="49"/>
      <c r="AD123" s="49"/>
      <c r="AR123" s="50"/>
      <c r="AT123" s="49"/>
      <c r="BH123" s="49"/>
      <c r="BP123" s="49"/>
      <c r="BS123" s="51"/>
      <c r="CA123" s="49"/>
      <c r="CC123" s="52"/>
      <c r="CQ123" s="50"/>
      <c r="CR123" s="53"/>
      <c r="CT123" s="49"/>
      <c r="CW123" s="25"/>
      <c r="CX123" s="25"/>
    </row>
    <row r="124" spans="28:102" x14ac:dyDescent="0.2">
      <c r="AB124" s="49"/>
      <c r="AC124" s="49"/>
      <c r="AD124" s="49"/>
      <c r="AR124" s="50"/>
      <c r="AT124" s="49"/>
      <c r="BH124" s="49"/>
      <c r="BP124" s="49"/>
      <c r="BS124" s="51"/>
      <c r="CA124" s="49"/>
      <c r="CC124" s="52"/>
      <c r="CQ124" s="50"/>
      <c r="CR124" s="53"/>
      <c r="CT124" s="49"/>
      <c r="CW124" s="25"/>
      <c r="CX124" s="25"/>
    </row>
    <row r="125" spans="28:102" x14ac:dyDescent="0.2">
      <c r="AB125" s="49"/>
      <c r="AC125" s="49"/>
      <c r="AD125" s="49"/>
      <c r="AR125" s="50"/>
      <c r="AT125" s="49"/>
      <c r="BH125" s="49"/>
      <c r="BP125" s="49"/>
      <c r="BS125" s="51"/>
      <c r="CA125" s="49"/>
      <c r="CC125" s="52"/>
      <c r="CQ125" s="50"/>
      <c r="CR125" s="53"/>
      <c r="CT125" s="49"/>
      <c r="CW125" s="25"/>
      <c r="CX125" s="25"/>
    </row>
    <row r="126" spans="28:102" x14ac:dyDescent="0.2">
      <c r="AB126" s="49"/>
      <c r="AC126" s="49"/>
      <c r="AD126" s="49"/>
      <c r="AR126" s="50"/>
      <c r="AT126" s="49"/>
      <c r="BH126" s="49"/>
      <c r="BP126" s="49"/>
      <c r="BS126" s="51"/>
      <c r="CA126" s="49"/>
      <c r="CC126" s="52"/>
      <c r="CQ126" s="50"/>
      <c r="CR126" s="53"/>
      <c r="CT126" s="49"/>
      <c r="CW126" s="25"/>
      <c r="CX126" s="25"/>
    </row>
    <row r="127" spans="28:102" x14ac:dyDescent="0.2">
      <c r="AB127" s="49"/>
      <c r="AC127" s="49"/>
      <c r="AD127" s="49"/>
      <c r="AR127" s="50"/>
      <c r="AT127" s="49"/>
      <c r="BH127" s="49"/>
      <c r="BP127" s="49"/>
      <c r="BS127" s="51"/>
      <c r="CA127" s="49"/>
      <c r="CC127" s="52"/>
      <c r="CQ127" s="50"/>
      <c r="CR127" s="53"/>
      <c r="CT127" s="49"/>
      <c r="CW127" s="25"/>
      <c r="CX127" s="25"/>
    </row>
    <row r="128" spans="28:102" x14ac:dyDescent="0.2">
      <c r="AB128" s="49"/>
      <c r="AC128" s="49"/>
      <c r="AD128" s="49"/>
      <c r="AR128" s="50"/>
      <c r="AT128" s="49"/>
      <c r="BH128" s="49"/>
      <c r="BP128" s="49"/>
      <c r="BS128" s="51"/>
      <c r="CA128" s="49"/>
      <c r="CC128" s="52"/>
      <c r="CQ128" s="50"/>
      <c r="CR128" s="53"/>
      <c r="CT128" s="49"/>
      <c r="CW128" s="25"/>
      <c r="CX128" s="25"/>
    </row>
    <row r="129" spans="28:102" x14ac:dyDescent="0.2">
      <c r="AB129" s="49"/>
      <c r="AC129" s="49"/>
      <c r="AD129" s="49"/>
      <c r="AR129" s="50"/>
      <c r="AT129" s="49"/>
      <c r="BH129" s="49"/>
      <c r="BP129" s="49"/>
      <c r="BS129" s="51"/>
      <c r="CA129" s="49"/>
      <c r="CC129" s="52"/>
      <c r="CQ129" s="50"/>
      <c r="CR129" s="53"/>
      <c r="CT129" s="49"/>
      <c r="CW129" s="25"/>
      <c r="CX129" s="25"/>
    </row>
    <row r="130" spans="28:102" x14ac:dyDescent="0.2">
      <c r="AB130" s="49"/>
      <c r="AC130" s="49"/>
      <c r="AD130" s="49"/>
      <c r="AR130" s="50"/>
      <c r="AT130" s="49"/>
      <c r="BH130" s="49"/>
      <c r="BP130" s="49"/>
      <c r="BS130" s="51"/>
      <c r="CA130" s="49"/>
      <c r="CC130" s="52"/>
      <c r="CQ130" s="50"/>
      <c r="CR130" s="53"/>
      <c r="CT130" s="49"/>
      <c r="CW130" s="25"/>
      <c r="CX130" s="25"/>
    </row>
    <row r="131" spans="28:102" x14ac:dyDescent="0.2">
      <c r="AB131" s="49"/>
      <c r="AC131" s="49"/>
      <c r="AD131" s="49"/>
      <c r="AR131" s="50"/>
      <c r="AT131" s="49"/>
      <c r="BH131" s="49"/>
      <c r="BP131" s="49"/>
      <c r="BS131" s="51"/>
      <c r="CA131" s="49"/>
      <c r="CC131" s="52"/>
      <c r="CQ131" s="50"/>
      <c r="CR131" s="53"/>
      <c r="CT131" s="49"/>
      <c r="CW131" s="25"/>
      <c r="CX131" s="25"/>
    </row>
    <row r="132" spans="28:102" x14ac:dyDescent="0.2">
      <c r="AB132" s="49"/>
      <c r="AC132" s="49"/>
      <c r="AD132" s="49"/>
      <c r="AR132" s="50"/>
      <c r="AT132" s="49"/>
      <c r="BH132" s="49"/>
      <c r="BP132" s="49"/>
      <c r="BS132" s="51"/>
      <c r="CA132" s="49"/>
      <c r="CC132" s="52"/>
      <c r="CQ132" s="50"/>
      <c r="CR132" s="53"/>
      <c r="CT132" s="49"/>
      <c r="CW132" s="25"/>
      <c r="CX132" s="25"/>
    </row>
    <row r="133" spans="28:102" x14ac:dyDescent="0.2">
      <c r="AB133" s="49"/>
      <c r="AC133" s="49"/>
      <c r="AD133" s="49"/>
      <c r="AR133" s="50"/>
      <c r="AT133" s="49"/>
      <c r="BH133" s="49"/>
      <c r="BP133" s="49"/>
      <c r="BS133" s="51"/>
      <c r="CA133" s="49"/>
      <c r="CC133" s="52"/>
      <c r="CQ133" s="50"/>
      <c r="CR133" s="53"/>
      <c r="CT133" s="49"/>
      <c r="CW133" s="25"/>
      <c r="CX133" s="25"/>
    </row>
    <row r="134" spans="28:102" x14ac:dyDescent="0.2">
      <c r="AB134" s="49"/>
      <c r="AC134" s="49"/>
      <c r="AD134" s="49"/>
      <c r="AR134" s="50"/>
      <c r="AT134" s="49"/>
      <c r="BH134" s="49"/>
      <c r="BP134" s="49"/>
      <c r="BS134" s="51"/>
      <c r="CA134" s="49"/>
      <c r="CC134" s="52"/>
      <c r="CQ134" s="50"/>
      <c r="CR134" s="53"/>
      <c r="CT134" s="49"/>
      <c r="CW134" s="25"/>
      <c r="CX134" s="25"/>
    </row>
    <row r="135" spans="28:102" x14ac:dyDescent="0.2">
      <c r="AB135" s="49"/>
      <c r="AC135" s="49"/>
      <c r="AD135" s="49"/>
      <c r="AR135" s="50"/>
      <c r="AT135" s="49"/>
      <c r="BH135" s="49"/>
      <c r="BP135" s="49"/>
      <c r="BS135" s="51"/>
      <c r="CA135" s="49"/>
      <c r="CC135" s="52"/>
      <c r="CQ135" s="50"/>
      <c r="CR135" s="53"/>
      <c r="CT135" s="49"/>
      <c r="CW135" s="25"/>
      <c r="CX135" s="25"/>
    </row>
    <row r="136" spans="28:102" x14ac:dyDescent="0.2">
      <c r="AB136" s="49"/>
      <c r="AC136" s="49"/>
      <c r="AD136" s="49"/>
      <c r="AR136" s="50"/>
      <c r="AT136" s="49"/>
      <c r="BH136" s="49"/>
      <c r="BP136" s="49"/>
      <c r="BS136" s="51"/>
      <c r="CA136" s="49"/>
      <c r="CC136" s="52"/>
      <c r="CQ136" s="50"/>
      <c r="CR136" s="53"/>
      <c r="CT136" s="49"/>
      <c r="CW136" s="25"/>
      <c r="CX136" s="25"/>
    </row>
    <row r="137" spans="28:102" x14ac:dyDescent="0.2">
      <c r="AB137" s="49"/>
      <c r="AC137" s="49"/>
      <c r="AD137" s="49"/>
      <c r="AR137" s="50"/>
      <c r="AT137" s="49"/>
      <c r="BH137" s="49"/>
      <c r="BP137" s="49"/>
      <c r="BS137" s="51"/>
      <c r="CA137" s="49"/>
      <c r="CC137" s="52"/>
      <c r="CQ137" s="50"/>
      <c r="CR137" s="53"/>
      <c r="CT137" s="49"/>
      <c r="CW137" s="25"/>
      <c r="CX137" s="25"/>
    </row>
    <row r="138" spans="28:102" x14ac:dyDescent="0.2">
      <c r="AB138" s="49"/>
      <c r="AC138" s="49"/>
      <c r="AD138" s="49"/>
      <c r="AR138" s="50"/>
      <c r="AT138" s="49"/>
      <c r="BH138" s="49"/>
      <c r="BP138" s="49"/>
      <c r="BS138" s="51"/>
      <c r="CA138" s="49"/>
      <c r="CC138" s="52"/>
      <c r="CQ138" s="50"/>
      <c r="CR138" s="53"/>
      <c r="CT138" s="49"/>
      <c r="CW138" s="25"/>
      <c r="CX138" s="25"/>
    </row>
    <row r="139" spans="28:102" x14ac:dyDescent="0.2">
      <c r="AB139" s="49"/>
      <c r="AC139" s="49"/>
      <c r="AD139" s="49"/>
      <c r="AR139" s="50"/>
      <c r="AT139" s="49"/>
      <c r="BH139" s="49"/>
      <c r="BP139" s="49"/>
      <c r="BS139" s="51"/>
      <c r="CA139" s="49"/>
      <c r="CC139" s="52"/>
      <c r="CQ139" s="50"/>
      <c r="CR139" s="53"/>
      <c r="CT139" s="49"/>
      <c r="CW139" s="25"/>
      <c r="CX139" s="25"/>
    </row>
    <row r="140" spans="28:102" x14ac:dyDescent="0.2">
      <c r="AB140" s="49"/>
      <c r="AC140" s="49"/>
      <c r="AD140" s="49"/>
      <c r="AR140" s="50"/>
      <c r="AT140" s="49"/>
      <c r="BH140" s="49"/>
      <c r="BP140" s="49"/>
      <c r="BS140" s="51"/>
      <c r="CA140" s="49"/>
      <c r="CC140" s="52"/>
      <c r="CQ140" s="50"/>
      <c r="CR140" s="53"/>
      <c r="CT140" s="49"/>
      <c r="CW140" s="25"/>
      <c r="CX140" s="25"/>
    </row>
    <row r="141" spans="28:102" x14ac:dyDescent="0.2">
      <c r="AB141" s="49"/>
      <c r="AC141" s="49"/>
      <c r="AD141" s="49"/>
      <c r="AR141" s="50"/>
      <c r="AT141" s="49"/>
      <c r="BH141" s="49"/>
      <c r="BP141" s="49"/>
      <c r="BS141" s="51"/>
      <c r="CA141" s="49"/>
      <c r="CC141" s="52"/>
      <c r="CQ141" s="50"/>
      <c r="CR141" s="53"/>
      <c r="CT141" s="49"/>
      <c r="CW141" s="25"/>
      <c r="CX141" s="25"/>
    </row>
    <row r="142" spans="28:102" x14ac:dyDescent="0.2">
      <c r="AB142" s="49"/>
      <c r="AC142" s="49"/>
      <c r="AD142" s="49"/>
      <c r="AR142" s="50"/>
      <c r="AT142" s="49"/>
      <c r="BH142" s="49"/>
      <c r="BP142" s="49"/>
      <c r="BS142" s="51"/>
      <c r="CA142" s="49"/>
      <c r="CC142" s="52"/>
      <c r="CQ142" s="50"/>
      <c r="CR142" s="53"/>
      <c r="CT142" s="49"/>
      <c r="CW142" s="25"/>
      <c r="CX142" s="25"/>
    </row>
    <row r="143" spans="28:102" x14ac:dyDescent="0.2">
      <c r="AB143" s="49"/>
      <c r="AC143" s="49"/>
      <c r="AD143" s="49"/>
      <c r="AR143" s="50"/>
      <c r="AT143" s="49"/>
      <c r="BH143" s="49"/>
      <c r="BP143" s="49"/>
      <c r="BS143" s="51"/>
      <c r="CA143" s="49"/>
      <c r="CC143" s="52"/>
      <c r="CQ143" s="50"/>
      <c r="CR143" s="53"/>
      <c r="CT143" s="49"/>
      <c r="CW143" s="25"/>
      <c r="CX143" s="25"/>
    </row>
    <row r="144" spans="28:102" x14ac:dyDescent="0.2">
      <c r="AB144" s="49"/>
      <c r="AC144" s="49"/>
      <c r="AD144" s="49"/>
      <c r="AR144" s="50"/>
      <c r="AT144" s="49"/>
      <c r="BH144" s="49"/>
      <c r="BP144" s="49"/>
      <c r="BS144" s="51"/>
      <c r="CA144" s="49"/>
      <c r="CC144" s="52"/>
      <c r="CQ144" s="50"/>
      <c r="CR144" s="53"/>
      <c r="CT144" s="49"/>
      <c r="CW144" s="25"/>
      <c r="CX144" s="25"/>
    </row>
    <row r="145" spans="28:102" x14ac:dyDescent="0.2">
      <c r="AB145" s="49"/>
      <c r="AC145" s="49"/>
      <c r="AD145" s="49"/>
      <c r="AR145" s="50"/>
      <c r="AT145" s="49"/>
      <c r="BH145" s="49"/>
      <c r="BP145" s="49"/>
      <c r="BS145" s="51"/>
      <c r="CA145" s="49"/>
      <c r="CC145" s="52"/>
      <c r="CQ145" s="50"/>
      <c r="CR145" s="53"/>
      <c r="CT145" s="49"/>
      <c r="CW145" s="25"/>
      <c r="CX145" s="25"/>
    </row>
    <row r="146" spans="28:102" x14ac:dyDescent="0.2">
      <c r="AB146" s="49"/>
      <c r="AC146" s="49"/>
      <c r="AD146" s="49"/>
      <c r="AR146" s="50"/>
      <c r="AT146" s="49"/>
      <c r="BH146" s="49"/>
      <c r="BP146" s="49"/>
      <c r="BS146" s="51"/>
      <c r="CA146" s="49"/>
      <c r="CC146" s="52"/>
      <c r="CQ146" s="50"/>
      <c r="CR146" s="53"/>
      <c r="CT146" s="49"/>
      <c r="CW146" s="25"/>
      <c r="CX146" s="25"/>
    </row>
    <row r="147" spans="28:102" x14ac:dyDescent="0.2">
      <c r="AB147" s="49"/>
      <c r="AC147" s="49"/>
      <c r="AD147" s="49"/>
      <c r="AR147" s="50"/>
      <c r="AT147" s="49"/>
      <c r="BH147" s="49"/>
      <c r="BP147" s="49"/>
      <c r="BS147" s="51"/>
      <c r="CA147" s="49"/>
      <c r="CC147" s="52"/>
      <c r="CQ147" s="50"/>
      <c r="CR147" s="53"/>
      <c r="CT147" s="49"/>
      <c r="CW147" s="25"/>
      <c r="CX147" s="25"/>
    </row>
    <row r="148" spans="28:102" x14ac:dyDescent="0.2">
      <c r="AB148" s="49"/>
      <c r="AC148" s="49"/>
      <c r="AD148" s="49"/>
      <c r="AR148" s="50"/>
      <c r="AT148" s="49"/>
      <c r="BH148" s="49"/>
      <c r="BP148" s="49"/>
      <c r="BS148" s="51"/>
      <c r="CA148" s="49"/>
      <c r="CC148" s="52"/>
      <c r="CQ148" s="50"/>
      <c r="CR148" s="53"/>
      <c r="CT148" s="49"/>
      <c r="CW148" s="25"/>
      <c r="CX148" s="25"/>
    </row>
    <row r="149" spans="28:102" x14ac:dyDescent="0.2">
      <c r="AB149" s="49"/>
      <c r="AC149" s="49"/>
      <c r="AD149" s="49"/>
      <c r="AR149" s="50"/>
      <c r="AT149" s="49"/>
      <c r="BH149" s="49"/>
      <c r="BP149" s="49"/>
      <c r="BS149" s="51"/>
      <c r="CA149" s="49"/>
      <c r="CC149" s="52"/>
      <c r="CQ149" s="50"/>
      <c r="CR149" s="53"/>
      <c r="CT149" s="49"/>
      <c r="CW149" s="25"/>
      <c r="CX149" s="25"/>
    </row>
    <row r="150" spans="28:102" x14ac:dyDescent="0.2">
      <c r="AB150" s="49"/>
      <c r="AC150" s="49"/>
      <c r="AD150" s="49"/>
      <c r="AR150" s="50"/>
      <c r="AT150" s="49"/>
      <c r="BH150" s="49"/>
      <c r="BP150" s="49"/>
      <c r="BS150" s="51"/>
      <c r="CA150" s="49"/>
      <c r="CC150" s="52"/>
      <c r="CQ150" s="50"/>
      <c r="CR150" s="53"/>
      <c r="CT150" s="49"/>
      <c r="CW150" s="25"/>
      <c r="CX150" s="25"/>
    </row>
    <row r="151" spans="28:102" x14ac:dyDescent="0.2">
      <c r="AB151" s="49"/>
      <c r="AC151" s="49"/>
      <c r="AD151" s="49"/>
      <c r="AR151" s="50"/>
      <c r="AT151" s="49"/>
      <c r="BH151" s="49"/>
      <c r="BP151" s="49"/>
      <c r="BS151" s="51"/>
      <c r="CA151" s="49"/>
      <c r="CC151" s="52"/>
      <c r="CQ151" s="50"/>
      <c r="CR151" s="53"/>
      <c r="CT151" s="49"/>
      <c r="CW151" s="25"/>
      <c r="CX151" s="25"/>
    </row>
    <row r="152" spans="28:102" x14ac:dyDescent="0.2">
      <c r="AB152" s="49"/>
      <c r="AC152" s="49"/>
      <c r="AD152" s="49"/>
      <c r="AR152" s="50"/>
      <c r="AT152" s="49"/>
      <c r="BH152" s="49"/>
      <c r="BP152" s="49"/>
      <c r="BS152" s="51"/>
      <c r="CA152" s="49"/>
      <c r="CC152" s="52"/>
      <c r="CQ152" s="50"/>
      <c r="CR152" s="53"/>
      <c r="CT152" s="49"/>
      <c r="CW152" s="25"/>
      <c r="CX152" s="25"/>
    </row>
    <row r="153" spans="28:102" x14ac:dyDescent="0.2">
      <c r="AB153" s="49"/>
      <c r="AC153" s="49"/>
      <c r="AD153" s="49"/>
      <c r="AR153" s="50"/>
      <c r="AT153" s="49"/>
      <c r="BH153" s="49"/>
      <c r="BP153" s="49"/>
      <c r="BS153" s="51"/>
      <c r="CA153" s="49"/>
      <c r="CC153" s="52"/>
      <c r="CQ153" s="50"/>
      <c r="CR153" s="53"/>
      <c r="CT153" s="49"/>
      <c r="CW153" s="25"/>
      <c r="CX153" s="25"/>
    </row>
    <row r="154" spans="28:102" x14ac:dyDescent="0.2">
      <c r="AB154" s="49"/>
      <c r="AC154" s="49"/>
      <c r="AD154" s="49"/>
      <c r="AR154" s="50"/>
      <c r="AT154" s="49"/>
      <c r="BH154" s="49"/>
      <c r="BP154" s="49"/>
      <c r="BS154" s="51"/>
      <c r="CA154" s="49"/>
      <c r="CC154" s="52"/>
      <c r="CQ154" s="50"/>
      <c r="CR154" s="53"/>
      <c r="CT154" s="49"/>
      <c r="CW154" s="25"/>
      <c r="CX154" s="25"/>
    </row>
    <row r="155" spans="28:102" x14ac:dyDescent="0.2">
      <c r="AB155" s="49"/>
      <c r="AC155" s="49"/>
      <c r="AD155" s="49"/>
      <c r="AR155" s="50"/>
      <c r="AT155" s="49"/>
      <c r="BH155" s="49"/>
      <c r="BP155" s="49"/>
      <c r="BS155" s="51"/>
      <c r="CA155" s="49"/>
      <c r="CC155" s="52"/>
      <c r="CQ155" s="50"/>
      <c r="CR155" s="53"/>
      <c r="CT155" s="49"/>
      <c r="CW155" s="25"/>
      <c r="CX155" s="25"/>
    </row>
    <row r="156" spans="28:102" x14ac:dyDescent="0.2">
      <c r="AB156" s="49"/>
      <c r="AC156" s="49"/>
      <c r="AD156" s="49"/>
      <c r="AR156" s="50"/>
      <c r="AT156" s="49"/>
      <c r="BH156" s="49"/>
      <c r="BP156" s="49"/>
      <c r="BS156" s="51"/>
      <c r="CA156" s="49"/>
      <c r="CC156" s="52"/>
      <c r="CQ156" s="50"/>
      <c r="CR156" s="53"/>
      <c r="CT156" s="49"/>
      <c r="CW156" s="25"/>
      <c r="CX156" s="25"/>
    </row>
    <row r="157" spans="28:102" x14ac:dyDescent="0.2">
      <c r="AB157" s="49"/>
      <c r="AC157" s="49"/>
      <c r="AD157" s="49"/>
      <c r="AR157" s="50"/>
      <c r="AT157" s="49"/>
      <c r="BH157" s="49"/>
      <c r="BP157" s="49"/>
      <c r="BS157" s="51"/>
      <c r="CA157" s="49"/>
      <c r="CC157" s="52"/>
      <c r="CQ157" s="50"/>
      <c r="CR157" s="53"/>
      <c r="CT157" s="49"/>
      <c r="CW157" s="25"/>
      <c r="CX157" s="25"/>
    </row>
    <row r="158" spans="28:102" x14ac:dyDescent="0.2">
      <c r="AB158" s="49"/>
      <c r="AC158" s="49"/>
      <c r="AD158" s="49"/>
      <c r="AR158" s="50"/>
      <c r="AT158" s="49"/>
      <c r="BH158" s="49"/>
      <c r="BP158" s="49"/>
      <c r="BS158" s="51"/>
      <c r="CA158" s="49"/>
      <c r="CC158" s="52"/>
      <c r="CQ158" s="50"/>
      <c r="CR158" s="53"/>
      <c r="CT158" s="49"/>
      <c r="CW158" s="25"/>
      <c r="CX158" s="25"/>
    </row>
    <row r="159" spans="28:102" x14ac:dyDescent="0.2">
      <c r="AB159" s="49"/>
      <c r="AC159" s="49"/>
      <c r="AD159" s="49"/>
      <c r="AR159" s="50"/>
      <c r="AT159" s="49"/>
      <c r="BH159" s="49"/>
      <c r="BP159" s="49"/>
      <c r="BS159" s="51"/>
      <c r="CA159" s="49"/>
      <c r="CC159" s="52"/>
      <c r="CQ159" s="50"/>
      <c r="CR159" s="53"/>
      <c r="CT159" s="49"/>
      <c r="CW159" s="25"/>
      <c r="CX159" s="25"/>
    </row>
    <row r="160" spans="28:102" x14ac:dyDescent="0.2">
      <c r="AB160" s="49"/>
      <c r="AC160" s="49"/>
      <c r="AD160" s="49"/>
      <c r="AR160" s="50"/>
      <c r="AT160" s="49"/>
      <c r="BH160" s="49"/>
      <c r="BP160" s="49"/>
      <c r="BS160" s="51"/>
      <c r="CA160" s="49"/>
      <c r="CC160" s="52"/>
      <c r="CQ160" s="50"/>
      <c r="CR160" s="53"/>
      <c r="CT160" s="49"/>
      <c r="CW160" s="25"/>
      <c r="CX160" s="25"/>
    </row>
    <row r="161" spans="28:102" x14ac:dyDescent="0.2">
      <c r="AB161" s="49"/>
      <c r="AC161" s="49"/>
      <c r="AD161" s="49"/>
      <c r="AR161" s="50"/>
      <c r="AT161" s="49"/>
      <c r="BH161" s="49"/>
      <c r="BP161" s="49"/>
      <c r="BS161" s="51"/>
      <c r="CA161" s="49"/>
      <c r="CC161" s="52"/>
      <c r="CQ161" s="50"/>
      <c r="CR161" s="53"/>
      <c r="CT161" s="49"/>
      <c r="CW161" s="25"/>
      <c r="CX161" s="25"/>
    </row>
    <row r="162" spans="28:102" x14ac:dyDescent="0.2">
      <c r="AB162" s="49"/>
      <c r="AC162" s="49"/>
      <c r="AD162" s="49"/>
      <c r="AR162" s="50"/>
      <c r="AT162" s="49"/>
      <c r="BH162" s="49"/>
      <c r="BP162" s="49"/>
      <c r="BS162" s="51"/>
      <c r="CA162" s="49"/>
      <c r="CC162" s="52"/>
      <c r="CQ162" s="50"/>
      <c r="CR162" s="53"/>
      <c r="CT162" s="49"/>
      <c r="CW162" s="25"/>
      <c r="CX162" s="25"/>
    </row>
    <row r="163" spans="28:102" x14ac:dyDescent="0.2">
      <c r="AB163" s="49"/>
      <c r="AC163" s="49"/>
      <c r="AD163" s="49"/>
      <c r="AR163" s="50"/>
      <c r="AT163" s="49"/>
      <c r="BH163" s="49"/>
      <c r="BP163" s="49"/>
      <c r="BS163" s="51"/>
      <c r="CA163" s="49"/>
      <c r="CC163" s="52"/>
      <c r="CQ163" s="50"/>
      <c r="CR163" s="53"/>
      <c r="CT163" s="49"/>
      <c r="CW163" s="25"/>
      <c r="CX163" s="25"/>
    </row>
    <row r="164" spans="28:102" x14ac:dyDescent="0.2">
      <c r="AB164" s="49"/>
      <c r="AC164" s="49"/>
      <c r="AD164" s="49"/>
      <c r="AR164" s="50"/>
      <c r="AT164" s="49"/>
      <c r="BH164" s="49"/>
      <c r="BP164" s="49"/>
      <c r="BS164" s="51"/>
      <c r="CA164" s="49"/>
      <c r="CC164" s="52"/>
      <c r="CQ164" s="50"/>
      <c r="CR164" s="53"/>
      <c r="CT164" s="49"/>
      <c r="CW164" s="25"/>
      <c r="CX164" s="25"/>
    </row>
    <row r="165" spans="28:102" x14ac:dyDescent="0.2">
      <c r="AB165" s="49"/>
      <c r="AC165" s="49"/>
      <c r="AD165" s="49"/>
      <c r="AR165" s="50"/>
      <c r="AT165" s="49"/>
      <c r="BH165" s="49"/>
      <c r="BP165" s="49"/>
      <c r="BS165" s="51"/>
      <c r="CA165" s="49"/>
      <c r="CC165" s="52"/>
      <c r="CQ165" s="50"/>
      <c r="CR165" s="53"/>
      <c r="CT165" s="49"/>
      <c r="CW165" s="25"/>
      <c r="CX165" s="25"/>
    </row>
    <row r="166" spans="28:102" x14ac:dyDescent="0.2">
      <c r="AB166" s="49"/>
      <c r="AC166" s="49"/>
      <c r="AD166" s="49"/>
      <c r="AR166" s="50"/>
      <c r="AT166" s="49"/>
      <c r="BH166" s="49"/>
      <c r="BP166" s="49"/>
      <c r="BS166" s="51"/>
      <c r="CA166" s="49"/>
      <c r="CC166" s="52"/>
      <c r="CQ166" s="50"/>
      <c r="CR166" s="53"/>
      <c r="CT166" s="49"/>
      <c r="CW166" s="25"/>
      <c r="CX166" s="25"/>
    </row>
    <row r="167" spans="28:102" x14ac:dyDescent="0.2">
      <c r="AB167" s="49"/>
      <c r="AC167" s="49"/>
      <c r="AD167" s="49"/>
      <c r="AR167" s="50"/>
      <c r="AT167" s="49"/>
      <c r="BH167" s="49"/>
      <c r="BP167" s="49"/>
      <c r="BS167" s="51"/>
      <c r="CA167" s="49"/>
      <c r="CC167" s="52"/>
      <c r="CQ167" s="50"/>
      <c r="CR167" s="53"/>
      <c r="CT167" s="49"/>
      <c r="CW167" s="25"/>
      <c r="CX167" s="25"/>
    </row>
    <row r="168" spans="28:102" x14ac:dyDescent="0.2">
      <c r="AB168" s="49"/>
      <c r="AC168" s="49"/>
      <c r="AD168" s="49"/>
      <c r="AR168" s="50"/>
      <c r="AT168" s="49"/>
      <c r="BH168" s="49"/>
      <c r="BP168" s="49"/>
      <c r="BS168" s="51"/>
      <c r="CA168" s="49"/>
      <c r="CC168" s="52"/>
      <c r="CQ168" s="50"/>
      <c r="CR168" s="53"/>
      <c r="CT168" s="49"/>
      <c r="CW168" s="25"/>
      <c r="CX168" s="25"/>
    </row>
    <row r="169" spans="28:102" x14ac:dyDescent="0.2">
      <c r="AB169" s="49"/>
      <c r="AC169" s="49"/>
      <c r="AD169" s="49"/>
      <c r="AR169" s="50"/>
      <c r="AT169" s="49"/>
      <c r="BH169" s="49"/>
      <c r="BP169" s="49"/>
      <c r="BS169" s="51"/>
      <c r="CA169" s="49"/>
      <c r="CC169" s="52"/>
      <c r="CQ169" s="50"/>
      <c r="CR169" s="53"/>
      <c r="CT169" s="49"/>
      <c r="CW169" s="25"/>
      <c r="CX169" s="25"/>
    </row>
    <row r="170" spans="28:102" x14ac:dyDescent="0.2">
      <c r="AB170" s="49"/>
      <c r="AC170" s="49"/>
      <c r="AD170" s="49"/>
      <c r="AR170" s="50"/>
      <c r="AT170" s="49"/>
      <c r="BH170" s="49"/>
      <c r="BP170" s="49"/>
      <c r="BS170" s="51"/>
      <c r="CA170" s="49"/>
      <c r="CC170" s="52"/>
      <c r="CQ170" s="50"/>
      <c r="CR170" s="53"/>
      <c r="CT170" s="49"/>
      <c r="CW170" s="25"/>
      <c r="CX170" s="25"/>
    </row>
    <row r="171" spans="28:102" x14ac:dyDescent="0.2">
      <c r="AB171" s="49"/>
      <c r="AC171" s="49"/>
      <c r="AD171" s="49"/>
      <c r="AR171" s="50"/>
      <c r="AT171" s="49"/>
      <c r="BH171" s="49"/>
      <c r="BP171" s="49"/>
      <c r="BS171" s="51"/>
      <c r="CA171" s="49"/>
      <c r="CC171" s="52"/>
      <c r="CQ171" s="50"/>
      <c r="CR171" s="53"/>
      <c r="CT171" s="49"/>
      <c r="CW171" s="25"/>
      <c r="CX171" s="25"/>
    </row>
    <row r="172" spans="28:102" x14ac:dyDescent="0.2">
      <c r="AB172" s="49"/>
      <c r="AC172" s="49"/>
      <c r="AD172" s="49"/>
      <c r="AR172" s="50"/>
      <c r="AT172" s="49"/>
      <c r="BH172" s="49"/>
      <c r="BP172" s="49"/>
      <c r="BS172" s="51"/>
      <c r="CA172" s="49"/>
      <c r="CC172" s="52"/>
      <c r="CQ172" s="50"/>
      <c r="CR172" s="53"/>
      <c r="CT172" s="49"/>
      <c r="CW172" s="25"/>
      <c r="CX172" s="25"/>
    </row>
    <row r="173" spans="28:102" x14ac:dyDescent="0.2">
      <c r="AB173" s="49"/>
      <c r="AC173" s="49"/>
      <c r="AD173" s="49"/>
      <c r="AR173" s="50"/>
      <c r="AT173" s="49"/>
      <c r="BH173" s="49"/>
      <c r="BP173" s="49"/>
      <c r="BS173" s="51"/>
      <c r="CA173" s="49"/>
      <c r="CC173" s="52"/>
      <c r="CQ173" s="50"/>
      <c r="CR173" s="53"/>
      <c r="CT173" s="49"/>
      <c r="CW173" s="25"/>
      <c r="CX173" s="25"/>
    </row>
    <row r="174" spans="28:102" x14ac:dyDescent="0.2">
      <c r="AB174" s="49"/>
      <c r="AC174" s="49"/>
      <c r="AD174" s="49"/>
      <c r="AR174" s="50"/>
      <c r="AT174" s="49"/>
      <c r="BH174" s="49"/>
      <c r="BP174" s="49"/>
      <c r="BS174" s="51"/>
      <c r="CA174" s="49"/>
      <c r="CC174" s="52"/>
      <c r="CQ174" s="50"/>
      <c r="CR174" s="53"/>
      <c r="CT174" s="49"/>
      <c r="CW174" s="25"/>
      <c r="CX174" s="25"/>
    </row>
    <row r="175" spans="28:102" x14ac:dyDescent="0.2">
      <c r="AB175" s="49"/>
      <c r="AC175" s="49"/>
      <c r="AD175" s="49"/>
      <c r="AR175" s="50"/>
      <c r="AT175" s="49"/>
      <c r="BH175" s="49"/>
      <c r="BP175" s="49"/>
      <c r="BS175" s="51"/>
      <c r="CA175" s="49"/>
      <c r="CC175" s="52"/>
      <c r="CQ175" s="50"/>
      <c r="CR175" s="53"/>
      <c r="CT175" s="49"/>
      <c r="CW175" s="25"/>
      <c r="CX175" s="25"/>
    </row>
    <row r="176" spans="28:102" x14ac:dyDescent="0.2">
      <c r="AB176" s="49"/>
      <c r="AC176" s="49"/>
      <c r="AD176" s="49"/>
      <c r="AR176" s="50"/>
      <c r="AT176" s="49"/>
      <c r="BH176" s="49"/>
      <c r="BP176" s="49"/>
      <c r="BS176" s="51"/>
      <c r="CA176" s="49"/>
      <c r="CC176" s="52"/>
      <c r="CQ176" s="50"/>
      <c r="CR176" s="53"/>
      <c r="CT176" s="49"/>
      <c r="CW176" s="25"/>
      <c r="CX176" s="25"/>
    </row>
    <row r="177" spans="28:102" x14ac:dyDescent="0.2">
      <c r="AB177" s="49"/>
      <c r="AC177" s="49"/>
      <c r="AD177" s="49"/>
      <c r="AR177" s="50"/>
      <c r="AT177" s="49"/>
      <c r="BH177" s="49"/>
      <c r="BP177" s="49"/>
      <c r="BS177" s="51"/>
      <c r="CA177" s="49"/>
      <c r="CC177" s="52"/>
      <c r="CQ177" s="50"/>
      <c r="CR177" s="53"/>
      <c r="CT177" s="49"/>
      <c r="CW177" s="25"/>
      <c r="CX177" s="25"/>
    </row>
    <row r="178" spans="28:102" x14ac:dyDescent="0.2">
      <c r="AB178" s="49"/>
      <c r="AC178" s="49"/>
      <c r="AD178" s="49"/>
      <c r="AR178" s="50"/>
      <c r="AT178" s="49"/>
      <c r="BH178" s="49"/>
      <c r="BP178" s="49"/>
      <c r="BS178" s="51"/>
      <c r="CA178" s="49"/>
      <c r="CC178" s="52"/>
      <c r="CQ178" s="50"/>
      <c r="CR178" s="53"/>
      <c r="CT178" s="49"/>
      <c r="CW178" s="25"/>
      <c r="CX178" s="25"/>
    </row>
    <row r="179" spans="28:102" x14ac:dyDescent="0.2">
      <c r="AB179" s="49"/>
      <c r="AC179" s="49"/>
      <c r="AD179" s="49"/>
      <c r="AR179" s="50"/>
      <c r="AT179" s="49"/>
      <c r="BH179" s="49"/>
      <c r="BP179" s="49"/>
      <c r="BS179" s="51"/>
      <c r="CA179" s="49"/>
      <c r="CC179" s="52"/>
      <c r="CQ179" s="50"/>
      <c r="CR179" s="53"/>
      <c r="CT179" s="49"/>
      <c r="CW179" s="25"/>
      <c r="CX179" s="25"/>
    </row>
    <row r="180" spans="28:102" x14ac:dyDescent="0.2">
      <c r="AB180" s="49"/>
      <c r="AC180" s="49"/>
      <c r="AD180" s="49"/>
      <c r="AR180" s="50"/>
      <c r="AT180" s="49"/>
      <c r="BH180" s="49"/>
      <c r="BP180" s="49"/>
      <c r="BS180" s="51"/>
      <c r="CA180" s="49"/>
      <c r="CC180" s="52"/>
      <c r="CQ180" s="50"/>
      <c r="CR180" s="53"/>
      <c r="CT180" s="49"/>
      <c r="CW180" s="25"/>
      <c r="CX180" s="25"/>
    </row>
    <row r="181" spans="28:102" x14ac:dyDescent="0.2">
      <c r="AB181" s="49"/>
      <c r="AC181" s="49"/>
      <c r="AD181" s="49"/>
      <c r="AR181" s="50"/>
      <c r="AT181" s="49"/>
      <c r="BH181" s="49"/>
      <c r="BP181" s="49"/>
      <c r="BS181" s="51"/>
      <c r="CA181" s="49"/>
      <c r="CC181" s="52"/>
      <c r="CQ181" s="50"/>
      <c r="CR181" s="53"/>
      <c r="CT181" s="49"/>
      <c r="CW181" s="25"/>
      <c r="CX181" s="25"/>
    </row>
    <row r="182" spans="28:102" x14ac:dyDescent="0.2">
      <c r="AB182" s="49"/>
      <c r="AC182" s="49"/>
      <c r="AD182" s="49"/>
      <c r="AR182" s="50"/>
      <c r="AT182" s="49"/>
      <c r="BH182" s="49"/>
      <c r="BP182" s="49"/>
      <c r="BS182" s="51"/>
      <c r="CA182" s="49"/>
      <c r="CC182" s="52"/>
      <c r="CQ182" s="50"/>
      <c r="CR182" s="53"/>
      <c r="CT182" s="49"/>
      <c r="CW182" s="25"/>
      <c r="CX182" s="25"/>
    </row>
    <row r="183" spans="28:102" x14ac:dyDescent="0.2">
      <c r="AB183" s="49"/>
      <c r="AC183" s="49"/>
      <c r="AD183" s="49"/>
      <c r="AR183" s="50"/>
      <c r="AT183" s="49"/>
      <c r="BH183" s="49"/>
      <c r="BP183" s="49"/>
      <c r="BS183" s="51"/>
      <c r="CA183" s="49"/>
      <c r="CC183" s="52"/>
      <c r="CQ183" s="50"/>
      <c r="CR183" s="53"/>
      <c r="CT183" s="49"/>
      <c r="CW183" s="25"/>
      <c r="CX183" s="25"/>
    </row>
    <row r="184" spans="28:102" x14ac:dyDescent="0.2">
      <c r="AB184" s="49"/>
      <c r="AC184" s="49"/>
      <c r="AD184" s="49"/>
      <c r="AR184" s="50"/>
      <c r="AT184" s="49"/>
      <c r="BH184" s="49"/>
      <c r="BP184" s="49"/>
      <c r="BS184" s="51"/>
      <c r="CA184" s="49"/>
      <c r="CC184" s="52"/>
      <c r="CQ184" s="50"/>
      <c r="CR184" s="53"/>
      <c r="CT184" s="49"/>
      <c r="CW184" s="25"/>
      <c r="CX184" s="25"/>
    </row>
    <row r="185" spans="28:102" x14ac:dyDescent="0.2">
      <c r="AB185" s="49"/>
      <c r="AC185" s="49"/>
      <c r="AD185" s="49"/>
      <c r="AR185" s="50"/>
      <c r="AT185" s="49"/>
      <c r="BH185" s="49"/>
      <c r="BP185" s="49"/>
      <c r="BS185" s="51"/>
      <c r="CA185" s="49"/>
      <c r="CC185" s="52"/>
      <c r="CQ185" s="50"/>
      <c r="CR185" s="53"/>
      <c r="CT185" s="49"/>
      <c r="CW185" s="25"/>
      <c r="CX185" s="25"/>
    </row>
    <row r="186" spans="28:102" x14ac:dyDescent="0.2">
      <c r="AB186" s="49"/>
      <c r="AC186" s="49"/>
      <c r="AD186" s="49"/>
      <c r="AR186" s="50"/>
      <c r="AT186" s="49"/>
      <c r="BH186" s="49"/>
      <c r="BP186" s="49"/>
      <c r="BS186" s="51"/>
      <c r="CA186" s="49"/>
      <c r="CC186" s="52"/>
      <c r="CQ186" s="50"/>
      <c r="CR186" s="53"/>
      <c r="CT186" s="49"/>
      <c r="CW186" s="25"/>
      <c r="CX186" s="25"/>
    </row>
    <row r="187" spans="28:102" x14ac:dyDescent="0.2">
      <c r="AB187" s="49"/>
      <c r="AC187" s="49"/>
      <c r="AD187" s="49"/>
      <c r="AR187" s="50"/>
      <c r="AT187" s="49"/>
      <c r="BH187" s="49"/>
      <c r="BP187" s="49"/>
      <c r="BS187" s="51"/>
      <c r="CA187" s="49"/>
      <c r="CC187" s="52"/>
      <c r="CQ187" s="50"/>
      <c r="CR187" s="53"/>
      <c r="CT187" s="49"/>
      <c r="CW187" s="25"/>
      <c r="CX187" s="25"/>
    </row>
    <row r="188" spans="28:102" x14ac:dyDescent="0.2">
      <c r="AB188" s="49"/>
      <c r="AC188" s="49"/>
      <c r="AD188" s="49"/>
      <c r="AR188" s="50"/>
      <c r="AT188" s="49"/>
      <c r="BH188" s="49"/>
      <c r="BP188" s="49"/>
      <c r="BS188" s="51"/>
      <c r="CA188" s="49"/>
      <c r="CC188" s="52"/>
      <c r="CQ188" s="50"/>
      <c r="CR188" s="53"/>
      <c r="CT188" s="49"/>
      <c r="CW188" s="25"/>
      <c r="CX188" s="25"/>
    </row>
    <row r="189" spans="28:102" x14ac:dyDescent="0.2">
      <c r="AB189" s="49"/>
      <c r="AC189" s="49"/>
      <c r="AD189" s="49"/>
      <c r="AR189" s="50"/>
      <c r="AT189" s="49"/>
      <c r="BH189" s="49"/>
      <c r="BP189" s="49"/>
      <c r="BS189" s="51"/>
      <c r="CA189" s="49"/>
      <c r="CC189" s="52"/>
      <c r="CQ189" s="50"/>
      <c r="CR189" s="53"/>
      <c r="CT189" s="49"/>
      <c r="CW189" s="25"/>
      <c r="CX189" s="25"/>
    </row>
    <row r="190" spans="28:102" x14ac:dyDescent="0.2">
      <c r="AB190" s="49"/>
      <c r="AC190" s="49"/>
      <c r="AD190" s="49"/>
      <c r="AR190" s="50"/>
      <c r="AT190" s="49"/>
      <c r="BH190" s="49"/>
      <c r="BP190" s="49"/>
      <c r="BS190" s="51"/>
      <c r="CA190" s="49"/>
      <c r="CC190" s="52"/>
      <c r="CQ190" s="50"/>
      <c r="CR190" s="53"/>
      <c r="CT190" s="49"/>
      <c r="CW190" s="25"/>
      <c r="CX190" s="25"/>
    </row>
    <row r="191" spans="28:102" x14ac:dyDescent="0.2">
      <c r="AB191" s="49"/>
      <c r="AC191" s="49"/>
      <c r="AD191" s="49"/>
      <c r="AR191" s="50"/>
      <c r="AT191" s="49"/>
      <c r="BH191" s="49"/>
      <c r="BP191" s="49"/>
      <c r="BS191" s="51"/>
      <c r="CA191" s="49"/>
      <c r="CC191" s="52"/>
      <c r="CQ191" s="50"/>
      <c r="CR191" s="53"/>
      <c r="CT191" s="49"/>
      <c r="CW191" s="25"/>
      <c r="CX191" s="25"/>
    </row>
    <row r="192" spans="28:102" x14ac:dyDescent="0.2">
      <c r="AB192" s="49"/>
      <c r="AC192" s="49"/>
      <c r="AD192" s="49"/>
      <c r="AR192" s="50"/>
      <c r="AT192" s="49"/>
      <c r="BH192" s="49"/>
      <c r="BP192" s="49"/>
      <c r="BS192" s="51"/>
      <c r="CA192" s="49"/>
      <c r="CC192" s="52"/>
      <c r="CQ192" s="50"/>
      <c r="CR192" s="53"/>
      <c r="CT192" s="49"/>
      <c r="CW192" s="25"/>
      <c r="CX192" s="25"/>
    </row>
    <row r="193" spans="28:102" x14ac:dyDescent="0.2">
      <c r="AB193" s="49"/>
      <c r="AC193" s="49"/>
      <c r="AD193" s="49"/>
      <c r="AR193" s="50"/>
      <c r="AT193" s="49"/>
      <c r="BH193" s="49"/>
      <c r="BP193" s="49"/>
      <c r="BS193" s="51"/>
      <c r="CA193" s="49"/>
      <c r="CC193" s="52"/>
      <c r="CQ193" s="50"/>
      <c r="CR193" s="53"/>
      <c r="CT193" s="49"/>
      <c r="CW193" s="25"/>
      <c r="CX193" s="25"/>
    </row>
    <row r="194" spans="28:102" x14ac:dyDescent="0.2">
      <c r="AB194" s="49"/>
      <c r="AC194" s="49"/>
      <c r="AD194" s="49"/>
      <c r="AR194" s="50"/>
      <c r="AT194" s="49"/>
      <c r="BH194" s="49"/>
      <c r="BP194" s="49"/>
      <c r="BS194" s="51"/>
      <c r="CA194" s="49"/>
      <c r="CC194" s="52"/>
      <c r="CQ194" s="50"/>
      <c r="CR194" s="53"/>
      <c r="CT194" s="49"/>
      <c r="CW194" s="25"/>
      <c r="CX194" s="25"/>
    </row>
    <row r="195" spans="28:102" x14ac:dyDescent="0.2">
      <c r="AB195" s="49"/>
      <c r="AC195" s="49"/>
      <c r="AD195" s="49"/>
      <c r="AR195" s="50"/>
      <c r="AT195" s="49"/>
      <c r="BH195" s="49"/>
      <c r="BP195" s="49"/>
      <c r="BS195" s="51"/>
      <c r="CA195" s="49"/>
      <c r="CC195" s="52"/>
      <c r="CQ195" s="50"/>
      <c r="CR195" s="53"/>
      <c r="CT195" s="49"/>
      <c r="CW195" s="25"/>
      <c r="CX195" s="25"/>
    </row>
    <row r="196" spans="28:102" x14ac:dyDescent="0.2">
      <c r="AB196" s="49"/>
      <c r="AC196" s="49"/>
      <c r="AD196" s="49"/>
      <c r="AR196" s="50"/>
      <c r="AT196" s="49"/>
      <c r="BH196" s="49"/>
      <c r="BP196" s="49"/>
      <c r="BS196" s="51"/>
      <c r="CA196" s="49"/>
      <c r="CC196" s="52"/>
      <c r="CQ196" s="50"/>
      <c r="CR196" s="53"/>
      <c r="CT196" s="49"/>
      <c r="CW196" s="25"/>
      <c r="CX196" s="25"/>
    </row>
    <row r="197" spans="28:102" x14ac:dyDescent="0.2">
      <c r="AB197" s="49"/>
      <c r="AC197" s="49"/>
      <c r="AD197" s="49"/>
      <c r="AR197" s="50"/>
      <c r="AT197" s="49"/>
      <c r="BH197" s="49"/>
      <c r="BP197" s="49"/>
      <c r="BS197" s="51"/>
      <c r="CA197" s="49"/>
      <c r="CC197" s="52"/>
      <c r="CQ197" s="50"/>
      <c r="CR197" s="53"/>
      <c r="CT197" s="49"/>
      <c r="CW197" s="25"/>
      <c r="CX197" s="25"/>
    </row>
    <row r="198" spans="28:102" x14ac:dyDescent="0.2">
      <c r="AB198" s="49"/>
      <c r="AC198" s="49"/>
      <c r="AD198" s="49"/>
      <c r="AR198" s="50"/>
      <c r="AT198" s="49"/>
      <c r="BH198" s="49"/>
      <c r="BP198" s="49"/>
      <c r="BS198" s="51"/>
      <c r="CA198" s="49"/>
      <c r="CC198" s="52"/>
      <c r="CQ198" s="50"/>
      <c r="CR198" s="53"/>
      <c r="CT198" s="49"/>
      <c r="CW198" s="25"/>
      <c r="CX198" s="25"/>
    </row>
    <row r="199" spans="28:102" x14ac:dyDescent="0.2">
      <c r="AB199" s="49"/>
      <c r="AC199" s="49"/>
      <c r="AD199" s="49"/>
      <c r="AR199" s="50"/>
      <c r="AT199" s="49"/>
      <c r="BH199" s="49"/>
      <c r="BP199" s="49"/>
      <c r="BS199" s="51"/>
      <c r="CA199" s="49"/>
      <c r="CC199" s="52"/>
      <c r="CQ199" s="50"/>
      <c r="CR199" s="53"/>
      <c r="CT199" s="49"/>
      <c r="CW199" s="25"/>
      <c r="CX199" s="25"/>
    </row>
    <row r="200" spans="28:102" x14ac:dyDescent="0.2">
      <c r="AB200" s="49"/>
      <c r="AC200" s="49"/>
      <c r="AD200" s="49"/>
      <c r="AR200" s="50"/>
      <c r="AT200" s="49"/>
      <c r="BH200" s="49"/>
      <c r="BP200" s="49"/>
      <c r="BS200" s="51"/>
      <c r="CA200" s="49"/>
      <c r="CC200" s="52"/>
      <c r="CQ200" s="50"/>
      <c r="CR200" s="53"/>
      <c r="CT200" s="49"/>
      <c r="CW200" s="25"/>
      <c r="CX200" s="25"/>
    </row>
    <row r="201" spans="28:102" x14ac:dyDescent="0.2">
      <c r="AB201" s="49"/>
      <c r="AC201" s="49"/>
      <c r="AD201" s="49"/>
      <c r="AR201" s="50"/>
      <c r="AT201" s="49"/>
      <c r="BH201" s="49"/>
      <c r="BP201" s="49"/>
      <c r="BS201" s="51"/>
      <c r="CA201" s="49"/>
      <c r="CC201" s="52"/>
      <c r="CQ201" s="50"/>
      <c r="CR201" s="53"/>
      <c r="CT201" s="49"/>
      <c r="CW201" s="25"/>
      <c r="CX201" s="25"/>
    </row>
    <row r="202" spans="28:102" x14ac:dyDescent="0.2">
      <c r="AB202" s="49"/>
      <c r="AC202" s="49"/>
      <c r="AD202" s="49"/>
      <c r="AR202" s="50"/>
      <c r="AT202" s="49"/>
      <c r="BH202" s="49"/>
      <c r="BP202" s="49"/>
      <c r="BS202" s="51"/>
      <c r="CA202" s="49"/>
      <c r="CC202" s="52"/>
      <c r="CQ202" s="50"/>
      <c r="CR202" s="53"/>
      <c r="CT202" s="49"/>
      <c r="CW202" s="25"/>
      <c r="CX202" s="25"/>
    </row>
    <row r="203" spans="28:102" x14ac:dyDescent="0.2">
      <c r="AB203" s="49"/>
      <c r="AC203" s="49"/>
      <c r="AD203" s="49"/>
      <c r="AR203" s="50"/>
      <c r="AT203" s="49"/>
      <c r="BH203" s="49"/>
      <c r="BP203" s="49"/>
      <c r="BS203" s="51"/>
      <c r="CA203" s="49"/>
      <c r="CC203" s="52"/>
      <c r="CQ203" s="50"/>
      <c r="CR203" s="53"/>
      <c r="CT203" s="49"/>
      <c r="CW203" s="25"/>
      <c r="CX203" s="25"/>
    </row>
    <row r="204" spans="28:102" x14ac:dyDescent="0.2">
      <c r="AB204" s="49"/>
      <c r="AC204" s="49"/>
      <c r="AD204" s="49"/>
      <c r="AR204" s="50"/>
      <c r="AT204" s="49"/>
      <c r="BH204" s="49"/>
      <c r="BP204" s="49"/>
      <c r="BS204" s="51"/>
      <c r="CA204" s="49"/>
      <c r="CC204" s="52"/>
      <c r="CQ204" s="50"/>
      <c r="CR204" s="53"/>
      <c r="CT204" s="49"/>
      <c r="CW204" s="25"/>
      <c r="CX204" s="25"/>
    </row>
    <row r="205" spans="28:102" x14ac:dyDescent="0.2">
      <c r="AB205" s="49"/>
      <c r="AC205" s="49"/>
      <c r="AD205" s="49"/>
      <c r="AR205" s="50"/>
      <c r="AT205" s="49"/>
      <c r="BH205" s="49"/>
      <c r="BP205" s="49"/>
      <c r="BS205" s="51"/>
      <c r="CA205" s="49"/>
      <c r="CC205" s="52"/>
      <c r="CQ205" s="50"/>
      <c r="CR205" s="53"/>
      <c r="CT205" s="49"/>
      <c r="CW205" s="25"/>
      <c r="CX205" s="25"/>
    </row>
    <row r="206" spans="28:102" x14ac:dyDescent="0.2">
      <c r="AB206" s="49"/>
      <c r="AC206" s="49"/>
      <c r="AD206" s="49"/>
      <c r="AR206" s="50"/>
      <c r="AT206" s="49"/>
      <c r="BH206" s="49"/>
      <c r="BP206" s="49"/>
      <c r="BS206" s="51"/>
      <c r="CA206" s="49"/>
      <c r="CC206" s="52"/>
      <c r="CQ206" s="50"/>
      <c r="CR206" s="53"/>
      <c r="CT206" s="49"/>
      <c r="CW206" s="25"/>
      <c r="CX206" s="25"/>
    </row>
    <row r="207" spans="28:102" x14ac:dyDescent="0.2">
      <c r="AB207" s="49"/>
      <c r="AC207" s="49"/>
      <c r="AD207" s="49"/>
      <c r="AR207" s="50"/>
      <c r="AT207" s="49"/>
      <c r="BH207" s="49"/>
      <c r="BP207" s="49"/>
      <c r="BS207" s="51"/>
      <c r="CA207" s="49"/>
      <c r="CC207" s="52"/>
      <c r="CQ207" s="50"/>
      <c r="CR207" s="53"/>
      <c r="CT207" s="49"/>
      <c r="CW207" s="25"/>
      <c r="CX207" s="25"/>
    </row>
    <row r="208" spans="28:102" x14ac:dyDescent="0.2">
      <c r="AB208" s="49"/>
      <c r="AC208" s="49"/>
      <c r="AD208" s="49"/>
      <c r="AR208" s="50"/>
      <c r="AT208" s="49"/>
      <c r="BH208" s="49"/>
      <c r="BP208" s="49"/>
      <c r="BS208" s="51"/>
      <c r="CA208" s="49"/>
      <c r="CC208" s="52"/>
      <c r="CQ208" s="50"/>
      <c r="CR208" s="53"/>
      <c r="CT208" s="49"/>
      <c r="CW208" s="25"/>
      <c r="CX208" s="25"/>
    </row>
    <row r="209" spans="28:102" x14ac:dyDescent="0.2">
      <c r="AB209" s="49"/>
      <c r="AC209" s="49"/>
      <c r="AD209" s="49"/>
      <c r="AR209" s="50"/>
      <c r="AT209" s="49"/>
      <c r="BH209" s="49"/>
      <c r="BP209" s="49"/>
      <c r="BS209" s="51"/>
      <c r="CA209" s="49"/>
      <c r="CC209" s="52"/>
      <c r="CQ209" s="50"/>
      <c r="CR209" s="53"/>
      <c r="CT209" s="49"/>
      <c r="CW209" s="25"/>
      <c r="CX209" s="25"/>
    </row>
    <row r="210" spans="28:102" x14ac:dyDescent="0.2">
      <c r="AB210" s="49"/>
      <c r="AC210" s="49"/>
      <c r="AD210" s="49"/>
      <c r="AR210" s="50"/>
      <c r="AT210" s="49"/>
      <c r="BH210" s="49"/>
      <c r="BP210" s="49"/>
      <c r="BS210" s="51"/>
      <c r="CA210" s="49"/>
      <c r="CC210" s="52"/>
      <c r="CQ210" s="50"/>
      <c r="CR210" s="53"/>
      <c r="CT210" s="49"/>
      <c r="CW210" s="25"/>
      <c r="CX210" s="25"/>
    </row>
    <row r="211" spans="28:102" x14ac:dyDescent="0.2">
      <c r="AB211" s="49"/>
      <c r="AC211" s="49"/>
      <c r="AD211" s="49"/>
      <c r="AR211" s="50"/>
      <c r="AT211" s="49"/>
      <c r="BH211" s="49"/>
      <c r="BP211" s="49"/>
      <c r="BS211" s="51"/>
      <c r="CA211" s="49"/>
      <c r="CC211" s="52"/>
      <c r="CQ211" s="50"/>
      <c r="CR211" s="53"/>
      <c r="CT211" s="49"/>
      <c r="CW211" s="25"/>
      <c r="CX211" s="25"/>
    </row>
    <row r="212" spans="28:102" x14ac:dyDescent="0.2">
      <c r="AB212" s="49"/>
      <c r="AC212" s="49"/>
      <c r="AD212" s="49"/>
      <c r="AR212" s="50"/>
      <c r="AT212" s="49"/>
      <c r="BH212" s="49"/>
      <c r="BP212" s="49"/>
      <c r="BS212" s="51"/>
      <c r="CA212" s="49"/>
      <c r="CC212" s="52"/>
      <c r="CQ212" s="50"/>
      <c r="CR212" s="53"/>
      <c r="CT212" s="49"/>
      <c r="CW212" s="25"/>
      <c r="CX212" s="25"/>
    </row>
    <row r="213" spans="28:102" x14ac:dyDescent="0.2">
      <c r="AB213" s="49"/>
      <c r="AC213" s="49"/>
      <c r="AD213" s="49"/>
      <c r="AR213" s="50"/>
      <c r="AT213" s="49"/>
      <c r="BH213" s="49"/>
      <c r="BP213" s="49"/>
      <c r="BS213" s="51"/>
      <c r="CA213" s="49"/>
      <c r="CC213" s="52"/>
      <c r="CQ213" s="50"/>
      <c r="CR213" s="53"/>
      <c r="CT213" s="49"/>
      <c r="CW213" s="25"/>
      <c r="CX213" s="25"/>
    </row>
    <row r="214" spans="28:102" x14ac:dyDescent="0.2">
      <c r="AB214" s="49"/>
      <c r="AC214" s="49"/>
      <c r="AD214" s="49"/>
      <c r="AR214" s="50"/>
      <c r="AT214" s="49"/>
      <c r="BH214" s="49"/>
      <c r="BP214" s="49"/>
      <c r="BS214" s="51"/>
      <c r="CA214" s="49"/>
      <c r="CC214" s="52"/>
      <c r="CQ214" s="50"/>
      <c r="CR214" s="53"/>
      <c r="CT214" s="49"/>
      <c r="CW214" s="25"/>
      <c r="CX214" s="25"/>
    </row>
    <row r="215" spans="28:102" x14ac:dyDescent="0.2">
      <c r="AB215" s="49"/>
      <c r="AC215" s="49"/>
      <c r="AD215" s="49"/>
      <c r="AR215" s="50"/>
      <c r="AT215" s="49"/>
      <c r="BH215" s="49"/>
      <c r="BP215" s="49"/>
      <c r="BS215" s="51"/>
      <c r="CA215" s="49"/>
      <c r="CC215" s="52"/>
      <c r="CQ215" s="50"/>
      <c r="CR215" s="53"/>
      <c r="CT215" s="49"/>
      <c r="CW215" s="25"/>
      <c r="CX215" s="25"/>
    </row>
    <row r="216" spans="28:102" x14ac:dyDescent="0.2">
      <c r="AB216" s="49"/>
      <c r="AC216" s="49"/>
      <c r="AD216" s="49"/>
      <c r="AR216" s="50"/>
      <c r="AT216" s="49"/>
      <c r="BH216" s="49"/>
      <c r="BP216" s="49"/>
      <c r="BS216" s="51"/>
      <c r="CA216" s="49"/>
      <c r="CC216" s="52"/>
      <c r="CQ216" s="50"/>
      <c r="CR216" s="53"/>
      <c r="CT216" s="49"/>
      <c r="CW216" s="25"/>
      <c r="CX216" s="25"/>
    </row>
    <row r="217" spans="28:102" x14ac:dyDescent="0.2">
      <c r="AB217" s="49"/>
      <c r="AC217" s="49"/>
      <c r="AD217" s="49"/>
      <c r="AR217" s="50"/>
      <c r="AT217" s="49"/>
      <c r="BH217" s="49"/>
      <c r="BP217" s="49"/>
      <c r="BS217" s="51"/>
      <c r="CA217" s="49"/>
      <c r="CC217" s="52"/>
      <c r="CQ217" s="50"/>
      <c r="CR217" s="53"/>
      <c r="CT217" s="49"/>
      <c r="CW217" s="25"/>
      <c r="CX217" s="25"/>
    </row>
    <row r="218" spans="28:102" x14ac:dyDescent="0.2">
      <c r="AB218" s="49"/>
      <c r="AC218" s="49"/>
      <c r="AD218" s="49"/>
      <c r="AR218" s="50"/>
      <c r="AT218" s="49"/>
      <c r="BH218" s="49"/>
      <c r="BP218" s="49"/>
      <c r="BS218" s="51"/>
      <c r="CA218" s="49"/>
      <c r="CC218" s="52"/>
      <c r="CQ218" s="50"/>
      <c r="CR218" s="53"/>
      <c r="CT218" s="49"/>
      <c r="CW218" s="25"/>
      <c r="CX218" s="25"/>
    </row>
    <row r="219" spans="28:102" x14ac:dyDescent="0.2">
      <c r="AB219" s="49"/>
      <c r="AC219" s="49"/>
      <c r="AD219" s="49"/>
      <c r="AR219" s="50"/>
      <c r="AT219" s="49"/>
      <c r="BH219" s="49"/>
      <c r="BP219" s="49"/>
      <c r="BS219" s="51"/>
      <c r="CA219" s="49"/>
      <c r="CC219" s="52"/>
      <c r="CQ219" s="50"/>
      <c r="CR219" s="53"/>
      <c r="CT219" s="49"/>
      <c r="CW219" s="25"/>
      <c r="CX219" s="25"/>
    </row>
    <row r="220" spans="28:102" x14ac:dyDescent="0.2">
      <c r="AB220" s="49"/>
      <c r="AC220" s="49"/>
      <c r="AD220" s="49"/>
      <c r="AR220" s="50"/>
      <c r="AT220" s="49"/>
      <c r="BH220" s="49"/>
      <c r="BP220" s="49"/>
      <c r="BS220" s="51"/>
      <c r="CA220" s="49"/>
      <c r="CC220" s="52"/>
      <c r="CQ220" s="50"/>
      <c r="CR220" s="53"/>
      <c r="CT220" s="49"/>
      <c r="CW220" s="25"/>
      <c r="CX220" s="25"/>
    </row>
    <row r="221" spans="28:102" x14ac:dyDescent="0.2">
      <c r="AB221" s="49"/>
      <c r="AC221" s="49"/>
      <c r="AD221" s="49"/>
      <c r="AR221" s="50"/>
      <c r="AT221" s="49"/>
      <c r="BH221" s="49"/>
      <c r="BP221" s="49"/>
      <c r="BS221" s="51"/>
      <c r="CA221" s="49"/>
      <c r="CC221" s="52"/>
      <c r="CQ221" s="50"/>
      <c r="CR221" s="53"/>
      <c r="CT221" s="49"/>
      <c r="CW221" s="25"/>
      <c r="CX221" s="25"/>
    </row>
    <row r="222" spans="28:102" x14ac:dyDescent="0.2">
      <c r="AB222" s="49"/>
      <c r="AC222" s="49"/>
      <c r="AD222" s="49"/>
      <c r="AR222" s="50"/>
      <c r="AT222" s="49"/>
      <c r="BH222" s="49"/>
      <c r="BP222" s="49"/>
      <c r="BS222" s="51"/>
      <c r="CA222" s="49"/>
      <c r="CC222" s="52"/>
      <c r="CQ222" s="50"/>
      <c r="CR222" s="53"/>
      <c r="CT222" s="49"/>
      <c r="CW222" s="25"/>
      <c r="CX222" s="25"/>
    </row>
    <row r="223" spans="28:102" x14ac:dyDescent="0.2">
      <c r="AB223" s="49"/>
      <c r="AC223" s="49"/>
      <c r="AD223" s="49"/>
      <c r="AR223" s="50"/>
      <c r="AT223" s="49"/>
      <c r="BH223" s="49"/>
      <c r="BP223" s="49"/>
      <c r="BS223" s="51"/>
      <c r="CA223" s="49"/>
      <c r="CC223" s="52"/>
      <c r="CQ223" s="50"/>
      <c r="CR223" s="53"/>
      <c r="CT223" s="49"/>
      <c r="CW223" s="25"/>
      <c r="CX223" s="25"/>
    </row>
    <row r="224" spans="28:102" x14ac:dyDescent="0.2">
      <c r="AB224" s="49"/>
      <c r="AC224" s="49"/>
      <c r="AD224" s="49"/>
      <c r="AR224" s="50"/>
      <c r="AT224" s="49"/>
      <c r="BH224" s="49"/>
      <c r="BP224" s="49"/>
      <c r="BS224" s="51"/>
      <c r="CA224" s="49"/>
      <c r="CC224" s="52"/>
      <c r="CQ224" s="50"/>
      <c r="CR224" s="53"/>
      <c r="CT224" s="49"/>
      <c r="CW224" s="25"/>
      <c r="CX224" s="25"/>
    </row>
    <row r="225" spans="28:102" x14ac:dyDescent="0.2">
      <c r="AB225" s="49"/>
      <c r="AC225" s="49"/>
      <c r="AD225" s="49"/>
      <c r="AR225" s="50"/>
      <c r="AT225" s="49"/>
      <c r="BH225" s="49"/>
      <c r="BP225" s="49"/>
      <c r="BS225" s="51"/>
      <c r="CA225" s="49"/>
      <c r="CC225" s="52"/>
      <c r="CQ225" s="50"/>
      <c r="CR225" s="53"/>
      <c r="CT225" s="49"/>
      <c r="CW225" s="25"/>
      <c r="CX225" s="25"/>
    </row>
    <row r="226" spans="28:102" x14ac:dyDescent="0.2">
      <c r="AB226" s="49"/>
      <c r="AC226" s="49"/>
      <c r="AD226" s="49"/>
      <c r="AR226" s="50"/>
      <c r="AT226" s="49"/>
      <c r="BH226" s="49"/>
      <c r="BP226" s="49"/>
      <c r="BS226" s="51"/>
      <c r="CA226" s="49"/>
      <c r="CC226" s="52"/>
      <c r="CQ226" s="50"/>
      <c r="CR226" s="53"/>
      <c r="CT226" s="49"/>
      <c r="CW226" s="25"/>
      <c r="CX226" s="25"/>
    </row>
    <row r="227" spans="28:102" x14ac:dyDescent="0.2">
      <c r="AB227" s="49"/>
      <c r="AC227" s="49"/>
      <c r="AD227" s="49"/>
      <c r="AR227" s="50"/>
      <c r="AT227" s="49"/>
      <c r="BH227" s="49"/>
      <c r="BP227" s="49"/>
      <c r="BS227" s="51"/>
      <c r="CA227" s="49"/>
      <c r="CC227" s="52"/>
      <c r="CQ227" s="50"/>
      <c r="CR227" s="53"/>
      <c r="CT227" s="49"/>
      <c r="CW227" s="25"/>
      <c r="CX227" s="25"/>
    </row>
    <row r="228" spans="28:102" x14ac:dyDescent="0.2">
      <c r="AB228" s="49"/>
      <c r="AC228" s="49"/>
      <c r="AD228" s="49"/>
      <c r="AR228" s="50"/>
      <c r="AT228" s="49"/>
      <c r="BH228" s="49"/>
      <c r="BP228" s="49"/>
      <c r="BS228" s="51"/>
      <c r="CA228" s="49"/>
      <c r="CC228" s="52"/>
      <c r="CQ228" s="50"/>
      <c r="CR228" s="53"/>
      <c r="CT228" s="49"/>
      <c r="CW228" s="25"/>
      <c r="CX228" s="25"/>
    </row>
    <row r="229" spans="28:102" x14ac:dyDescent="0.2">
      <c r="AB229" s="49"/>
      <c r="AC229" s="49"/>
      <c r="AD229" s="49"/>
      <c r="AR229" s="50"/>
      <c r="AT229" s="49"/>
      <c r="BH229" s="49"/>
      <c r="BP229" s="49"/>
      <c r="BS229" s="51"/>
      <c r="CA229" s="49"/>
      <c r="CC229" s="52"/>
      <c r="CQ229" s="50"/>
      <c r="CR229" s="53"/>
      <c r="CT229" s="49"/>
      <c r="CW229" s="25"/>
      <c r="CX229" s="25"/>
    </row>
    <row r="230" spans="28:102" x14ac:dyDescent="0.2">
      <c r="AB230" s="49"/>
      <c r="AC230" s="49"/>
      <c r="AD230" s="49"/>
      <c r="AR230" s="50"/>
      <c r="AT230" s="49"/>
      <c r="BH230" s="49"/>
      <c r="BP230" s="49"/>
      <c r="BS230" s="51"/>
      <c r="CA230" s="49"/>
      <c r="CC230" s="52"/>
      <c r="CQ230" s="50"/>
      <c r="CR230" s="53"/>
      <c r="CT230" s="49"/>
      <c r="CW230" s="25"/>
      <c r="CX230" s="25"/>
    </row>
    <row r="231" spans="28:102" x14ac:dyDescent="0.2">
      <c r="AB231" s="49"/>
      <c r="AC231" s="49"/>
      <c r="AD231" s="49"/>
      <c r="AR231" s="50"/>
      <c r="AT231" s="49"/>
      <c r="BH231" s="49"/>
      <c r="BP231" s="49"/>
      <c r="BS231" s="51"/>
      <c r="CA231" s="49"/>
      <c r="CC231" s="52"/>
      <c r="CQ231" s="50"/>
      <c r="CR231" s="53"/>
      <c r="CT231" s="49"/>
      <c r="CW231" s="25"/>
      <c r="CX231" s="25"/>
    </row>
    <row r="232" spans="28:102" x14ac:dyDescent="0.2">
      <c r="AB232" s="49"/>
      <c r="AC232" s="49"/>
      <c r="AD232" s="49"/>
      <c r="AR232" s="50"/>
      <c r="AT232" s="49"/>
      <c r="BH232" s="49"/>
      <c r="BP232" s="49"/>
      <c r="BS232" s="51"/>
      <c r="CA232" s="49"/>
      <c r="CC232" s="52"/>
      <c r="CQ232" s="50"/>
      <c r="CR232" s="53"/>
      <c r="CT232" s="49"/>
      <c r="CW232" s="25"/>
      <c r="CX232" s="25"/>
    </row>
    <row r="233" spans="28:102" x14ac:dyDescent="0.2">
      <c r="AB233" s="49"/>
      <c r="AC233" s="49"/>
      <c r="AD233" s="49"/>
      <c r="AR233" s="50"/>
      <c r="AT233" s="49"/>
      <c r="BH233" s="49"/>
      <c r="BP233" s="49"/>
      <c r="BS233" s="51"/>
      <c r="CA233" s="49"/>
      <c r="CC233" s="52"/>
      <c r="CQ233" s="50"/>
      <c r="CR233" s="53"/>
      <c r="CT233" s="49"/>
      <c r="CW233" s="25"/>
      <c r="CX233" s="25"/>
    </row>
    <row r="234" spans="28:102" x14ac:dyDescent="0.2">
      <c r="AB234" s="49"/>
      <c r="AC234" s="49"/>
      <c r="AD234" s="49"/>
      <c r="AR234" s="50"/>
      <c r="AT234" s="49"/>
      <c r="BH234" s="49"/>
      <c r="BP234" s="49"/>
      <c r="BS234" s="51"/>
      <c r="CA234" s="49"/>
      <c r="CC234" s="52"/>
      <c r="CQ234" s="50"/>
      <c r="CR234" s="53"/>
      <c r="CT234" s="49"/>
      <c r="CW234" s="25"/>
      <c r="CX234" s="25"/>
    </row>
    <row r="235" spans="28:102" x14ac:dyDescent="0.2">
      <c r="AB235" s="49"/>
      <c r="AC235" s="49"/>
      <c r="AD235" s="49"/>
      <c r="AR235" s="50"/>
      <c r="AT235" s="49"/>
      <c r="BH235" s="49"/>
      <c r="BP235" s="49"/>
      <c r="BS235" s="51"/>
      <c r="CA235" s="49"/>
      <c r="CC235" s="52"/>
      <c r="CQ235" s="50"/>
      <c r="CR235" s="53"/>
      <c r="CT235" s="49"/>
      <c r="CW235" s="25"/>
      <c r="CX235" s="25"/>
    </row>
    <row r="236" spans="28:102" x14ac:dyDescent="0.2">
      <c r="AB236" s="49"/>
      <c r="AC236" s="49"/>
      <c r="AD236" s="49"/>
      <c r="AR236" s="50"/>
      <c r="AT236" s="49"/>
      <c r="BH236" s="49"/>
      <c r="BP236" s="49"/>
      <c r="BS236" s="51"/>
      <c r="CA236" s="49"/>
      <c r="CC236" s="52"/>
      <c r="CQ236" s="50"/>
      <c r="CR236" s="53"/>
      <c r="CT236" s="49"/>
      <c r="CW236" s="25"/>
      <c r="CX236" s="25"/>
    </row>
    <row r="237" spans="28:102" x14ac:dyDescent="0.2">
      <c r="AB237" s="49"/>
      <c r="AC237" s="49"/>
      <c r="AD237" s="49"/>
      <c r="AR237" s="50"/>
      <c r="AT237" s="49"/>
      <c r="BH237" s="49"/>
      <c r="BP237" s="49"/>
      <c r="BS237" s="51"/>
      <c r="CA237" s="49"/>
      <c r="CC237" s="52"/>
      <c r="CQ237" s="50"/>
      <c r="CR237" s="53"/>
      <c r="CT237" s="49"/>
      <c r="CW237" s="25"/>
      <c r="CX237" s="25"/>
    </row>
    <row r="238" spans="28:102" x14ac:dyDescent="0.2">
      <c r="AB238" s="49"/>
      <c r="AC238" s="49"/>
      <c r="AD238" s="49"/>
      <c r="AR238" s="50"/>
      <c r="AT238" s="49"/>
      <c r="BH238" s="49"/>
      <c r="BP238" s="49"/>
      <c r="BS238" s="51"/>
      <c r="CA238" s="49"/>
      <c r="CC238" s="52"/>
      <c r="CQ238" s="50"/>
      <c r="CR238" s="53"/>
      <c r="CT238" s="49"/>
      <c r="CW238" s="25"/>
      <c r="CX238" s="25"/>
    </row>
    <row r="239" spans="28:102" x14ac:dyDescent="0.2">
      <c r="AB239" s="49"/>
      <c r="AC239" s="49"/>
      <c r="AD239" s="49"/>
      <c r="AR239" s="50"/>
      <c r="AT239" s="49"/>
      <c r="BH239" s="49"/>
      <c r="BP239" s="49"/>
      <c r="BS239" s="51"/>
      <c r="CA239" s="49"/>
      <c r="CC239" s="52"/>
      <c r="CQ239" s="50"/>
      <c r="CR239" s="53"/>
      <c r="CT239" s="49"/>
      <c r="CW239" s="25"/>
      <c r="CX239" s="25"/>
    </row>
    <row r="240" spans="28:102" x14ac:dyDescent="0.2">
      <c r="AB240" s="49"/>
      <c r="AC240" s="49"/>
      <c r="AD240" s="49"/>
      <c r="AR240" s="50"/>
      <c r="AT240" s="49"/>
      <c r="BH240" s="49"/>
      <c r="BP240" s="49"/>
      <c r="BS240" s="51"/>
      <c r="CA240" s="49"/>
      <c r="CC240" s="52"/>
      <c r="CQ240" s="50"/>
      <c r="CR240" s="53"/>
      <c r="CT240" s="49"/>
      <c r="CW240" s="25"/>
      <c r="CX240" s="25"/>
    </row>
    <row r="241" spans="28:102" x14ac:dyDescent="0.2">
      <c r="AB241" s="49"/>
      <c r="AC241" s="49"/>
      <c r="AD241" s="49"/>
      <c r="AR241" s="50"/>
      <c r="AT241" s="49"/>
      <c r="BH241" s="49"/>
      <c r="BP241" s="49"/>
      <c r="BS241" s="51"/>
      <c r="CA241" s="49"/>
      <c r="CC241" s="52"/>
      <c r="CQ241" s="50"/>
      <c r="CR241" s="53"/>
      <c r="CT241" s="49"/>
      <c r="CW241" s="25"/>
      <c r="CX241" s="25"/>
    </row>
    <row r="242" spans="28:102" x14ac:dyDescent="0.2">
      <c r="AB242" s="49"/>
      <c r="AC242" s="49"/>
      <c r="AD242" s="49"/>
      <c r="AR242" s="50"/>
      <c r="AT242" s="49"/>
      <c r="BH242" s="49"/>
      <c r="BP242" s="49"/>
      <c r="BS242" s="51"/>
      <c r="CA242" s="49"/>
      <c r="CC242" s="52"/>
      <c r="CQ242" s="50"/>
      <c r="CR242" s="53"/>
      <c r="CT242" s="49"/>
      <c r="CW242" s="25"/>
      <c r="CX242" s="25"/>
    </row>
    <row r="243" spans="28:102" x14ac:dyDescent="0.2">
      <c r="AB243" s="49"/>
      <c r="AC243" s="49"/>
      <c r="AD243" s="49"/>
      <c r="AR243" s="50"/>
      <c r="AT243" s="49"/>
      <c r="BH243" s="49"/>
      <c r="BP243" s="49"/>
      <c r="BS243" s="51"/>
      <c r="CA243" s="49"/>
      <c r="CC243" s="52"/>
      <c r="CQ243" s="50"/>
      <c r="CR243" s="53"/>
      <c r="CT243" s="49"/>
      <c r="CW243" s="25"/>
      <c r="CX243" s="25"/>
    </row>
    <row r="244" spans="28:102" x14ac:dyDescent="0.2">
      <c r="AB244" s="49"/>
      <c r="AC244" s="49"/>
      <c r="AD244" s="49"/>
      <c r="AR244" s="50"/>
      <c r="AT244" s="49"/>
      <c r="BH244" s="49"/>
      <c r="BP244" s="49"/>
      <c r="BS244" s="51"/>
      <c r="CA244" s="49"/>
      <c r="CC244" s="52"/>
      <c r="CQ244" s="50"/>
      <c r="CR244" s="53"/>
      <c r="CT244" s="49"/>
      <c r="CW244" s="25"/>
      <c r="CX244" s="25"/>
    </row>
    <row r="245" spans="28:102" x14ac:dyDescent="0.2">
      <c r="AB245" s="49"/>
      <c r="AC245" s="49"/>
      <c r="AD245" s="49"/>
      <c r="AR245" s="50"/>
      <c r="AT245" s="49"/>
      <c r="BH245" s="49"/>
      <c r="BP245" s="49"/>
      <c r="BS245" s="51"/>
      <c r="CA245" s="49"/>
      <c r="CC245" s="52"/>
      <c r="CQ245" s="50"/>
      <c r="CR245" s="53"/>
      <c r="CT245" s="49"/>
      <c r="CW245" s="25"/>
      <c r="CX245" s="25"/>
    </row>
    <row r="246" spans="28:102" x14ac:dyDescent="0.2">
      <c r="AB246" s="49"/>
      <c r="AC246" s="49"/>
      <c r="AD246" s="49"/>
      <c r="AR246" s="50"/>
      <c r="AT246" s="49"/>
      <c r="BH246" s="49"/>
      <c r="BP246" s="49"/>
      <c r="BS246" s="51"/>
      <c r="CA246" s="49"/>
      <c r="CC246" s="52"/>
      <c r="CQ246" s="50"/>
      <c r="CR246" s="53"/>
      <c r="CT246" s="49"/>
      <c r="CW246" s="25"/>
      <c r="CX246" s="25"/>
    </row>
    <row r="247" spans="28:102" x14ac:dyDescent="0.2">
      <c r="AB247" s="49"/>
      <c r="AC247" s="49"/>
      <c r="AD247" s="49"/>
      <c r="AR247" s="50"/>
      <c r="AT247" s="49"/>
      <c r="BH247" s="49"/>
      <c r="BP247" s="49"/>
      <c r="BS247" s="51"/>
      <c r="CA247" s="49"/>
      <c r="CC247" s="52"/>
      <c r="CQ247" s="50"/>
      <c r="CR247" s="53"/>
      <c r="CT247" s="49"/>
      <c r="CW247" s="25"/>
      <c r="CX247" s="25"/>
    </row>
    <row r="248" spans="28:102" x14ac:dyDescent="0.2">
      <c r="AB248" s="49"/>
      <c r="AC248" s="49"/>
      <c r="AD248" s="49"/>
      <c r="AR248" s="50"/>
      <c r="AT248" s="49"/>
      <c r="BH248" s="49"/>
      <c r="BP248" s="49"/>
      <c r="BS248" s="51"/>
      <c r="CA248" s="49"/>
      <c r="CC248" s="52"/>
      <c r="CQ248" s="50"/>
      <c r="CR248" s="53"/>
      <c r="CT248" s="49"/>
      <c r="CW248" s="25"/>
      <c r="CX248" s="25"/>
    </row>
    <row r="249" spans="28:102" x14ac:dyDescent="0.2">
      <c r="AB249" s="49"/>
      <c r="AC249" s="49"/>
      <c r="AD249" s="49"/>
      <c r="AR249" s="50"/>
      <c r="AT249" s="49"/>
      <c r="BH249" s="49"/>
      <c r="BP249" s="49"/>
      <c r="BS249" s="51"/>
      <c r="CA249" s="49"/>
      <c r="CC249" s="52"/>
      <c r="CQ249" s="50"/>
      <c r="CR249" s="53"/>
      <c r="CT249" s="49"/>
      <c r="CW249" s="25"/>
      <c r="CX249" s="25"/>
    </row>
    <row r="250" spans="28:102" x14ac:dyDescent="0.2">
      <c r="AB250" s="49"/>
      <c r="AC250" s="49"/>
      <c r="AD250" s="49"/>
      <c r="AR250" s="50"/>
      <c r="AT250" s="49"/>
      <c r="BH250" s="49"/>
      <c r="BP250" s="49"/>
      <c r="BS250" s="51"/>
      <c r="CA250" s="49"/>
      <c r="CC250" s="52"/>
      <c r="CQ250" s="50"/>
      <c r="CR250" s="53"/>
      <c r="CT250" s="49"/>
      <c r="CW250" s="25"/>
      <c r="CX250" s="25"/>
    </row>
    <row r="251" spans="28:102" x14ac:dyDescent="0.2">
      <c r="AB251" s="49"/>
      <c r="AC251" s="49"/>
      <c r="AD251" s="49"/>
      <c r="AR251" s="50"/>
      <c r="AT251" s="49"/>
      <c r="BH251" s="49"/>
      <c r="BP251" s="49"/>
      <c r="BS251" s="51"/>
      <c r="CA251" s="49"/>
      <c r="CC251" s="52"/>
      <c r="CQ251" s="50"/>
      <c r="CR251" s="53"/>
      <c r="CT251" s="49"/>
      <c r="CW251" s="25"/>
      <c r="CX251" s="25"/>
    </row>
    <row r="252" spans="28:102" x14ac:dyDescent="0.2">
      <c r="AB252" s="49"/>
      <c r="AC252" s="49"/>
      <c r="AD252" s="49"/>
      <c r="AR252" s="50"/>
      <c r="AT252" s="49"/>
      <c r="BH252" s="49"/>
      <c r="BP252" s="49"/>
      <c r="BS252" s="51"/>
      <c r="CA252" s="49"/>
      <c r="CC252" s="52"/>
      <c r="CQ252" s="50"/>
      <c r="CR252" s="53"/>
      <c r="CT252" s="49"/>
      <c r="CW252" s="25"/>
      <c r="CX252" s="25"/>
    </row>
    <row r="253" spans="28:102" x14ac:dyDescent="0.2">
      <c r="AB253" s="49"/>
      <c r="AC253" s="49"/>
      <c r="AD253" s="49"/>
      <c r="AR253" s="50"/>
      <c r="AT253" s="49"/>
      <c r="BH253" s="49"/>
      <c r="BP253" s="49"/>
      <c r="BS253" s="51"/>
      <c r="CA253" s="49"/>
      <c r="CC253" s="52"/>
      <c r="CQ253" s="50"/>
      <c r="CR253" s="53"/>
      <c r="CT253" s="49"/>
      <c r="CW253" s="25"/>
      <c r="CX253" s="25"/>
    </row>
    <row r="254" spans="28:102" x14ac:dyDescent="0.2">
      <c r="AB254" s="49"/>
      <c r="AC254" s="49"/>
      <c r="AD254" s="49"/>
      <c r="AR254" s="50"/>
      <c r="AT254" s="49"/>
      <c r="BH254" s="49"/>
      <c r="BP254" s="49"/>
      <c r="BS254" s="51"/>
      <c r="CA254" s="49"/>
      <c r="CC254" s="52"/>
      <c r="CQ254" s="50"/>
      <c r="CR254" s="53"/>
      <c r="CT254" s="49"/>
      <c r="CW254" s="25"/>
      <c r="CX254" s="25"/>
    </row>
    <row r="255" spans="28:102" x14ac:dyDescent="0.2">
      <c r="AB255" s="49"/>
      <c r="AC255" s="49"/>
      <c r="AD255" s="49"/>
      <c r="AR255" s="50"/>
      <c r="AT255" s="49"/>
      <c r="BH255" s="49"/>
      <c r="BP255" s="49"/>
      <c r="BS255" s="51"/>
      <c r="CA255" s="49"/>
      <c r="CC255" s="52"/>
      <c r="CQ255" s="50"/>
      <c r="CR255" s="53"/>
      <c r="CT255" s="49"/>
      <c r="CW255" s="25"/>
      <c r="CX255" s="25"/>
    </row>
    <row r="256" spans="28:102" x14ac:dyDescent="0.2">
      <c r="AB256" s="49"/>
      <c r="AC256" s="49"/>
      <c r="AD256" s="49"/>
      <c r="AR256" s="50"/>
      <c r="AT256" s="49"/>
      <c r="BH256" s="49"/>
      <c r="BP256" s="49"/>
      <c r="BS256" s="51"/>
      <c r="CA256" s="49"/>
      <c r="CC256" s="52"/>
      <c r="CQ256" s="50"/>
      <c r="CR256" s="53"/>
      <c r="CT256" s="49"/>
      <c r="CW256" s="25"/>
      <c r="CX256" s="25"/>
    </row>
    <row r="257" spans="28:102" x14ac:dyDescent="0.2">
      <c r="AB257" s="49"/>
      <c r="AC257" s="49"/>
      <c r="AD257" s="49"/>
      <c r="AR257" s="50"/>
      <c r="AT257" s="49"/>
      <c r="BH257" s="49"/>
      <c r="BP257" s="49"/>
      <c r="BS257" s="51"/>
      <c r="CA257" s="49"/>
      <c r="CC257" s="52"/>
      <c r="CQ257" s="50"/>
      <c r="CR257" s="53"/>
      <c r="CT257" s="49"/>
      <c r="CW257" s="25"/>
      <c r="CX257" s="25"/>
    </row>
    <row r="258" spans="28:102" x14ac:dyDescent="0.2">
      <c r="AB258" s="49"/>
      <c r="AC258" s="49"/>
      <c r="AD258" s="49"/>
      <c r="AR258" s="50"/>
      <c r="AT258" s="49"/>
      <c r="BH258" s="49"/>
      <c r="BP258" s="49"/>
      <c r="BS258" s="51"/>
      <c r="CA258" s="49"/>
      <c r="CC258" s="52"/>
      <c r="CQ258" s="50"/>
      <c r="CR258" s="53"/>
      <c r="CT258" s="49"/>
      <c r="CW258" s="25"/>
      <c r="CX258" s="25"/>
    </row>
    <row r="259" spans="28:102" x14ac:dyDescent="0.2">
      <c r="AB259" s="49"/>
      <c r="AC259" s="49"/>
      <c r="AD259" s="49"/>
      <c r="AR259" s="50"/>
      <c r="AT259" s="49"/>
      <c r="BH259" s="49"/>
      <c r="BP259" s="49"/>
      <c r="BS259" s="51"/>
      <c r="CA259" s="49"/>
      <c r="CC259" s="52"/>
      <c r="CQ259" s="50"/>
      <c r="CR259" s="53"/>
      <c r="CT259" s="49"/>
      <c r="CW259" s="25"/>
      <c r="CX259" s="25"/>
    </row>
    <row r="260" spans="28:102" x14ac:dyDescent="0.2">
      <c r="AB260" s="49"/>
      <c r="AC260" s="49"/>
      <c r="AD260" s="49"/>
      <c r="AR260" s="50"/>
      <c r="AT260" s="49"/>
      <c r="BH260" s="49"/>
      <c r="BP260" s="49"/>
      <c r="BS260" s="51"/>
      <c r="CA260" s="49"/>
      <c r="CC260" s="52"/>
      <c r="CQ260" s="50"/>
      <c r="CR260" s="53"/>
      <c r="CT260" s="49"/>
      <c r="CW260" s="25"/>
      <c r="CX260" s="25"/>
    </row>
    <row r="261" spans="28:102" x14ac:dyDescent="0.2">
      <c r="AB261" s="49"/>
      <c r="AC261" s="49"/>
      <c r="AD261" s="49"/>
      <c r="AR261" s="50"/>
      <c r="AT261" s="49"/>
      <c r="BH261" s="49"/>
      <c r="BP261" s="49"/>
      <c r="BS261" s="51"/>
      <c r="CA261" s="49"/>
      <c r="CC261" s="52"/>
      <c r="CQ261" s="50"/>
      <c r="CR261" s="53"/>
      <c r="CT261" s="49"/>
      <c r="CW261" s="25"/>
      <c r="CX261" s="25"/>
    </row>
    <row r="262" spans="28:102" x14ac:dyDescent="0.2">
      <c r="AB262" s="49"/>
      <c r="AC262" s="49"/>
      <c r="AD262" s="49"/>
      <c r="AR262" s="50"/>
      <c r="AT262" s="49"/>
      <c r="BH262" s="49"/>
      <c r="BP262" s="49"/>
      <c r="BS262" s="51"/>
      <c r="CA262" s="49"/>
      <c r="CC262" s="52"/>
      <c r="CQ262" s="50"/>
      <c r="CR262" s="53"/>
      <c r="CT262" s="49"/>
      <c r="CW262" s="25"/>
      <c r="CX262" s="25"/>
    </row>
    <row r="263" spans="28:102" x14ac:dyDescent="0.2">
      <c r="AB263" s="49"/>
      <c r="AC263" s="49"/>
      <c r="AD263" s="49"/>
      <c r="AR263" s="50"/>
      <c r="AT263" s="49"/>
      <c r="BH263" s="49"/>
      <c r="BP263" s="49"/>
      <c r="BS263" s="51"/>
      <c r="CA263" s="49"/>
      <c r="CC263" s="52"/>
      <c r="CQ263" s="50"/>
      <c r="CR263" s="53"/>
      <c r="CT263" s="49"/>
      <c r="CW263" s="25"/>
      <c r="CX263" s="25"/>
    </row>
    <row r="264" spans="28:102" x14ac:dyDescent="0.2">
      <c r="AB264" s="49"/>
      <c r="AC264" s="49"/>
      <c r="AD264" s="49"/>
      <c r="AR264" s="50"/>
      <c r="AT264" s="49"/>
      <c r="BH264" s="49"/>
      <c r="BP264" s="49"/>
      <c r="BS264" s="51"/>
      <c r="CA264" s="49"/>
      <c r="CC264" s="52"/>
      <c r="CQ264" s="50"/>
      <c r="CR264" s="53"/>
      <c r="CT264" s="49"/>
      <c r="CW264" s="25"/>
      <c r="CX264" s="25"/>
    </row>
    <row r="265" spans="28:102" x14ac:dyDescent="0.2">
      <c r="AB265" s="49"/>
      <c r="AC265" s="49"/>
      <c r="AD265" s="49"/>
      <c r="AR265" s="50"/>
      <c r="AT265" s="49"/>
      <c r="BH265" s="49"/>
      <c r="BP265" s="49"/>
      <c r="BS265" s="51"/>
      <c r="CA265" s="49"/>
      <c r="CC265" s="52"/>
      <c r="CQ265" s="50"/>
      <c r="CR265" s="53"/>
      <c r="CT265" s="49"/>
      <c r="CW265" s="25"/>
      <c r="CX265" s="25"/>
    </row>
    <row r="266" spans="28:102" x14ac:dyDescent="0.2">
      <c r="AB266" s="49"/>
      <c r="AC266" s="49"/>
      <c r="AD266" s="49"/>
      <c r="AR266" s="50"/>
      <c r="AT266" s="49"/>
      <c r="BH266" s="49"/>
      <c r="BP266" s="49"/>
      <c r="BS266" s="51"/>
      <c r="CA266" s="49"/>
      <c r="CC266" s="52"/>
      <c r="CQ266" s="50"/>
      <c r="CR266" s="53"/>
      <c r="CT266" s="49"/>
      <c r="CW266" s="25"/>
      <c r="CX266" s="25"/>
    </row>
    <row r="267" spans="28:102" x14ac:dyDescent="0.2">
      <c r="AB267" s="49"/>
      <c r="AC267" s="49"/>
      <c r="AD267" s="49"/>
      <c r="AR267" s="50"/>
      <c r="AT267" s="49"/>
      <c r="BH267" s="49"/>
      <c r="BP267" s="49"/>
      <c r="BS267" s="51"/>
      <c r="CA267" s="49"/>
      <c r="CC267" s="52"/>
      <c r="CQ267" s="50"/>
      <c r="CR267" s="53"/>
      <c r="CT267" s="49"/>
      <c r="CW267" s="25"/>
      <c r="CX267" s="25"/>
    </row>
    <row r="268" spans="28:102" x14ac:dyDescent="0.2">
      <c r="AB268" s="49"/>
      <c r="AC268" s="49"/>
      <c r="AD268" s="49"/>
      <c r="AR268" s="50"/>
      <c r="AT268" s="49"/>
      <c r="BH268" s="49"/>
      <c r="BP268" s="49"/>
      <c r="BS268" s="51"/>
      <c r="CA268" s="49"/>
      <c r="CC268" s="52"/>
      <c r="CQ268" s="50"/>
      <c r="CR268" s="53"/>
      <c r="CT268" s="49"/>
      <c r="CW268" s="25"/>
      <c r="CX268" s="25"/>
    </row>
    <row r="269" spans="28:102" x14ac:dyDescent="0.2">
      <c r="AB269" s="49"/>
      <c r="AC269" s="49"/>
      <c r="AD269" s="49"/>
      <c r="AR269" s="50"/>
      <c r="AT269" s="49"/>
      <c r="BH269" s="49"/>
      <c r="BP269" s="49"/>
      <c r="BS269" s="51"/>
      <c r="CA269" s="49"/>
      <c r="CC269" s="52"/>
      <c r="CQ269" s="50"/>
      <c r="CR269" s="53"/>
      <c r="CT269" s="49"/>
      <c r="CW269" s="25"/>
      <c r="CX269" s="25"/>
    </row>
    <row r="270" spans="28:102" x14ac:dyDescent="0.2">
      <c r="AB270" s="49"/>
      <c r="AC270" s="49"/>
      <c r="AD270" s="49"/>
      <c r="AR270" s="50"/>
      <c r="AT270" s="49"/>
      <c r="BH270" s="49"/>
      <c r="BP270" s="49"/>
      <c r="BS270" s="51"/>
      <c r="CA270" s="49"/>
      <c r="CC270" s="52"/>
      <c r="CQ270" s="50"/>
      <c r="CR270" s="53"/>
      <c r="CT270" s="49"/>
      <c r="CW270" s="25"/>
      <c r="CX270" s="25"/>
    </row>
    <row r="271" spans="28:102" x14ac:dyDescent="0.2">
      <c r="AB271" s="49"/>
      <c r="AC271" s="49"/>
      <c r="AD271" s="49"/>
      <c r="AR271" s="50"/>
      <c r="AT271" s="49"/>
      <c r="BH271" s="49"/>
      <c r="BP271" s="49"/>
      <c r="BS271" s="51"/>
      <c r="CA271" s="49"/>
      <c r="CC271" s="52"/>
      <c r="CQ271" s="50"/>
      <c r="CR271" s="53"/>
      <c r="CT271" s="49"/>
      <c r="CW271" s="25"/>
      <c r="CX271" s="25"/>
    </row>
    <row r="272" spans="28:102" x14ac:dyDescent="0.2">
      <c r="AB272" s="49"/>
      <c r="AC272" s="49"/>
      <c r="AD272" s="49"/>
      <c r="AR272" s="50"/>
      <c r="AT272" s="49"/>
      <c r="BH272" s="49"/>
      <c r="BP272" s="49"/>
      <c r="BS272" s="51"/>
      <c r="CA272" s="49"/>
      <c r="CC272" s="52"/>
      <c r="CQ272" s="50"/>
      <c r="CR272" s="53"/>
      <c r="CT272" s="49"/>
      <c r="CW272" s="25"/>
      <c r="CX272" s="25"/>
    </row>
    <row r="273" spans="28:102" x14ac:dyDescent="0.2">
      <c r="AB273" s="49"/>
      <c r="AC273" s="49"/>
      <c r="AD273" s="49"/>
      <c r="AR273" s="50"/>
      <c r="AT273" s="49"/>
      <c r="BH273" s="49"/>
      <c r="BP273" s="49"/>
      <c r="BS273" s="51"/>
      <c r="CA273" s="49"/>
      <c r="CC273" s="52"/>
      <c r="CQ273" s="50"/>
      <c r="CR273" s="53"/>
      <c r="CT273" s="49"/>
      <c r="CW273" s="25"/>
      <c r="CX273" s="25"/>
    </row>
    <row r="274" spans="28:102" x14ac:dyDescent="0.2">
      <c r="AB274" s="49"/>
      <c r="AC274" s="49"/>
      <c r="AD274" s="49"/>
      <c r="AR274" s="50"/>
      <c r="AT274" s="49"/>
      <c r="BH274" s="49"/>
      <c r="BP274" s="49"/>
      <c r="BS274" s="51"/>
      <c r="CA274" s="49"/>
      <c r="CC274" s="52"/>
      <c r="CQ274" s="50"/>
      <c r="CR274" s="53"/>
      <c r="CT274" s="49"/>
      <c r="CW274" s="25"/>
      <c r="CX274" s="25"/>
    </row>
    <row r="275" spans="28:102" x14ac:dyDescent="0.2">
      <c r="AB275" s="49"/>
      <c r="AC275" s="49"/>
      <c r="AD275" s="49"/>
      <c r="AR275" s="50"/>
      <c r="AT275" s="49"/>
      <c r="BH275" s="49"/>
      <c r="BP275" s="49"/>
      <c r="BS275" s="51"/>
      <c r="CA275" s="49"/>
      <c r="CC275" s="52"/>
      <c r="CQ275" s="50"/>
      <c r="CR275" s="53"/>
      <c r="CT275" s="49"/>
      <c r="CW275" s="25"/>
      <c r="CX275" s="25"/>
    </row>
    <row r="276" spans="28:102" x14ac:dyDescent="0.2">
      <c r="AB276" s="49"/>
      <c r="AC276" s="49"/>
      <c r="AD276" s="49"/>
      <c r="AR276" s="50"/>
      <c r="AT276" s="49"/>
      <c r="BH276" s="49"/>
      <c r="BP276" s="49"/>
      <c r="BS276" s="51"/>
      <c r="CA276" s="49"/>
      <c r="CC276" s="52"/>
      <c r="CQ276" s="50"/>
      <c r="CR276" s="53"/>
      <c r="CT276" s="49"/>
      <c r="CW276" s="25"/>
      <c r="CX276" s="25"/>
    </row>
    <row r="277" spans="28:102" x14ac:dyDescent="0.2">
      <c r="AB277" s="49"/>
      <c r="AC277" s="49"/>
      <c r="AD277" s="49"/>
      <c r="AR277" s="50"/>
      <c r="AT277" s="49"/>
      <c r="BH277" s="49"/>
      <c r="BP277" s="49"/>
      <c r="BS277" s="51"/>
      <c r="CA277" s="49"/>
      <c r="CC277" s="52"/>
      <c r="CQ277" s="50"/>
      <c r="CR277" s="53"/>
      <c r="CT277" s="49"/>
      <c r="CW277" s="25"/>
      <c r="CX277" s="25"/>
    </row>
    <row r="278" spans="28:102" x14ac:dyDescent="0.2">
      <c r="AB278" s="49"/>
      <c r="AC278" s="49"/>
      <c r="AD278" s="49"/>
      <c r="AR278" s="50"/>
      <c r="AT278" s="49"/>
      <c r="BH278" s="49"/>
      <c r="BP278" s="49"/>
      <c r="BS278" s="51"/>
      <c r="CA278" s="49"/>
      <c r="CC278" s="52"/>
      <c r="CQ278" s="50"/>
      <c r="CR278" s="53"/>
      <c r="CT278" s="49"/>
      <c r="CW278" s="25"/>
      <c r="CX278" s="25"/>
    </row>
    <row r="279" spans="28:102" x14ac:dyDescent="0.2">
      <c r="AB279" s="49"/>
      <c r="AC279" s="49"/>
      <c r="AD279" s="49"/>
      <c r="AR279" s="50"/>
      <c r="AT279" s="49"/>
      <c r="BH279" s="49"/>
      <c r="BP279" s="49"/>
      <c r="BS279" s="51"/>
      <c r="CA279" s="49"/>
      <c r="CC279" s="52"/>
      <c r="CQ279" s="50"/>
      <c r="CR279" s="53"/>
      <c r="CT279" s="49"/>
      <c r="CW279" s="25"/>
      <c r="CX279" s="25"/>
    </row>
    <row r="280" spans="28:102" x14ac:dyDescent="0.2">
      <c r="AB280" s="49"/>
      <c r="AC280" s="49"/>
      <c r="AD280" s="49"/>
      <c r="AR280" s="50"/>
      <c r="AT280" s="49"/>
      <c r="BH280" s="49"/>
      <c r="BP280" s="49"/>
      <c r="BS280" s="51"/>
      <c r="CA280" s="49"/>
      <c r="CC280" s="52"/>
      <c r="CQ280" s="50"/>
      <c r="CR280" s="53"/>
      <c r="CT280" s="49"/>
      <c r="CW280" s="25"/>
      <c r="CX280" s="25"/>
    </row>
    <row r="281" spans="28:102" x14ac:dyDescent="0.2">
      <c r="AB281" s="49"/>
      <c r="AC281" s="49"/>
      <c r="AD281" s="49"/>
      <c r="AR281" s="50"/>
      <c r="AT281" s="49"/>
      <c r="BH281" s="49"/>
      <c r="BP281" s="49"/>
      <c r="BS281" s="51"/>
      <c r="CA281" s="49"/>
      <c r="CC281" s="52"/>
      <c r="CQ281" s="50"/>
      <c r="CR281" s="53"/>
      <c r="CT281" s="49"/>
      <c r="CW281" s="25"/>
      <c r="CX281" s="25"/>
    </row>
    <row r="282" spans="28:102" x14ac:dyDescent="0.2">
      <c r="AB282" s="49"/>
      <c r="AC282" s="49"/>
      <c r="AD282" s="49"/>
      <c r="AR282" s="50"/>
      <c r="AT282" s="49"/>
      <c r="BH282" s="49"/>
      <c r="BP282" s="49"/>
      <c r="BS282" s="51"/>
      <c r="CA282" s="49"/>
      <c r="CC282" s="52"/>
      <c r="CQ282" s="50"/>
      <c r="CR282" s="53"/>
      <c r="CT282" s="49"/>
      <c r="CW282" s="25"/>
      <c r="CX282" s="25"/>
    </row>
    <row r="283" spans="28:102" x14ac:dyDescent="0.2">
      <c r="AB283" s="49"/>
      <c r="AC283" s="49"/>
      <c r="AD283" s="49"/>
      <c r="AR283" s="50"/>
      <c r="AT283" s="49"/>
      <c r="BH283" s="49"/>
      <c r="BP283" s="49"/>
      <c r="BS283" s="51"/>
      <c r="CA283" s="49"/>
      <c r="CC283" s="52"/>
      <c r="CQ283" s="50"/>
      <c r="CR283" s="53"/>
      <c r="CT283" s="49"/>
      <c r="CW283" s="25"/>
      <c r="CX283" s="25"/>
    </row>
    <row r="284" spans="28:102" x14ac:dyDescent="0.2">
      <c r="AB284" s="49"/>
      <c r="AC284" s="49"/>
      <c r="AD284" s="49"/>
      <c r="AR284" s="50"/>
      <c r="AT284" s="49"/>
      <c r="BH284" s="49"/>
      <c r="BP284" s="49"/>
      <c r="BS284" s="51"/>
      <c r="CA284" s="49"/>
      <c r="CC284" s="52"/>
      <c r="CQ284" s="50"/>
      <c r="CR284" s="53"/>
      <c r="CT284" s="49"/>
      <c r="CW284" s="25"/>
      <c r="CX284" s="25"/>
    </row>
    <row r="285" spans="28:102" x14ac:dyDescent="0.2">
      <c r="AB285" s="49"/>
      <c r="AC285" s="49"/>
      <c r="AD285" s="49"/>
      <c r="AR285" s="50"/>
      <c r="AT285" s="49"/>
      <c r="BH285" s="49"/>
      <c r="BP285" s="49"/>
      <c r="BS285" s="51"/>
      <c r="CA285" s="49"/>
      <c r="CC285" s="52"/>
      <c r="CQ285" s="50"/>
      <c r="CR285" s="53"/>
      <c r="CT285" s="49"/>
      <c r="CW285" s="25"/>
      <c r="CX285" s="25"/>
    </row>
    <row r="286" spans="28:102" x14ac:dyDescent="0.2">
      <c r="AB286" s="49"/>
      <c r="AC286" s="49"/>
      <c r="AD286" s="49"/>
      <c r="AR286" s="50"/>
      <c r="AT286" s="49"/>
      <c r="BH286" s="49"/>
      <c r="BP286" s="49"/>
      <c r="BS286" s="51"/>
      <c r="CA286" s="49"/>
      <c r="CC286" s="52"/>
      <c r="CQ286" s="50"/>
      <c r="CR286" s="53"/>
      <c r="CT286" s="49"/>
      <c r="CW286" s="25"/>
      <c r="CX286" s="25"/>
    </row>
    <row r="287" spans="28:102" x14ac:dyDescent="0.2">
      <c r="AB287" s="49"/>
      <c r="AC287" s="49"/>
      <c r="AD287" s="49"/>
      <c r="AR287" s="50"/>
      <c r="AT287" s="49"/>
      <c r="BH287" s="49"/>
      <c r="BP287" s="49"/>
      <c r="BS287" s="51"/>
      <c r="CA287" s="49"/>
      <c r="CC287" s="52"/>
      <c r="CQ287" s="50"/>
      <c r="CR287" s="53"/>
      <c r="CT287" s="49"/>
      <c r="CW287" s="25"/>
      <c r="CX287" s="25"/>
    </row>
    <row r="288" spans="28:102" x14ac:dyDescent="0.2">
      <c r="AB288" s="49"/>
      <c r="AC288" s="49"/>
      <c r="AD288" s="49"/>
      <c r="AR288" s="50"/>
      <c r="AT288" s="49"/>
      <c r="BH288" s="49"/>
      <c r="BP288" s="49"/>
      <c r="BS288" s="51"/>
      <c r="CA288" s="49"/>
      <c r="CC288" s="52"/>
      <c r="CQ288" s="50"/>
      <c r="CR288" s="53"/>
      <c r="CT288" s="49"/>
      <c r="CW288" s="25"/>
      <c r="CX288" s="25"/>
    </row>
    <row r="289" spans="28:102" x14ac:dyDescent="0.2">
      <c r="AB289" s="49"/>
      <c r="AC289" s="49"/>
      <c r="AD289" s="49"/>
      <c r="AR289" s="50"/>
      <c r="AT289" s="49"/>
      <c r="BH289" s="49"/>
      <c r="BP289" s="49"/>
      <c r="BS289" s="51"/>
      <c r="CA289" s="49"/>
      <c r="CC289" s="52"/>
      <c r="CQ289" s="50"/>
      <c r="CR289" s="53"/>
      <c r="CT289" s="49"/>
      <c r="CW289" s="25"/>
      <c r="CX289" s="25"/>
    </row>
    <row r="290" spans="28:102" x14ac:dyDescent="0.2">
      <c r="AB290" s="49"/>
      <c r="AC290" s="49"/>
      <c r="AD290" s="49"/>
      <c r="AR290" s="50"/>
      <c r="AT290" s="49"/>
      <c r="BH290" s="49"/>
      <c r="BP290" s="49"/>
      <c r="BS290" s="51"/>
      <c r="CA290" s="49"/>
      <c r="CC290" s="52"/>
      <c r="CQ290" s="50"/>
      <c r="CR290" s="53"/>
      <c r="CT290" s="49"/>
      <c r="CW290" s="25"/>
      <c r="CX290" s="25"/>
    </row>
    <row r="291" spans="28:102" x14ac:dyDescent="0.2">
      <c r="AB291" s="49"/>
      <c r="AC291" s="49"/>
      <c r="AD291" s="49"/>
      <c r="AR291" s="50"/>
      <c r="AT291" s="49"/>
      <c r="BH291" s="49"/>
      <c r="BP291" s="49"/>
      <c r="BS291" s="51"/>
      <c r="CA291" s="49"/>
      <c r="CC291" s="52"/>
      <c r="CQ291" s="50"/>
      <c r="CR291" s="53"/>
      <c r="CT291" s="49"/>
      <c r="CW291" s="25"/>
      <c r="CX291" s="25"/>
    </row>
    <row r="292" spans="28:102" x14ac:dyDescent="0.2">
      <c r="AB292" s="49"/>
      <c r="AC292" s="49"/>
      <c r="AD292" s="49"/>
      <c r="AR292" s="50"/>
      <c r="AT292" s="49"/>
      <c r="BH292" s="49"/>
      <c r="BP292" s="49"/>
      <c r="BS292" s="51"/>
      <c r="CA292" s="49"/>
      <c r="CC292" s="52"/>
      <c r="CQ292" s="50"/>
      <c r="CR292" s="53"/>
      <c r="CT292" s="49"/>
      <c r="CW292" s="25"/>
      <c r="CX292" s="25"/>
    </row>
    <row r="293" spans="28:102" x14ac:dyDescent="0.2">
      <c r="AB293" s="49"/>
      <c r="AC293" s="49"/>
      <c r="AD293" s="49"/>
      <c r="AR293" s="50"/>
      <c r="AT293" s="49"/>
      <c r="BH293" s="49"/>
      <c r="BP293" s="49"/>
      <c r="BS293" s="51"/>
      <c r="CA293" s="49"/>
      <c r="CC293" s="52"/>
      <c r="CQ293" s="50"/>
      <c r="CR293" s="53"/>
      <c r="CT293" s="49"/>
      <c r="CW293" s="25"/>
      <c r="CX293" s="25"/>
    </row>
    <row r="294" spans="28:102" x14ac:dyDescent="0.2">
      <c r="AB294" s="49"/>
      <c r="AC294" s="49"/>
      <c r="AD294" s="49"/>
      <c r="AR294" s="50"/>
      <c r="AT294" s="49"/>
      <c r="BH294" s="49"/>
      <c r="BP294" s="49"/>
      <c r="BS294" s="51"/>
      <c r="CA294" s="49"/>
      <c r="CC294" s="52"/>
      <c r="CQ294" s="50"/>
      <c r="CR294" s="53"/>
      <c r="CT294" s="49"/>
      <c r="CW294" s="25"/>
      <c r="CX294" s="25"/>
    </row>
    <row r="295" spans="28:102" x14ac:dyDescent="0.2">
      <c r="AB295" s="49"/>
      <c r="AC295" s="49"/>
      <c r="AD295" s="49"/>
      <c r="AR295" s="50"/>
      <c r="AT295" s="49"/>
      <c r="BH295" s="49"/>
      <c r="BP295" s="49"/>
      <c r="BS295" s="51"/>
      <c r="CA295" s="49"/>
      <c r="CC295" s="52"/>
      <c r="CQ295" s="50"/>
      <c r="CR295" s="53"/>
      <c r="CT295" s="49"/>
      <c r="CW295" s="25"/>
      <c r="CX295" s="25"/>
    </row>
    <row r="296" spans="28:102" x14ac:dyDescent="0.2">
      <c r="AB296" s="49"/>
      <c r="AC296" s="49"/>
      <c r="AD296" s="49"/>
      <c r="AR296" s="50"/>
      <c r="AT296" s="49"/>
      <c r="BH296" s="49"/>
      <c r="BP296" s="49"/>
      <c r="BS296" s="51"/>
      <c r="CA296" s="49"/>
      <c r="CC296" s="52"/>
      <c r="CQ296" s="50"/>
      <c r="CR296" s="53"/>
      <c r="CT296" s="49"/>
      <c r="CW296" s="25"/>
      <c r="CX296" s="25"/>
    </row>
    <row r="297" spans="28:102" x14ac:dyDescent="0.2">
      <c r="AB297" s="49"/>
      <c r="AC297" s="49"/>
      <c r="AD297" s="49"/>
      <c r="AR297" s="50"/>
      <c r="AT297" s="49"/>
      <c r="BH297" s="49"/>
      <c r="BP297" s="49"/>
      <c r="BS297" s="51"/>
      <c r="CA297" s="49"/>
      <c r="CC297" s="52"/>
      <c r="CQ297" s="50"/>
      <c r="CR297" s="53"/>
      <c r="CT297" s="49"/>
      <c r="CW297" s="25"/>
      <c r="CX297" s="25"/>
    </row>
    <row r="298" spans="28:102" x14ac:dyDescent="0.2">
      <c r="AB298" s="49"/>
      <c r="AC298" s="49"/>
      <c r="AD298" s="49"/>
      <c r="AR298" s="50"/>
      <c r="AT298" s="49"/>
      <c r="BH298" s="49"/>
      <c r="BP298" s="49"/>
      <c r="BS298" s="51"/>
      <c r="CA298" s="49"/>
      <c r="CC298" s="52"/>
      <c r="CQ298" s="50"/>
      <c r="CR298" s="53"/>
      <c r="CT298" s="49"/>
      <c r="CW298" s="25"/>
      <c r="CX298" s="25"/>
    </row>
    <row r="299" spans="28:102" x14ac:dyDescent="0.2">
      <c r="AB299" s="49"/>
      <c r="AC299" s="49"/>
      <c r="AD299" s="49"/>
      <c r="AR299" s="50"/>
      <c r="AT299" s="49"/>
      <c r="BH299" s="49"/>
      <c r="BP299" s="49"/>
      <c r="BS299" s="51"/>
      <c r="CA299" s="49"/>
      <c r="CC299" s="52"/>
      <c r="CQ299" s="50"/>
      <c r="CR299" s="53"/>
      <c r="CT299" s="49"/>
      <c r="CW299" s="25"/>
      <c r="CX299" s="25"/>
    </row>
    <row r="300" spans="28:102" x14ac:dyDescent="0.2">
      <c r="AB300" s="49"/>
      <c r="AC300" s="49"/>
      <c r="AD300" s="49"/>
      <c r="AR300" s="50"/>
      <c r="AT300" s="49"/>
      <c r="BH300" s="49"/>
      <c r="BP300" s="49"/>
      <c r="BS300" s="51"/>
      <c r="CA300" s="49"/>
      <c r="CC300" s="52"/>
      <c r="CQ300" s="50"/>
      <c r="CR300" s="53"/>
      <c r="CT300" s="49"/>
      <c r="CW300" s="25"/>
      <c r="CX300" s="25"/>
    </row>
    <row r="301" spans="28:102" x14ac:dyDescent="0.2">
      <c r="AB301" s="49"/>
      <c r="AC301" s="49"/>
      <c r="AD301" s="49"/>
      <c r="AR301" s="50"/>
      <c r="AT301" s="49"/>
      <c r="BH301" s="49"/>
      <c r="BP301" s="49"/>
      <c r="BS301" s="51"/>
      <c r="CA301" s="49"/>
      <c r="CC301" s="52"/>
      <c r="CQ301" s="50"/>
      <c r="CR301" s="53"/>
      <c r="CT301" s="49"/>
      <c r="CW301" s="25"/>
      <c r="CX301" s="25"/>
    </row>
    <row r="302" spans="28:102" x14ac:dyDescent="0.2">
      <c r="AB302" s="49"/>
      <c r="AC302" s="49"/>
      <c r="AD302" s="49"/>
      <c r="AR302" s="50"/>
      <c r="AT302" s="49"/>
      <c r="BH302" s="49"/>
      <c r="BP302" s="49"/>
      <c r="BS302" s="51"/>
      <c r="CA302" s="49"/>
      <c r="CC302" s="52"/>
      <c r="CQ302" s="50"/>
      <c r="CR302" s="53"/>
      <c r="CT302" s="49"/>
      <c r="CW302" s="25"/>
      <c r="CX302" s="25"/>
    </row>
    <row r="303" spans="28:102" x14ac:dyDescent="0.2">
      <c r="AB303" s="49"/>
      <c r="AC303" s="49"/>
      <c r="AD303" s="49"/>
      <c r="AR303" s="50"/>
      <c r="AT303" s="49"/>
      <c r="BH303" s="49"/>
      <c r="BP303" s="49"/>
      <c r="BS303" s="51"/>
      <c r="CA303" s="49"/>
      <c r="CC303" s="52"/>
      <c r="CQ303" s="50"/>
      <c r="CR303" s="53"/>
      <c r="CT303" s="49"/>
      <c r="CW303" s="25"/>
      <c r="CX303" s="25"/>
    </row>
    <row r="304" spans="28:102" x14ac:dyDescent="0.2">
      <c r="AB304" s="49"/>
      <c r="AC304" s="49"/>
      <c r="AD304" s="49"/>
      <c r="AR304" s="50"/>
      <c r="AT304" s="49"/>
      <c r="BH304" s="49"/>
      <c r="BP304" s="49"/>
      <c r="BS304" s="51"/>
      <c r="CA304" s="49"/>
      <c r="CC304" s="52"/>
      <c r="CQ304" s="50"/>
      <c r="CR304" s="53"/>
      <c r="CT304" s="49"/>
      <c r="CW304" s="25"/>
      <c r="CX304" s="25"/>
    </row>
    <row r="305" spans="28:102" x14ac:dyDescent="0.2">
      <c r="AB305" s="49"/>
      <c r="AC305" s="49"/>
      <c r="AD305" s="49"/>
      <c r="AR305" s="50"/>
      <c r="AT305" s="49"/>
      <c r="BH305" s="49"/>
      <c r="BP305" s="49"/>
      <c r="BS305" s="51"/>
      <c r="CA305" s="49"/>
      <c r="CC305" s="52"/>
      <c r="CQ305" s="50"/>
      <c r="CR305" s="53"/>
      <c r="CT305" s="49"/>
      <c r="CW305" s="25"/>
      <c r="CX305" s="25"/>
    </row>
    <row r="306" spans="28:102" x14ac:dyDescent="0.2">
      <c r="AB306" s="49"/>
      <c r="AC306" s="49"/>
      <c r="AD306" s="49"/>
      <c r="AR306" s="50"/>
      <c r="AT306" s="49"/>
      <c r="BH306" s="49"/>
      <c r="BP306" s="49"/>
      <c r="BS306" s="51"/>
      <c r="CA306" s="49"/>
      <c r="CC306" s="52"/>
      <c r="CQ306" s="50"/>
      <c r="CR306" s="53"/>
      <c r="CT306" s="49"/>
      <c r="CW306" s="25"/>
      <c r="CX306" s="25"/>
    </row>
    <row r="307" spans="28:102" x14ac:dyDescent="0.2">
      <c r="AB307" s="49"/>
      <c r="AC307" s="49"/>
      <c r="AD307" s="49"/>
      <c r="AR307" s="50"/>
      <c r="AT307" s="49"/>
      <c r="BH307" s="49"/>
      <c r="BP307" s="49"/>
      <c r="BS307" s="51"/>
      <c r="CA307" s="49"/>
      <c r="CC307" s="52"/>
      <c r="CQ307" s="50"/>
      <c r="CR307" s="53"/>
      <c r="CT307" s="49"/>
      <c r="CW307" s="25"/>
      <c r="CX307" s="25"/>
    </row>
    <row r="308" spans="28:102" x14ac:dyDescent="0.2">
      <c r="AB308" s="49"/>
      <c r="AC308" s="49"/>
      <c r="AD308" s="49"/>
      <c r="AR308" s="50"/>
      <c r="AT308" s="49"/>
      <c r="BH308" s="49"/>
      <c r="BP308" s="49"/>
      <c r="BS308" s="51"/>
      <c r="CA308" s="49"/>
      <c r="CC308" s="52"/>
      <c r="CQ308" s="50"/>
      <c r="CR308" s="53"/>
      <c r="CT308" s="49"/>
      <c r="CW308" s="25"/>
      <c r="CX308" s="25"/>
    </row>
    <row r="309" spans="28:102" x14ac:dyDescent="0.2">
      <c r="AB309" s="49"/>
      <c r="AC309" s="49"/>
      <c r="AD309" s="49"/>
      <c r="AR309" s="50"/>
      <c r="AT309" s="49"/>
      <c r="BH309" s="49"/>
      <c r="BP309" s="49"/>
      <c r="BS309" s="51"/>
      <c r="CA309" s="49"/>
      <c r="CC309" s="52"/>
      <c r="CQ309" s="50"/>
      <c r="CR309" s="53"/>
      <c r="CT309" s="49"/>
      <c r="CW309" s="25"/>
      <c r="CX309" s="25"/>
    </row>
    <row r="310" spans="28:102" x14ac:dyDescent="0.2">
      <c r="AB310" s="49"/>
      <c r="AC310" s="49"/>
      <c r="AD310" s="49"/>
      <c r="AR310" s="50"/>
      <c r="AT310" s="49"/>
      <c r="BH310" s="49"/>
      <c r="BP310" s="49"/>
      <c r="BS310" s="51"/>
      <c r="CA310" s="49"/>
      <c r="CC310" s="52"/>
      <c r="CQ310" s="50"/>
      <c r="CR310" s="53"/>
      <c r="CT310" s="49"/>
      <c r="CW310" s="25"/>
      <c r="CX310" s="25"/>
    </row>
    <row r="311" spans="28:102" x14ac:dyDescent="0.2">
      <c r="AB311" s="49"/>
      <c r="AC311" s="49"/>
      <c r="AD311" s="49"/>
      <c r="AR311" s="50"/>
      <c r="AT311" s="49"/>
      <c r="BH311" s="49"/>
      <c r="BP311" s="49"/>
      <c r="BS311" s="51"/>
      <c r="CA311" s="49"/>
      <c r="CC311" s="52"/>
      <c r="CQ311" s="50"/>
      <c r="CR311" s="53"/>
      <c r="CT311" s="49"/>
      <c r="CW311" s="25"/>
      <c r="CX311" s="25"/>
    </row>
    <row r="312" spans="28:102" x14ac:dyDescent="0.2">
      <c r="AB312" s="49"/>
      <c r="AC312" s="49"/>
      <c r="AD312" s="49"/>
      <c r="AR312" s="50"/>
      <c r="AT312" s="49"/>
      <c r="BH312" s="49"/>
      <c r="BP312" s="49"/>
      <c r="BS312" s="51"/>
      <c r="CA312" s="49"/>
      <c r="CC312" s="52"/>
      <c r="CQ312" s="50"/>
      <c r="CR312" s="53"/>
      <c r="CT312" s="49"/>
      <c r="CW312" s="25"/>
      <c r="CX312" s="25"/>
    </row>
    <row r="313" spans="28:102" x14ac:dyDescent="0.2">
      <c r="AB313" s="49"/>
      <c r="AC313" s="49"/>
      <c r="AD313" s="49"/>
      <c r="AR313" s="50"/>
      <c r="AT313" s="49"/>
      <c r="BH313" s="49"/>
      <c r="BP313" s="49"/>
      <c r="BS313" s="51"/>
      <c r="CA313" s="49"/>
      <c r="CC313" s="52"/>
      <c r="CQ313" s="50"/>
      <c r="CR313" s="53"/>
      <c r="CT313" s="49"/>
      <c r="CW313" s="25"/>
      <c r="CX313" s="25"/>
    </row>
    <row r="314" spans="28:102" x14ac:dyDescent="0.2">
      <c r="AB314" s="49"/>
      <c r="AC314" s="49"/>
      <c r="AD314" s="49"/>
      <c r="AR314" s="50"/>
      <c r="AT314" s="49"/>
      <c r="BH314" s="49"/>
      <c r="BP314" s="49"/>
      <c r="BS314" s="51"/>
      <c r="CA314" s="49"/>
      <c r="CC314" s="52"/>
      <c r="CQ314" s="50"/>
      <c r="CR314" s="53"/>
      <c r="CT314" s="49"/>
      <c r="CW314" s="25"/>
      <c r="CX314" s="25"/>
    </row>
    <row r="315" spans="28:102" x14ac:dyDescent="0.2">
      <c r="AB315" s="49"/>
      <c r="AC315" s="49"/>
      <c r="AD315" s="49"/>
      <c r="AR315" s="50"/>
      <c r="AT315" s="49"/>
      <c r="BH315" s="49"/>
      <c r="BP315" s="49"/>
      <c r="BS315" s="51"/>
      <c r="CA315" s="49"/>
      <c r="CC315" s="52"/>
      <c r="CQ315" s="50"/>
      <c r="CR315" s="53"/>
      <c r="CT315" s="49"/>
      <c r="CW315" s="25"/>
      <c r="CX315" s="25"/>
    </row>
    <row r="316" spans="28:102" x14ac:dyDescent="0.2">
      <c r="AB316" s="49"/>
      <c r="AC316" s="49"/>
      <c r="AD316" s="49"/>
      <c r="AR316" s="50"/>
      <c r="AT316" s="49"/>
      <c r="BH316" s="49"/>
      <c r="BP316" s="49"/>
      <c r="BS316" s="51"/>
      <c r="CA316" s="49"/>
      <c r="CC316" s="52"/>
      <c r="CQ316" s="50"/>
      <c r="CR316" s="53"/>
      <c r="CT316" s="49"/>
      <c r="CW316" s="25"/>
      <c r="CX316" s="25"/>
    </row>
    <row r="317" spans="28:102" x14ac:dyDescent="0.2">
      <c r="AB317" s="49"/>
      <c r="AC317" s="49"/>
      <c r="AD317" s="49"/>
      <c r="AR317" s="50"/>
      <c r="AT317" s="49"/>
      <c r="BH317" s="49"/>
      <c r="BP317" s="49"/>
      <c r="BS317" s="51"/>
      <c r="CA317" s="49"/>
      <c r="CC317" s="52"/>
      <c r="CQ317" s="50"/>
      <c r="CR317" s="53"/>
      <c r="CT317" s="49"/>
      <c r="CW317" s="25"/>
      <c r="CX317" s="25"/>
    </row>
    <row r="318" spans="28:102" x14ac:dyDescent="0.2">
      <c r="AB318" s="49"/>
      <c r="AC318" s="49"/>
      <c r="AD318" s="49"/>
      <c r="AR318" s="50"/>
      <c r="AT318" s="49"/>
      <c r="BH318" s="49"/>
      <c r="BP318" s="49"/>
      <c r="BS318" s="51"/>
      <c r="CA318" s="49"/>
      <c r="CC318" s="52"/>
      <c r="CQ318" s="50"/>
      <c r="CR318" s="53"/>
      <c r="CT318" s="49"/>
      <c r="CW318" s="25"/>
      <c r="CX318" s="25"/>
    </row>
    <row r="319" spans="28:102" x14ac:dyDescent="0.2">
      <c r="AB319" s="49"/>
      <c r="AC319" s="49"/>
      <c r="AD319" s="49"/>
      <c r="AR319" s="50"/>
      <c r="AT319" s="49"/>
      <c r="BH319" s="49"/>
      <c r="BP319" s="49"/>
      <c r="BS319" s="51"/>
      <c r="CA319" s="49"/>
      <c r="CC319" s="52"/>
      <c r="CQ319" s="50"/>
      <c r="CR319" s="53"/>
      <c r="CT319" s="49"/>
      <c r="CW319" s="25"/>
      <c r="CX319" s="25"/>
    </row>
    <row r="320" spans="28:102" x14ac:dyDescent="0.2">
      <c r="AB320" s="49"/>
      <c r="AC320" s="49"/>
      <c r="AD320" s="49"/>
      <c r="AR320" s="50"/>
      <c r="AT320" s="49"/>
      <c r="BH320" s="49"/>
      <c r="BP320" s="49"/>
      <c r="BS320" s="51"/>
      <c r="CA320" s="49"/>
      <c r="CC320" s="52"/>
      <c r="CQ320" s="50"/>
      <c r="CR320" s="53"/>
      <c r="CT320" s="49"/>
      <c r="CW320" s="25"/>
      <c r="CX320" s="25"/>
    </row>
    <row r="321" spans="28:102" x14ac:dyDescent="0.2">
      <c r="AB321" s="49"/>
      <c r="AC321" s="49"/>
      <c r="AD321" s="49"/>
      <c r="AR321" s="50"/>
      <c r="AT321" s="49"/>
      <c r="BH321" s="49"/>
      <c r="BP321" s="49"/>
      <c r="BS321" s="51"/>
      <c r="CA321" s="49"/>
      <c r="CC321" s="52"/>
      <c r="CQ321" s="50"/>
      <c r="CR321" s="53"/>
      <c r="CT321" s="49"/>
      <c r="CW321" s="25"/>
      <c r="CX321" s="25"/>
    </row>
    <row r="322" spans="28:102" x14ac:dyDescent="0.2">
      <c r="AB322" s="49"/>
      <c r="AC322" s="49"/>
      <c r="AD322" s="49"/>
      <c r="AR322" s="50"/>
      <c r="AT322" s="49"/>
      <c r="BH322" s="49"/>
      <c r="BP322" s="49"/>
      <c r="BS322" s="51"/>
      <c r="CA322" s="49"/>
      <c r="CC322" s="52"/>
      <c r="CQ322" s="50"/>
      <c r="CR322" s="53"/>
      <c r="CT322" s="49"/>
      <c r="CW322" s="25"/>
      <c r="CX322" s="25"/>
    </row>
    <row r="323" spans="28:102" x14ac:dyDescent="0.2">
      <c r="AB323" s="49"/>
      <c r="AC323" s="49"/>
      <c r="AD323" s="49"/>
      <c r="AR323" s="50"/>
      <c r="AT323" s="49"/>
      <c r="BH323" s="49"/>
      <c r="BP323" s="49"/>
      <c r="BS323" s="51"/>
      <c r="CA323" s="49"/>
      <c r="CC323" s="52"/>
      <c r="CQ323" s="50"/>
      <c r="CR323" s="53"/>
      <c r="CT323" s="49"/>
      <c r="CW323" s="25"/>
      <c r="CX323" s="25"/>
    </row>
    <row r="324" spans="28:102" x14ac:dyDescent="0.2">
      <c r="AB324" s="49"/>
      <c r="AC324" s="49"/>
      <c r="AD324" s="49"/>
      <c r="AR324" s="50"/>
      <c r="AT324" s="49"/>
      <c r="BH324" s="49"/>
      <c r="BP324" s="49"/>
      <c r="BS324" s="51"/>
      <c r="CA324" s="49"/>
      <c r="CC324" s="52"/>
      <c r="CQ324" s="50"/>
      <c r="CR324" s="53"/>
      <c r="CT324" s="49"/>
      <c r="CW324" s="25"/>
      <c r="CX324" s="25"/>
    </row>
    <row r="325" spans="28:102" x14ac:dyDescent="0.2">
      <c r="AB325" s="49"/>
      <c r="AC325" s="49"/>
      <c r="AD325" s="49"/>
      <c r="AR325" s="50"/>
      <c r="AT325" s="49"/>
      <c r="BH325" s="49"/>
      <c r="BP325" s="49"/>
      <c r="BS325" s="51"/>
      <c r="CA325" s="49"/>
      <c r="CC325" s="52"/>
      <c r="CQ325" s="50"/>
      <c r="CR325" s="53"/>
      <c r="CT325" s="49"/>
      <c r="CW325" s="25"/>
      <c r="CX325" s="25"/>
    </row>
    <row r="326" spans="28:102" x14ac:dyDescent="0.2">
      <c r="AB326" s="49"/>
      <c r="AC326" s="49"/>
      <c r="AD326" s="49"/>
      <c r="AR326" s="50"/>
      <c r="AT326" s="49"/>
      <c r="BH326" s="49"/>
      <c r="BP326" s="49"/>
      <c r="BS326" s="51"/>
      <c r="CA326" s="49"/>
      <c r="CC326" s="52"/>
      <c r="CQ326" s="50"/>
      <c r="CR326" s="53"/>
      <c r="CT326" s="49"/>
      <c r="CW326" s="25"/>
      <c r="CX326" s="25"/>
    </row>
    <row r="327" spans="28:102" x14ac:dyDescent="0.2">
      <c r="AB327" s="49"/>
      <c r="AC327" s="49"/>
      <c r="AD327" s="49"/>
      <c r="AR327" s="50"/>
      <c r="AT327" s="49"/>
      <c r="BH327" s="49"/>
      <c r="BP327" s="49"/>
      <c r="BS327" s="51"/>
      <c r="CA327" s="49"/>
      <c r="CC327" s="52"/>
      <c r="CQ327" s="50"/>
      <c r="CR327" s="53"/>
      <c r="CT327" s="49"/>
      <c r="CW327" s="25"/>
      <c r="CX327" s="25"/>
    </row>
    <row r="328" spans="28:102" x14ac:dyDescent="0.2">
      <c r="AB328" s="49"/>
      <c r="AC328" s="49"/>
      <c r="AD328" s="49"/>
      <c r="AR328" s="50"/>
      <c r="AT328" s="49"/>
      <c r="BH328" s="49"/>
      <c r="BP328" s="49"/>
      <c r="BS328" s="51"/>
      <c r="CA328" s="49"/>
      <c r="CC328" s="52"/>
      <c r="CQ328" s="50"/>
      <c r="CR328" s="53"/>
      <c r="CT328" s="49"/>
      <c r="CW328" s="25"/>
      <c r="CX328" s="25"/>
    </row>
    <row r="329" spans="28:102" x14ac:dyDescent="0.2">
      <c r="AB329" s="49"/>
      <c r="AC329" s="49"/>
      <c r="AD329" s="49"/>
      <c r="AR329" s="50"/>
      <c r="AT329" s="49"/>
      <c r="BH329" s="49"/>
      <c r="BP329" s="49"/>
      <c r="BS329" s="51"/>
      <c r="CA329" s="49"/>
      <c r="CC329" s="52"/>
      <c r="CQ329" s="50"/>
      <c r="CR329" s="53"/>
      <c r="CT329" s="49"/>
      <c r="CW329" s="25"/>
      <c r="CX329" s="25"/>
    </row>
    <row r="330" spans="28:102" x14ac:dyDescent="0.2">
      <c r="AB330" s="49"/>
      <c r="AC330" s="49"/>
      <c r="AD330" s="49"/>
      <c r="AR330" s="50"/>
      <c r="AT330" s="49"/>
      <c r="BH330" s="49"/>
      <c r="BP330" s="49"/>
      <c r="BS330" s="51"/>
      <c r="CA330" s="49"/>
      <c r="CC330" s="52"/>
      <c r="CQ330" s="50"/>
      <c r="CR330" s="53"/>
      <c r="CT330" s="49"/>
      <c r="CW330" s="25"/>
      <c r="CX330" s="25"/>
    </row>
    <row r="331" spans="28:102" x14ac:dyDescent="0.2">
      <c r="AB331" s="49"/>
      <c r="AC331" s="49"/>
      <c r="AD331" s="49"/>
      <c r="AR331" s="50"/>
      <c r="AT331" s="49"/>
      <c r="BH331" s="49"/>
      <c r="BP331" s="49"/>
      <c r="BS331" s="51"/>
      <c r="CA331" s="49"/>
      <c r="CC331" s="52"/>
      <c r="CQ331" s="50"/>
      <c r="CR331" s="53"/>
      <c r="CT331" s="49"/>
      <c r="CW331" s="25"/>
      <c r="CX331" s="25"/>
    </row>
    <row r="332" spans="28:102" x14ac:dyDescent="0.2">
      <c r="AB332" s="49"/>
      <c r="AC332" s="49"/>
      <c r="AD332" s="49"/>
      <c r="AR332" s="50"/>
      <c r="AT332" s="49"/>
      <c r="BH332" s="49"/>
      <c r="BP332" s="49"/>
      <c r="BS332" s="51"/>
      <c r="CA332" s="49"/>
      <c r="CC332" s="52"/>
      <c r="CQ332" s="50"/>
      <c r="CR332" s="53"/>
      <c r="CT332" s="49"/>
      <c r="CW332" s="25"/>
      <c r="CX332" s="25"/>
    </row>
    <row r="333" spans="28:102" x14ac:dyDescent="0.2">
      <c r="AB333" s="49"/>
      <c r="AC333" s="49"/>
      <c r="AD333" s="49"/>
      <c r="AR333" s="50"/>
      <c r="AT333" s="49"/>
      <c r="BH333" s="49"/>
      <c r="BP333" s="49"/>
      <c r="BS333" s="51"/>
      <c r="CA333" s="49"/>
      <c r="CC333" s="52"/>
      <c r="CQ333" s="50"/>
      <c r="CR333" s="53"/>
      <c r="CT333" s="49"/>
      <c r="CW333" s="25"/>
      <c r="CX333" s="25"/>
    </row>
    <row r="334" spans="28:102" x14ac:dyDescent="0.2">
      <c r="AB334" s="49"/>
      <c r="AC334" s="49"/>
      <c r="AD334" s="49"/>
      <c r="AR334" s="50"/>
      <c r="AT334" s="49"/>
      <c r="BH334" s="49"/>
      <c r="BP334" s="49"/>
      <c r="BS334" s="51"/>
      <c r="CA334" s="49"/>
      <c r="CC334" s="52"/>
      <c r="CQ334" s="50"/>
      <c r="CR334" s="53"/>
      <c r="CT334" s="49"/>
      <c r="CW334" s="25"/>
      <c r="CX334" s="25"/>
    </row>
    <row r="335" spans="28:102" x14ac:dyDescent="0.2">
      <c r="AB335" s="49"/>
      <c r="AC335" s="49"/>
      <c r="AD335" s="49"/>
      <c r="AR335" s="50"/>
      <c r="AT335" s="49"/>
      <c r="BH335" s="49"/>
      <c r="BP335" s="49"/>
      <c r="BS335" s="51"/>
      <c r="CA335" s="49"/>
      <c r="CC335" s="52"/>
      <c r="CQ335" s="50"/>
      <c r="CR335" s="53"/>
      <c r="CT335" s="49"/>
      <c r="CW335" s="25"/>
      <c r="CX335" s="25"/>
    </row>
    <row r="336" spans="28:102" x14ac:dyDescent="0.2">
      <c r="AB336" s="49"/>
      <c r="AC336" s="49"/>
      <c r="AD336" s="49"/>
      <c r="AR336" s="50"/>
      <c r="AT336" s="49"/>
      <c r="BH336" s="49"/>
      <c r="BP336" s="49"/>
      <c r="BS336" s="51"/>
      <c r="CA336" s="49"/>
      <c r="CC336" s="52"/>
      <c r="CQ336" s="50"/>
      <c r="CR336" s="53"/>
      <c r="CT336" s="49"/>
      <c r="CW336" s="25"/>
      <c r="CX336" s="25"/>
    </row>
    <row r="337" spans="28:102" x14ac:dyDescent="0.2">
      <c r="AB337" s="49"/>
      <c r="AC337" s="49"/>
      <c r="AD337" s="49"/>
      <c r="AR337" s="50"/>
      <c r="AT337" s="49"/>
      <c r="BH337" s="49"/>
      <c r="BP337" s="49"/>
      <c r="BS337" s="51"/>
      <c r="CA337" s="49"/>
      <c r="CC337" s="52"/>
      <c r="CQ337" s="50"/>
      <c r="CR337" s="53"/>
      <c r="CT337" s="49"/>
      <c r="CW337" s="25"/>
      <c r="CX337" s="25"/>
    </row>
    <row r="338" spans="28:102" x14ac:dyDescent="0.2">
      <c r="AB338" s="49"/>
      <c r="AC338" s="49"/>
      <c r="AD338" s="49"/>
      <c r="AR338" s="50"/>
      <c r="AT338" s="49"/>
      <c r="BH338" s="49"/>
      <c r="BP338" s="49"/>
      <c r="BS338" s="51"/>
      <c r="CA338" s="49"/>
      <c r="CC338" s="52"/>
      <c r="CQ338" s="50"/>
      <c r="CR338" s="53"/>
      <c r="CT338" s="49"/>
      <c r="CW338" s="25"/>
      <c r="CX338" s="25"/>
    </row>
    <row r="339" spans="28:102" x14ac:dyDescent="0.2">
      <c r="AB339" s="49"/>
      <c r="AC339" s="49"/>
      <c r="AD339" s="49"/>
      <c r="AR339" s="50"/>
      <c r="AT339" s="49"/>
      <c r="BH339" s="49"/>
      <c r="BP339" s="49"/>
      <c r="BS339" s="51"/>
      <c r="CA339" s="49"/>
      <c r="CC339" s="52"/>
      <c r="CQ339" s="50"/>
      <c r="CR339" s="53"/>
      <c r="CT339" s="49"/>
      <c r="CW339" s="25"/>
      <c r="CX339" s="25"/>
    </row>
    <row r="340" spans="28:102" x14ac:dyDescent="0.2">
      <c r="AB340" s="49"/>
      <c r="AC340" s="49"/>
      <c r="AD340" s="49"/>
      <c r="AR340" s="50"/>
      <c r="AT340" s="49"/>
      <c r="BH340" s="49"/>
      <c r="BP340" s="49"/>
      <c r="BS340" s="51"/>
      <c r="CA340" s="49"/>
      <c r="CC340" s="52"/>
      <c r="CQ340" s="50"/>
      <c r="CR340" s="53"/>
      <c r="CT340" s="49"/>
      <c r="CW340" s="25"/>
      <c r="CX340" s="25"/>
    </row>
    <row r="341" spans="28:102" x14ac:dyDescent="0.2">
      <c r="AB341" s="49"/>
      <c r="AC341" s="49"/>
      <c r="AD341" s="49"/>
      <c r="AR341" s="50"/>
      <c r="AT341" s="49"/>
      <c r="BH341" s="49"/>
      <c r="BP341" s="49"/>
      <c r="BS341" s="51"/>
      <c r="CA341" s="49"/>
      <c r="CC341" s="52"/>
      <c r="CQ341" s="50"/>
      <c r="CR341" s="53"/>
      <c r="CT341" s="49"/>
      <c r="CW341" s="25"/>
      <c r="CX341" s="25"/>
    </row>
    <row r="342" spans="28:102" x14ac:dyDescent="0.2">
      <c r="AB342" s="49"/>
      <c r="AC342" s="49"/>
      <c r="AD342" s="49"/>
      <c r="AR342" s="50"/>
      <c r="AT342" s="49"/>
      <c r="BH342" s="49"/>
      <c r="BP342" s="49"/>
      <c r="BS342" s="51"/>
      <c r="CA342" s="49"/>
      <c r="CC342" s="52"/>
      <c r="CQ342" s="50"/>
      <c r="CR342" s="53"/>
      <c r="CT342" s="49"/>
      <c r="CW342" s="25"/>
      <c r="CX342" s="25"/>
    </row>
    <row r="343" spans="28:102" x14ac:dyDescent="0.2">
      <c r="AB343" s="49"/>
      <c r="AC343" s="49"/>
      <c r="AD343" s="49"/>
      <c r="AR343" s="50"/>
      <c r="AT343" s="49"/>
      <c r="BH343" s="49"/>
      <c r="BP343" s="49"/>
      <c r="BS343" s="51"/>
      <c r="CA343" s="49"/>
      <c r="CC343" s="52"/>
      <c r="CQ343" s="50"/>
      <c r="CR343" s="53"/>
      <c r="CT343" s="49"/>
      <c r="CW343" s="25"/>
      <c r="CX343" s="25"/>
    </row>
    <row r="344" spans="28:102" x14ac:dyDescent="0.2">
      <c r="AB344" s="49"/>
      <c r="AC344" s="49"/>
      <c r="AD344" s="49"/>
      <c r="AR344" s="50"/>
      <c r="AT344" s="49"/>
      <c r="BH344" s="49"/>
      <c r="BP344" s="49"/>
      <c r="BS344" s="51"/>
      <c r="CA344" s="49"/>
      <c r="CC344" s="52"/>
      <c r="CQ344" s="50"/>
      <c r="CR344" s="53"/>
      <c r="CT344" s="49"/>
      <c r="CW344" s="25"/>
      <c r="CX344" s="25"/>
    </row>
    <row r="345" spans="28:102" x14ac:dyDescent="0.2">
      <c r="AB345" s="49"/>
      <c r="AC345" s="49"/>
      <c r="AD345" s="49"/>
      <c r="AR345" s="50"/>
      <c r="AT345" s="49"/>
      <c r="BH345" s="49"/>
      <c r="BP345" s="49"/>
      <c r="BS345" s="51"/>
      <c r="CA345" s="49"/>
      <c r="CC345" s="52"/>
      <c r="CQ345" s="50"/>
      <c r="CR345" s="53"/>
      <c r="CT345" s="49"/>
      <c r="CW345" s="25"/>
      <c r="CX345" s="25"/>
    </row>
    <row r="346" spans="28:102" x14ac:dyDescent="0.2">
      <c r="AB346" s="49"/>
      <c r="AC346" s="49"/>
      <c r="AD346" s="49"/>
      <c r="AR346" s="50"/>
      <c r="AT346" s="49"/>
      <c r="BH346" s="49"/>
      <c r="BP346" s="49"/>
      <c r="BS346" s="51"/>
      <c r="CA346" s="49"/>
      <c r="CC346" s="52"/>
      <c r="CQ346" s="50"/>
      <c r="CR346" s="53"/>
      <c r="CT346" s="49"/>
      <c r="CW346" s="25"/>
      <c r="CX346" s="25"/>
    </row>
    <row r="347" spans="28:102" x14ac:dyDescent="0.2">
      <c r="AB347" s="49"/>
      <c r="AC347" s="49"/>
      <c r="AD347" s="49"/>
      <c r="AR347" s="50"/>
      <c r="AT347" s="49"/>
      <c r="BH347" s="49"/>
      <c r="BP347" s="49"/>
      <c r="BS347" s="51"/>
      <c r="CA347" s="49"/>
      <c r="CC347" s="52"/>
      <c r="CQ347" s="50"/>
      <c r="CR347" s="53"/>
      <c r="CT347" s="49"/>
      <c r="CW347" s="25"/>
      <c r="CX347" s="25"/>
    </row>
    <row r="348" spans="28:102" x14ac:dyDescent="0.2">
      <c r="AB348" s="49"/>
      <c r="AC348" s="49"/>
      <c r="AD348" s="49"/>
      <c r="AR348" s="50"/>
      <c r="AT348" s="49"/>
      <c r="BH348" s="49"/>
      <c r="BP348" s="49"/>
      <c r="BS348" s="51"/>
      <c r="CA348" s="49"/>
      <c r="CC348" s="52"/>
      <c r="CQ348" s="50"/>
      <c r="CR348" s="53"/>
      <c r="CT348" s="49"/>
      <c r="CW348" s="25"/>
      <c r="CX348" s="25"/>
    </row>
    <row r="349" spans="28:102" x14ac:dyDescent="0.2">
      <c r="AB349" s="49"/>
      <c r="AC349" s="49"/>
      <c r="AD349" s="49"/>
      <c r="AR349" s="50"/>
      <c r="AT349" s="49"/>
      <c r="BH349" s="49"/>
      <c r="BP349" s="49"/>
      <c r="BS349" s="51"/>
      <c r="CA349" s="49"/>
      <c r="CC349" s="52"/>
      <c r="CQ349" s="50"/>
      <c r="CR349" s="53"/>
      <c r="CT349" s="49"/>
      <c r="CW349" s="25"/>
      <c r="CX349" s="25"/>
    </row>
    <row r="350" spans="28:102" x14ac:dyDescent="0.2">
      <c r="AB350" s="49"/>
      <c r="AC350" s="49"/>
      <c r="AD350" s="49"/>
      <c r="AR350" s="50"/>
      <c r="AT350" s="49"/>
      <c r="BH350" s="49"/>
      <c r="BP350" s="49"/>
      <c r="BS350" s="51"/>
      <c r="CA350" s="49"/>
      <c r="CC350" s="52"/>
      <c r="CQ350" s="50"/>
      <c r="CR350" s="53"/>
      <c r="CT350" s="49"/>
      <c r="CW350" s="25"/>
      <c r="CX350" s="25"/>
    </row>
    <row r="351" spans="28:102" x14ac:dyDescent="0.2">
      <c r="AB351" s="49"/>
      <c r="AC351" s="49"/>
      <c r="AD351" s="49"/>
      <c r="AR351" s="50"/>
      <c r="AT351" s="49"/>
      <c r="BH351" s="49"/>
      <c r="BP351" s="49"/>
      <c r="BS351" s="51"/>
      <c r="CA351" s="49"/>
      <c r="CC351" s="52"/>
      <c r="CQ351" s="50"/>
      <c r="CR351" s="53"/>
      <c r="CT351" s="49"/>
      <c r="CW351" s="25"/>
      <c r="CX351" s="25"/>
    </row>
    <row r="352" spans="28:102" x14ac:dyDescent="0.2">
      <c r="AB352" s="49"/>
      <c r="AC352" s="49"/>
      <c r="AD352" s="49"/>
      <c r="AR352" s="50"/>
      <c r="AT352" s="49"/>
      <c r="BH352" s="49"/>
      <c r="BP352" s="49"/>
      <c r="BS352" s="51"/>
      <c r="CA352" s="49"/>
      <c r="CC352" s="52"/>
      <c r="CQ352" s="50"/>
      <c r="CR352" s="53"/>
      <c r="CT352" s="49"/>
      <c r="CW352" s="25"/>
      <c r="CX352" s="25"/>
    </row>
    <row r="353" spans="28:102" x14ac:dyDescent="0.2">
      <c r="AB353" s="49"/>
      <c r="AC353" s="49"/>
      <c r="AD353" s="49"/>
      <c r="AR353" s="50"/>
      <c r="AT353" s="49"/>
      <c r="BH353" s="49"/>
      <c r="BP353" s="49"/>
      <c r="BS353" s="51"/>
      <c r="CA353" s="49"/>
      <c r="CC353" s="52"/>
      <c r="CQ353" s="50"/>
      <c r="CR353" s="53"/>
      <c r="CT353" s="49"/>
      <c r="CW353" s="25"/>
      <c r="CX353" s="25"/>
    </row>
    <row r="354" spans="28:102" x14ac:dyDescent="0.2">
      <c r="AB354" s="49"/>
      <c r="AC354" s="49"/>
      <c r="AD354" s="49"/>
      <c r="AR354" s="50"/>
      <c r="AT354" s="49"/>
      <c r="BH354" s="49"/>
      <c r="BP354" s="49"/>
      <c r="BS354" s="51"/>
      <c r="CA354" s="49"/>
      <c r="CC354" s="52"/>
      <c r="CQ354" s="50"/>
      <c r="CR354" s="53"/>
      <c r="CT354" s="49"/>
      <c r="CW354" s="25"/>
      <c r="CX354" s="25"/>
    </row>
    <row r="355" spans="28:102" x14ac:dyDescent="0.2">
      <c r="AB355" s="49"/>
      <c r="AC355" s="49"/>
      <c r="AD355" s="49"/>
      <c r="AR355" s="50"/>
      <c r="AT355" s="49"/>
      <c r="BH355" s="49"/>
      <c r="BP355" s="49"/>
      <c r="BS355" s="51"/>
      <c r="CA355" s="49"/>
      <c r="CC355" s="52"/>
      <c r="CQ355" s="50"/>
      <c r="CR355" s="53"/>
      <c r="CT355" s="49"/>
      <c r="CW355" s="25"/>
      <c r="CX355" s="25"/>
    </row>
    <row r="356" spans="28:102" x14ac:dyDescent="0.2">
      <c r="AB356" s="49"/>
      <c r="AC356" s="49"/>
      <c r="AD356" s="49"/>
      <c r="AR356" s="50"/>
      <c r="AT356" s="49"/>
      <c r="BH356" s="49"/>
      <c r="BP356" s="49"/>
      <c r="BS356" s="51"/>
      <c r="CA356" s="49"/>
      <c r="CC356" s="52"/>
      <c r="CQ356" s="50"/>
      <c r="CR356" s="53"/>
      <c r="CT356" s="49"/>
      <c r="CW356" s="25"/>
      <c r="CX356" s="25"/>
    </row>
    <row r="357" spans="28:102" x14ac:dyDescent="0.2">
      <c r="AB357" s="49"/>
      <c r="AC357" s="49"/>
      <c r="AD357" s="49"/>
      <c r="AR357" s="50"/>
      <c r="AT357" s="49"/>
      <c r="BH357" s="49"/>
      <c r="BP357" s="49"/>
      <c r="BS357" s="51"/>
      <c r="CA357" s="49"/>
      <c r="CC357" s="52"/>
      <c r="CQ357" s="50"/>
      <c r="CR357" s="53"/>
      <c r="CT357" s="49"/>
      <c r="CW357" s="25"/>
      <c r="CX357" s="25"/>
    </row>
    <row r="358" spans="28:102" x14ac:dyDescent="0.2">
      <c r="AB358" s="49"/>
      <c r="AC358" s="49"/>
      <c r="AD358" s="49"/>
      <c r="AR358" s="50"/>
      <c r="AT358" s="49"/>
      <c r="BH358" s="49"/>
      <c r="BP358" s="49"/>
      <c r="BS358" s="51"/>
      <c r="CA358" s="49"/>
      <c r="CC358" s="52"/>
      <c r="CQ358" s="50"/>
      <c r="CR358" s="53"/>
      <c r="CT358" s="49"/>
      <c r="CW358" s="25"/>
      <c r="CX358" s="25"/>
    </row>
    <row r="359" spans="28:102" x14ac:dyDescent="0.2">
      <c r="AB359" s="49"/>
      <c r="AC359" s="49"/>
      <c r="AD359" s="49"/>
      <c r="AR359" s="50"/>
      <c r="AT359" s="49"/>
      <c r="BH359" s="49"/>
      <c r="BP359" s="49"/>
      <c r="BS359" s="51"/>
      <c r="CA359" s="49"/>
      <c r="CC359" s="52"/>
      <c r="CQ359" s="50"/>
      <c r="CR359" s="53"/>
      <c r="CT359" s="49"/>
      <c r="CW359" s="25"/>
      <c r="CX359" s="25"/>
    </row>
    <row r="360" spans="28:102" x14ac:dyDescent="0.2">
      <c r="AB360" s="49"/>
      <c r="AC360" s="49"/>
      <c r="AD360" s="49"/>
      <c r="AR360" s="50"/>
      <c r="AT360" s="49"/>
      <c r="BH360" s="49"/>
      <c r="BP360" s="49"/>
      <c r="BS360" s="51"/>
      <c r="CA360" s="49"/>
      <c r="CC360" s="52"/>
      <c r="CQ360" s="50"/>
      <c r="CR360" s="53"/>
      <c r="CT360" s="49"/>
      <c r="CW360" s="25"/>
      <c r="CX360" s="25"/>
    </row>
    <row r="361" spans="28:102" x14ac:dyDescent="0.2">
      <c r="AB361" s="49"/>
      <c r="AC361" s="49"/>
      <c r="AD361" s="49"/>
      <c r="AR361" s="50"/>
      <c r="AT361" s="49"/>
      <c r="BH361" s="49"/>
      <c r="BP361" s="49"/>
      <c r="BS361" s="51"/>
      <c r="CA361" s="49"/>
      <c r="CC361" s="52"/>
      <c r="CQ361" s="50"/>
      <c r="CR361" s="53"/>
      <c r="CT361" s="49"/>
      <c r="CW361" s="25"/>
      <c r="CX361" s="25"/>
    </row>
    <row r="362" spans="28:102" x14ac:dyDescent="0.2">
      <c r="AB362" s="49"/>
      <c r="AC362" s="49"/>
      <c r="AD362" s="49"/>
      <c r="AR362" s="50"/>
      <c r="AT362" s="49"/>
      <c r="BH362" s="49"/>
      <c r="BP362" s="49"/>
      <c r="BS362" s="51"/>
      <c r="CA362" s="49"/>
      <c r="CC362" s="52"/>
      <c r="CQ362" s="50"/>
      <c r="CR362" s="53"/>
      <c r="CT362" s="49"/>
      <c r="CW362" s="25"/>
      <c r="CX362" s="25"/>
    </row>
    <row r="363" spans="28:102" x14ac:dyDescent="0.2">
      <c r="AB363" s="49"/>
      <c r="AC363" s="49"/>
      <c r="AD363" s="49"/>
      <c r="AR363" s="50"/>
      <c r="AT363" s="49"/>
      <c r="BH363" s="49"/>
      <c r="BP363" s="49"/>
      <c r="BS363" s="51"/>
      <c r="CA363" s="49"/>
      <c r="CC363" s="52"/>
      <c r="CQ363" s="50"/>
      <c r="CR363" s="53"/>
      <c r="CT363" s="49"/>
      <c r="CW363" s="25"/>
      <c r="CX363" s="25"/>
    </row>
    <row r="364" spans="28:102" x14ac:dyDescent="0.2">
      <c r="AB364" s="49"/>
      <c r="AC364" s="49"/>
      <c r="AD364" s="49"/>
      <c r="AR364" s="50"/>
      <c r="AT364" s="49"/>
      <c r="BH364" s="49"/>
      <c r="BP364" s="49"/>
      <c r="BS364" s="51"/>
      <c r="CA364" s="49"/>
      <c r="CC364" s="52"/>
      <c r="CQ364" s="50"/>
      <c r="CR364" s="53"/>
      <c r="CT364" s="49"/>
      <c r="CW364" s="25"/>
      <c r="CX364" s="25"/>
    </row>
    <row r="365" spans="28:102" x14ac:dyDescent="0.2">
      <c r="AB365" s="49"/>
      <c r="AC365" s="49"/>
      <c r="AD365" s="49"/>
      <c r="AR365" s="50"/>
      <c r="AT365" s="49"/>
      <c r="BH365" s="49"/>
      <c r="BP365" s="49"/>
      <c r="BS365" s="51"/>
      <c r="CA365" s="49"/>
      <c r="CC365" s="52"/>
      <c r="CQ365" s="50"/>
      <c r="CR365" s="53"/>
      <c r="CT365" s="49"/>
      <c r="CW365" s="25"/>
      <c r="CX365" s="25"/>
    </row>
    <row r="366" spans="28:102" x14ac:dyDescent="0.2">
      <c r="AB366" s="49"/>
      <c r="AC366" s="49"/>
      <c r="AD366" s="49"/>
      <c r="AR366" s="50"/>
      <c r="AT366" s="49"/>
      <c r="BH366" s="49"/>
      <c r="BP366" s="49"/>
      <c r="BS366" s="51"/>
      <c r="CA366" s="49"/>
      <c r="CC366" s="52"/>
      <c r="CQ366" s="50"/>
      <c r="CR366" s="53"/>
      <c r="CT366" s="49"/>
      <c r="CW366" s="25"/>
      <c r="CX366" s="25"/>
    </row>
    <row r="367" spans="28:102" x14ac:dyDescent="0.2">
      <c r="AB367" s="49"/>
      <c r="AC367" s="49"/>
      <c r="AD367" s="49"/>
      <c r="AR367" s="50"/>
      <c r="AT367" s="49"/>
      <c r="BH367" s="49"/>
      <c r="BP367" s="49"/>
      <c r="BS367" s="51"/>
      <c r="CA367" s="49"/>
      <c r="CC367" s="52"/>
      <c r="CQ367" s="50"/>
      <c r="CR367" s="53"/>
      <c r="CT367" s="49"/>
      <c r="CW367" s="25"/>
      <c r="CX367" s="25"/>
    </row>
    <row r="368" spans="28:102" x14ac:dyDescent="0.2">
      <c r="AB368" s="49"/>
      <c r="AC368" s="49"/>
      <c r="AD368" s="49"/>
      <c r="AR368" s="50"/>
      <c r="AT368" s="49"/>
      <c r="BH368" s="49"/>
      <c r="BP368" s="49"/>
      <c r="BS368" s="51"/>
      <c r="CA368" s="49"/>
      <c r="CC368" s="52"/>
      <c r="CQ368" s="50"/>
      <c r="CR368" s="53"/>
      <c r="CT368" s="49"/>
      <c r="CW368" s="25"/>
      <c r="CX368" s="25"/>
    </row>
    <row r="369" spans="28:102" x14ac:dyDescent="0.2">
      <c r="AB369" s="49"/>
      <c r="AC369" s="49"/>
      <c r="AD369" s="49"/>
      <c r="AR369" s="50"/>
      <c r="AT369" s="49"/>
      <c r="BH369" s="49"/>
      <c r="BP369" s="49"/>
      <c r="BS369" s="51"/>
      <c r="CA369" s="49"/>
      <c r="CC369" s="52"/>
      <c r="CQ369" s="50"/>
      <c r="CR369" s="53"/>
      <c r="CT369" s="49"/>
      <c r="CW369" s="25"/>
      <c r="CX369" s="25"/>
    </row>
    <row r="370" spans="28:102" x14ac:dyDescent="0.2">
      <c r="AB370" s="49"/>
      <c r="AC370" s="49"/>
      <c r="AD370" s="49"/>
      <c r="AR370" s="50"/>
      <c r="AT370" s="49"/>
      <c r="BH370" s="49"/>
      <c r="BP370" s="49"/>
      <c r="BS370" s="51"/>
      <c r="CA370" s="49"/>
      <c r="CC370" s="52"/>
      <c r="CQ370" s="50"/>
      <c r="CR370" s="53"/>
      <c r="CT370" s="49"/>
      <c r="CW370" s="25"/>
      <c r="CX370" s="25"/>
    </row>
    <row r="371" spans="28:102" x14ac:dyDescent="0.2">
      <c r="AB371" s="49"/>
      <c r="AC371" s="49"/>
      <c r="AD371" s="49"/>
      <c r="AR371" s="50"/>
      <c r="AT371" s="49"/>
      <c r="BH371" s="49"/>
      <c r="BP371" s="49"/>
      <c r="BS371" s="51"/>
      <c r="CA371" s="49"/>
      <c r="CC371" s="52"/>
      <c r="CQ371" s="50"/>
      <c r="CR371" s="53"/>
      <c r="CT371" s="49"/>
      <c r="CW371" s="25"/>
      <c r="CX371" s="25"/>
    </row>
    <row r="372" spans="28:102" x14ac:dyDescent="0.2">
      <c r="AB372" s="49"/>
      <c r="AC372" s="49"/>
      <c r="AD372" s="49"/>
      <c r="AR372" s="50"/>
      <c r="AT372" s="49"/>
      <c r="BH372" s="49"/>
      <c r="BP372" s="49"/>
      <c r="BS372" s="51"/>
      <c r="CA372" s="49"/>
      <c r="CC372" s="52"/>
      <c r="CQ372" s="50"/>
      <c r="CR372" s="53"/>
      <c r="CT372" s="49"/>
      <c r="CW372" s="25"/>
      <c r="CX372" s="25"/>
    </row>
    <row r="373" spans="28:102" x14ac:dyDescent="0.2">
      <c r="AB373" s="49"/>
      <c r="AC373" s="49"/>
      <c r="AD373" s="49"/>
      <c r="AR373" s="50"/>
      <c r="AT373" s="49"/>
      <c r="BH373" s="49"/>
      <c r="BP373" s="49"/>
      <c r="BS373" s="51"/>
      <c r="CA373" s="49"/>
      <c r="CC373" s="52"/>
      <c r="CQ373" s="50"/>
      <c r="CR373" s="53"/>
      <c r="CT373" s="49"/>
      <c r="CW373" s="25"/>
      <c r="CX373" s="25"/>
    </row>
    <row r="374" spans="28:102" x14ac:dyDescent="0.2">
      <c r="AB374" s="49"/>
      <c r="AC374" s="49"/>
      <c r="AD374" s="49"/>
      <c r="AR374" s="50"/>
      <c r="AT374" s="49"/>
      <c r="BH374" s="49"/>
      <c r="BP374" s="49"/>
      <c r="BS374" s="51"/>
      <c r="CA374" s="49"/>
      <c r="CC374" s="52"/>
      <c r="CQ374" s="50"/>
      <c r="CR374" s="53"/>
      <c r="CT374" s="49"/>
      <c r="CW374" s="25"/>
      <c r="CX374" s="25"/>
    </row>
    <row r="375" spans="28:102" x14ac:dyDescent="0.2">
      <c r="AB375" s="49"/>
      <c r="AC375" s="49"/>
      <c r="AD375" s="49"/>
      <c r="AR375" s="50"/>
      <c r="AT375" s="49"/>
      <c r="BH375" s="49"/>
      <c r="BP375" s="49"/>
      <c r="BS375" s="51"/>
      <c r="CA375" s="49"/>
      <c r="CC375" s="52"/>
      <c r="CQ375" s="50"/>
      <c r="CR375" s="53"/>
      <c r="CT375" s="49"/>
      <c r="CW375" s="25"/>
      <c r="CX375" s="25"/>
    </row>
    <row r="376" spans="28:102" x14ac:dyDescent="0.2">
      <c r="AB376" s="49"/>
      <c r="AC376" s="49"/>
      <c r="AD376" s="49"/>
      <c r="AR376" s="50"/>
      <c r="AT376" s="49"/>
      <c r="BH376" s="49"/>
      <c r="BP376" s="49"/>
      <c r="BS376" s="51"/>
      <c r="CA376" s="49"/>
      <c r="CC376" s="52"/>
      <c r="CQ376" s="50"/>
      <c r="CR376" s="53"/>
      <c r="CT376" s="49"/>
      <c r="CW376" s="25"/>
      <c r="CX376" s="25"/>
    </row>
    <row r="377" spans="28:102" x14ac:dyDescent="0.2">
      <c r="AB377" s="49"/>
      <c r="AC377" s="49"/>
      <c r="AD377" s="49"/>
      <c r="AR377" s="50"/>
      <c r="AT377" s="49"/>
      <c r="BH377" s="49"/>
      <c r="BP377" s="49"/>
      <c r="BS377" s="51"/>
      <c r="CA377" s="49"/>
      <c r="CC377" s="52"/>
      <c r="CQ377" s="50"/>
      <c r="CR377" s="53"/>
      <c r="CT377" s="49"/>
      <c r="CW377" s="25"/>
      <c r="CX377" s="25"/>
    </row>
    <row r="378" spans="28:102" x14ac:dyDescent="0.2">
      <c r="AB378" s="49"/>
      <c r="AC378" s="49"/>
      <c r="AD378" s="49"/>
      <c r="AR378" s="50"/>
      <c r="AT378" s="49"/>
      <c r="BH378" s="49"/>
      <c r="BP378" s="49"/>
      <c r="BS378" s="51"/>
      <c r="CA378" s="49"/>
      <c r="CC378" s="52"/>
      <c r="CQ378" s="50"/>
      <c r="CR378" s="53"/>
      <c r="CT378" s="49"/>
      <c r="CW378" s="25"/>
      <c r="CX378" s="25"/>
    </row>
    <row r="379" spans="28:102" x14ac:dyDescent="0.2">
      <c r="AB379" s="49"/>
      <c r="AC379" s="49"/>
      <c r="AD379" s="49"/>
      <c r="AR379" s="50"/>
      <c r="AT379" s="49"/>
      <c r="BH379" s="49"/>
      <c r="BP379" s="49"/>
      <c r="BS379" s="51"/>
      <c r="CA379" s="49"/>
      <c r="CC379" s="52"/>
      <c r="CQ379" s="50"/>
      <c r="CR379" s="53"/>
      <c r="CT379" s="49"/>
      <c r="CW379" s="25"/>
      <c r="CX379" s="25"/>
    </row>
    <row r="380" spans="28:102" x14ac:dyDescent="0.2">
      <c r="AB380" s="49"/>
      <c r="AC380" s="49"/>
      <c r="AD380" s="49"/>
      <c r="AR380" s="50"/>
      <c r="AT380" s="49"/>
      <c r="BH380" s="49"/>
      <c r="BP380" s="49"/>
      <c r="BS380" s="51"/>
      <c r="CA380" s="49"/>
      <c r="CC380" s="52"/>
      <c r="CQ380" s="50"/>
      <c r="CR380" s="53"/>
      <c r="CT380" s="49"/>
      <c r="CW380" s="25"/>
      <c r="CX380" s="25"/>
    </row>
    <row r="381" spans="28:102" x14ac:dyDescent="0.2">
      <c r="AB381" s="49"/>
      <c r="AC381" s="49"/>
      <c r="AD381" s="49"/>
      <c r="AR381" s="50"/>
      <c r="AT381" s="49"/>
      <c r="BH381" s="49"/>
      <c r="BP381" s="49"/>
      <c r="BS381" s="51"/>
      <c r="CA381" s="49"/>
      <c r="CC381" s="52"/>
      <c r="CQ381" s="50"/>
      <c r="CR381" s="53"/>
      <c r="CT381" s="49"/>
      <c r="CW381" s="25"/>
      <c r="CX381" s="25"/>
    </row>
    <row r="382" spans="28:102" x14ac:dyDescent="0.2">
      <c r="AB382" s="49"/>
      <c r="AC382" s="49"/>
      <c r="AD382" s="49"/>
      <c r="AR382" s="50"/>
      <c r="AT382" s="49"/>
      <c r="BH382" s="49"/>
      <c r="BP382" s="49"/>
      <c r="BS382" s="51"/>
      <c r="CA382" s="49"/>
      <c r="CC382" s="52"/>
      <c r="CQ382" s="50"/>
      <c r="CR382" s="53"/>
      <c r="CT382" s="49"/>
      <c r="CW382" s="25"/>
      <c r="CX382" s="25"/>
    </row>
    <row r="383" spans="28:102" x14ac:dyDescent="0.2">
      <c r="AB383" s="49"/>
      <c r="AC383" s="49"/>
      <c r="AD383" s="49"/>
      <c r="AR383" s="50"/>
      <c r="AT383" s="49"/>
      <c r="BH383" s="49"/>
      <c r="BP383" s="49"/>
      <c r="BS383" s="51"/>
      <c r="CA383" s="49"/>
      <c r="CC383" s="52"/>
      <c r="CQ383" s="50"/>
      <c r="CR383" s="53"/>
      <c r="CT383" s="49"/>
      <c r="CW383" s="25"/>
      <c r="CX383" s="25"/>
    </row>
    <row r="384" spans="28:102" x14ac:dyDescent="0.2">
      <c r="AB384" s="49"/>
      <c r="AC384" s="49"/>
      <c r="AD384" s="49"/>
      <c r="AR384" s="50"/>
      <c r="AT384" s="49"/>
      <c r="BH384" s="49"/>
      <c r="BP384" s="49"/>
      <c r="BS384" s="51"/>
      <c r="CA384" s="49"/>
      <c r="CC384" s="52"/>
      <c r="CQ384" s="50"/>
      <c r="CR384" s="53"/>
      <c r="CT384" s="49"/>
      <c r="CW384" s="25"/>
      <c r="CX384" s="25"/>
    </row>
    <row r="385" spans="28:102" x14ac:dyDescent="0.2">
      <c r="AB385" s="49"/>
      <c r="AC385" s="49"/>
      <c r="AD385" s="49"/>
      <c r="AR385" s="50"/>
      <c r="AT385" s="49"/>
      <c r="BH385" s="49"/>
      <c r="BP385" s="49"/>
      <c r="BS385" s="51"/>
      <c r="CA385" s="49"/>
      <c r="CC385" s="52"/>
      <c r="CQ385" s="50"/>
      <c r="CR385" s="53"/>
      <c r="CT385" s="49"/>
      <c r="CW385" s="25"/>
      <c r="CX385" s="25"/>
    </row>
    <row r="386" spans="28:102" x14ac:dyDescent="0.2">
      <c r="AB386" s="49"/>
      <c r="AC386" s="49"/>
      <c r="AD386" s="49"/>
      <c r="AR386" s="50"/>
      <c r="AT386" s="49"/>
      <c r="BH386" s="49"/>
      <c r="BP386" s="49"/>
      <c r="BS386" s="51"/>
      <c r="CA386" s="49"/>
      <c r="CC386" s="52"/>
      <c r="CQ386" s="50"/>
      <c r="CR386" s="53"/>
      <c r="CT386" s="49"/>
      <c r="CW386" s="25"/>
      <c r="CX386" s="25"/>
    </row>
    <row r="387" spans="28:102" x14ac:dyDescent="0.2">
      <c r="AB387" s="49"/>
      <c r="AC387" s="49"/>
      <c r="AD387" s="49"/>
      <c r="AR387" s="50"/>
      <c r="AT387" s="49"/>
      <c r="BH387" s="49"/>
      <c r="BP387" s="49"/>
      <c r="BS387" s="51"/>
      <c r="CA387" s="49"/>
      <c r="CC387" s="52"/>
      <c r="CQ387" s="50"/>
      <c r="CR387" s="53"/>
      <c r="CT387" s="49"/>
      <c r="CW387" s="25"/>
      <c r="CX387" s="25"/>
    </row>
    <row r="388" spans="28:102" x14ac:dyDescent="0.2">
      <c r="AB388" s="49"/>
      <c r="AC388" s="49"/>
      <c r="AD388" s="49"/>
      <c r="AR388" s="50"/>
      <c r="AT388" s="49"/>
      <c r="BH388" s="49"/>
      <c r="BP388" s="49"/>
      <c r="BS388" s="51"/>
      <c r="CA388" s="49"/>
      <c r="CC388" s="52"/>
      <c r="CQ388" s="50"/>
      <c r="CR388" s="53"/>
      <c r="CT388" s="49"/>
      <c r="CW388" s="25"/>
      <c r="CX388" s="25"/>
    </row>
    <row r="389" spans="28:102" x14ac:dyDescent="0.2">
      <c r="AB389" s="49"/>
      <c r="AC389" s="49"/>
      <c r="AD389" s="49"/>
      <c r="AR389" s="50"/>
      <c r="AT389" s="49"/>
      <c r="BH389" s="49"/>
      <c r="BP389" s="49"/>
      <c r="BS389" s="51"/>
      <c r="CA389" s="49"/>
      <c r="CC389" s="52"/>
      <c r="CQ389" s="50"/>
      <c r="CR389" s="53"/>
      <c r="CT389" s="49"/>
      <c r="CW389" s="25"/>
      <c r="CX389" s="25"/>
    </row>
    <row r="390" spans="28:102" x14ac:dyDescent="0.2">
      <c r="AB390" s="49"/>
      <c r="AC390" s="49"/>
      <c r="AD390" s="49"/>
      <c r="AR390" s="50"/>
      <c r="AT390" s="49"/>
      <c r="BH390" s="49"/>
      <c r="BP390" s="49"/>
      <c r="BS390" s="51"/>
      <c r="CA390" s="49"/>
      <c r="CC390" s="52"/>
      <c r="CQ390" s="50"/>
      <c r="CR390" s="53"/>
      <c r="CT390" s="49"/>
      <c r="CW390" s="25"/>
      <c r="CX390" s="25"/>
    </row>
    <row r="391" spans="28:102" x14ac:dyDescent="0.2">
      <c r="AB391" s="49"/>
      <c r="AC391" s="49"/>
      <c r="AD391" s="49"/>
      <c r="AR391" s="50"/>
      <c r="AT391" s="49"/>
      <c r="BH391" s="49"/>
      <c r="BP391" s="49"/>
      <c r="BS391" s="51"/>
      <c r="CA391" s="49"/>
      <c r="CC391" s="52"/>
      <c r="CQ391" s="50"/>
      <c r="CR391" s="53"/>
      <c r="CT391" s="49"/>
      <c r="CW391" s="25"/>
      <c r="CX391" s="25"/>
    </row>
    <row r="392" spans="28:102" x14ac:dyDescent="0.2">
      <c r="AB392" s="49"/>
      <c r="AC392" s="49"/>
      <c r="AD392" s="49"/>
      <c r="AR392" s="50"/>
      <c r="AT392" s="49"/>
      <c r="BH392" s="49"/>
      <c r="BP392" s="49"/>
      <c r="BS392" s="51"/>
      <c r="CA392" s="49"/>
      <c r="CC392" s="52"/>
      <c r="CQ392" s="50"/>
      <c r="CR392" s="53"/>
      <c r="CT392" s="49"/>
      <c r="CW392" s="25"/>
      <c r="CX392" s="25"/>
    </row>
    <row r="393" spans="28:102" x14ac:dyDescent="0.2">
      <c r="AB393" s="49"/>
      <c r="AC393" s="49"/>
      <c r="AD393" s="49"/>
      <c r="AR393" s="50"/>
      <c r="AT393" s="49"/>
      <c r="BH393" s="49"/>
      <c r="BP393" s="49"/>
      <c r="BS393" s="51"/>
      <c r="CA393" s="49"/>
      <c r="CC393" s="52"/>
      <c r="CQ393" s="50"/>
      <c r="CR393" s="53"/>
      <c r="CT393" s="49"/>
      <c r="CW393" s="25"/>
      <c r="CX393" s="25"/>
    </row>
    <row r="394" spans="28:102" x14ac:dyDescent="0.2">
      <c r="AB394" s="49"/>
      <c r="AC394" s="49"/>
      <c r="AD394" s="49"/>
      <c r="AR394" s="50"/>
      <c r="AT394" s="49"/>
      <c r="BH394" s="49"/>
      <c r="BP394" s="49"/>
      <c r="BS394" s="51"/>
      <c r="CA394" s="49"/>
      <c r="CC394" s="52"/>
      <c r="CQ394" s="50"/>
      <c r="CR394" s="53"/>
      <c r="CT394" s="49"/>
      <c r="CW394" s="25"/>
      <c r="CX394" s="25"/>
    </row>
    <row r="395" spans="28:102" x14ac:dyDescent="0.2">
      <c r="AB395" s="49"/>
      <c r="AC395" s="49"/>
      <c r="AD395" s="49"/>
      <c r="AR395" s="50"/>
      <c r="AT395" s="49"/>
      <c r="BH395" s="49"/>
      <c r="BP395" s="49"/>
      <c r="BS395" s="51"/>
      <c r="CA395" s="49"/>
      <c r="CC395" s="52"/>
      <c r="CQ395" s="50"/>
      <c r="CR395" s="53"/>
      <c r="CT395" s="49"/>
      <c r="CW395" s="25"/>
      <c r="CX395" s="25"/>
    </row>
    <row r="396" spans="28:102" x14ac:dyDescent="0.2">
      <c r="AB396" s="49"/>
      <c r="AC396" s="49"/>
      <c r="AD396" s="49"/>
      <c r="AR396" s="50"/>
      <c r="AT396" s="49"/>
      <c r="BH396" s="49"/>
      <c r="BP396" s="49"/>
      <c r="BS396" s="51"/>
      <c r="CA396" s="49"/>
      <c r="CC396" s="52"/>
      <c r="CQ396" s="50"/>
      <c r="CR396" s="53"/>
      <c r="CT396" s="49"/>
      <c r="CW396" s="25"/>
      <c r="CX396" s="25"/>
    </row>
    <row r="397" spans="28:102" x14ac:dyDescent="0.2">
      <c r="AB397" s="49"/>
      <c r="AC397" s="49"/>
      <c r="AD397" s="49"/>
      <c r="AR397" s="50"/>
      <c r="AT397" s="49"/>
      <c r="BH397" s="49"/>
      <c r="BP397" s="49"/>
      <c r="BS397" s="51"/>
      <c r="CA397" s="49"/>
      <c r="CC397" s="52"/>
      <c r="CQ397" s="50"/>
      <c r="CR397" s="53"/>
      <c r="CT397" s="49"/>
      <c r="CW397" s="25"/>
      <c r="CX397" s="25"/>
    </row>
    <row r="398" spans="28:102" x14ac:dyDescent="0.2">
      <c r="AB398" s="49"/>
      <c r="AC398" s="49"/>
      <c r="AD398" s="49"/>
      <c r="AR398" s="50"/>
      <c r="AT398" s="49"/>
      <c r="BH398" s="49"/>
      <c r="BP398" s="49"/>
      <c r="BS398" s="51"/>
      <c r="CA398" s="49"/>
      <c r="CC398" s="52"/>
      <c r="CQ398" s="50"/>
      <c r="CR398" s="53"/>
      <c r="CT398" s="49"/>
      <c r="CW398" s="25"/>
      <c r="CX398" s="25"/>
    </row>
    <row r="399" spans="28:102" x14ac:dyDescent="0.2">
      <c r="AB399" s="49"/>
      <c r="AC399" s="49"/>
      <c r="AD399" s="49"/>
      <c r="AR399" s="50"/>
      <c r="AT399" s="49"/>
      <c r="BH399" s="49"/>
      <c r="BP399" s="49"/>
      <c r="BS399" s="51"/>
      <c r="CA399" s="49"/>
      <c r="CC399" s="52"/>
      <c r="CQ399" s="50"/>
      <c r="CR399" s="53"/>
      <c r="CT399" s="49"/>
      <c r="CW399" s="25"/>
      <c r="CX399" s="25"/>
    </row>
    <row r="400" spans="28:102" x14ac:dyDescent="0.2">
      <c r="AB400" s="49"/>
      <c r="AC400" s="49"/>
      <c r="AD400" s="49"/>
      <c r="AR400" s="50"/>
      <c r="AT400" s="49"/>
      <c r="BH400" s="49"/>
      <c r="BP400" s="49"/>
      <c r="BS400" s="51"/>
      <c r="CA400" s="49"/>
      <c r="CC400" s="52"/>
      <c r="CQ400" s="50"/>
      <c r="CR400" s="53"/>
      <c r="CT400" s="49"/>
      <c r="CW400" s="25"/>
      <c r="CX400" s="25"/>
    </row>
    <row r="401" spans="28:102" x14ac:dyDescent="0.2">
      <c r="AB401" s="49"/>
      <c r="AC401" s="49"/>
      <c r="AD401" s="49"/>
      <c r="AR401" s="50"/>
      <c r="AT401" s="49"/>
      <c r="BH401" s="49"/>
      <c r="BP401" s="49"/>
      <c r="BS401" s="51"/>
      <c r="CA401" s="49"/>
      <c r="CC401" s="52"/>
      <c r="CQ401" s="50"/>
      <c r="CR401" s="53"/>
      <c r="CT401" s="49"/>
      <c r="CW401" s="25"/>
      <c r="CX401" s="25"/>
    </row>
    <row r="402" spans="28:102" x14ac:dyDescent="0.2">
      <c r="AB402" s="49"/>
      <c r="AC402" s="49"/>
      <c r="AD402" s="49"/>
      <c r="AR402" s="50"/>
      <c r="AT402" s="49"/>
      <c r="BH402" s="49"/>
      <c r="BP402" s="49"/>
      <c r="BS402" s="51"/>
      <c r="CA402" s="49"/>
      <c r="CC402" s="52"/>
      <c r="CQ402" s="50"/>
      <c r="CR402" s="53"/>
      <c r="CT402" s="49"/>
      <c r="CW402" s="25"/>
      <c r="CX402" s="25"/>
    </row>
    <row r="403" spans="28:102" x14ac:dyDescent="0.2">
      <c r="AB403" s="49"/>
      <c r="AC403" s="49"/>
      <c r="AD403" s="49"/>
      <c r="AR403" s="50"/>
      <c r="AT403" s="49"/>
      <c r="BH403" s="49"/>
      <c r="BP403" s="49"/>
      <c r="BS403" s="51"/>
      <c r="CA403" s="49"/>
      <c r="CC403" s="52"/>
      <c r="CQ403" s="50"/>
      <c r="CR403" s="53"/>
      <c r="CT403" s="49"/>
      <c r="CW403" s="25"/>
      <c r="CX403" s="25"/>
    </row>
    <row r="404" spans="28:102" x14ac:dyDescent="0.2">
      <c r="AB404" s="49"/>
      <c r="AC404" s="49"/>
      <c r="AD404" s="49"/>
      <c r="AR404" s="50"/>
      <c r="AT404" s="49"/>
      <c r="BH404" s="49"/>
      <c r="BP404" s="49"/>
      <c r="BS404" s="51"/>
      <c r="CA404" s="49"/>
      <c r="CC404" s="52"/>
      <c r="CQ404" s="50"/>
      <c r="CR404" s="53"/>
      <c r="CT404" s="49"/>
      <c r="CW404" s="25"/>
      <c r="CX404" s="25"/>
    </row>
    <row r="405" spans="28:102" x14ac:dyDescent="0.2">
      <c r="AB405" s="49"/>
      <c r="AC405" s="49"/>
      <c r="AD405" s="49"/>
      <c r="AR405" s="50"/>
      <c r="AT405" s="49"/>
      <c r="BH405" s="49"/>
      <c r="BP405" s="49"/>
      <c r="BS405" s="51"/>
      <c r="CA405" s="49"/>
      <c r="CC405" s="52"/>
      <c r="CQ405" s="50"/>
      <c r="CR405" s="53"/>
      <c r="CT405" s="49"/>
      <c r="CW405" s="25"/>
      <c r="CX405" s="25"/>
    </row>
    <row r="406" spans="28:102" x14ac:dyDescent="0.2">
      <c r="AB406" s="49"/>
      <c r="AC406" s="49"/>
      <c r="AD406" s="49"/>
      <c r="AR406" s="50"/>
      <c r="AT406" s="49"/>
      <c r="BH406" s="49"/>
      <c r="BP406" s="49"/>
      <c r="BS406" s="51"/>
      <c r="CA406" s="49"/>
      <c r="CC406" s="52"/>
      <c r="CQ406" s="50"/>
      <c r="CR406" s="53"/>
      <c r="CT406" s="49"/>
      <c r="CW406" s="25"/>
      <c r="CX406" s="25"/>
    </row>
    <row r="407" spans="28:102" x14ac:dyDescent="0.2">
      <c r="AB407" s="49"/>
      <c r="AC407" s="49"/>
      <c r="AD407" s="49"/>
      <c r="AR407" s="50"/>
      <c r="AT407" s="49"/>
      <c r="BH407" s="49"/>
      <c r="BP407" s="49"/>
      <c r="BS407" s="51"/>
      <c r="CA407" s="49"/>
      <c r="CC407" s="52"/>
      <c r="CQ407" s="50"/>
      <c r="CR407" s="53"/>
      <c r="CT407" s="49"/>
      <c r="CW407" s="25"/>
      <c r="CX407" s="25"/>
    </row>
    <row r="408" spans="28:102" x14ac:dyDescent="0.2">
      <c r="AB408" s="49"/>
      <c r="AC408" s="49"/>
      <c r="AD408" s="49"/>
      <c r="AR408" s="50"/>
      <c r="AT408" s="49"/>
      <c r="BH408" s="49"/>
      <c r="BP408" s="49"/>
      <c r="BS408" s="51"/>
      <c r="CA408" s="49"/>
      <c r="CC408" s="52"/>
      <c r="CQ408" s="50"/>
      <c r="CR408" s="53"/>
      <c r="CT408" s="49"/>
      <c r="CW408" s="25"/>
      <c r="CX408" s="25"/>
    </row>
    <row r="409" spans="28:102" x14ac:dyDescent="0.2">
      <c r="AB409" s="49"/>
      <c r="AC409" s="49"/>
      <c r="AD409" s="49"/>
      <c r="AR409" s="50"/>
      <c r="AT409" s="49"/>
      <c r="BH409" s="49"/>
      <c r="BP409" s="49"/>
      <c r="BS409" s="51"/>
      <c r="CA409" s="49"/>
      <c r="CC409" s="52"/>
      <c r="CQ409" s="50"/>
      <c r="CR409" s="53"/>
      <c r="CT409" s="49"/>
      <c r="CW409" s="25"/>
      <c r="CX409" s="25"/>
    </row>
    <row r="410" spans="28:102" x14ac:dyDescent="0.2">
      <c r="AB410" s="49"/>
      <c r="AC410" s="49"/>
      <c r="AD410" s="49"/>
      <c r="AR410" s="50"/>
      <c r="AT410" s="49"/>
      <c r="BH410" s="49"/>
      <c r="BP410" s="49"/>
      <c r="BS410" s="51"/>
      <c r="CA410" s="49"/>
      <c r="CC410" s="52"/>
      <c r="CQ410" s="50"/>
      <c r="CR410" s="53"/>
      <c r="CT410" s="49"/>
      <c r="CW410" s="25"/>
      <c r="CX410" s="25"/>
    </row>
    <row r="411" spans="28:102" x14ac:dyDescent="0.2">
      <c r="AB411" s="49"/>
      <c r="AC411" s="49"/>
      <c r="AD411" s="49"/>
      <c r="AR411" s="50"/>
      <c r="AT411" s="49"/>
      <c r="BH411" s="49"/>
      <c r="BP411" s="49"/>
      <c r="BS411" s="51"/>
      <c r="CA411" s="49"/>
      <c r="CC411" s="52"/>
      <c r="CQ411" s="50"/>
      <c r="CR411" s="53"/>
      <c r="CT411" s="49"/>
      <c r="CW411" s="25"/>
      <c r="CX411" s="25"/>
    </row>
    <row r="412" spans="28:102" x14ac:dyDescent="0.2">
      <c r="AB412" s="49"/>
      <c r="AC412" s="49"/>
      <c r="AD412" s="49"/>
      <c r="AR412" s="50"/>
      <c r="AT412" s="49"/>
      <c r="BH412" s="49"/>
      <c r="BP412" s="49"/>
      <c r="BS412" s="51"/>
      <c r="CA412" s="49"/>
      <c r="CC412" s="52"/>
      <c r="CQ412" s="50"/>
      <c r="CR412" s="53"/>
      <c r="CT412" s="49"/>
      <c r="CW412" s="25"/>
      <c r="CX412" s="25"/>
    </row>
    <row r="413" spans="28:102" x14ac:dyDescent="0.2">
      <c r="AB413" s="49"/>
      <c r="AC413" s="49"/>
      <c r="AD413" s="49"/>
      <c r="AR413" s="50"/>
      <c r="AT413" s="49"/>
      <c r="BH413" s="49"/>
      <c r="BP413" s="49"/>
      <c r="BS413" s="51"/>
      <c r="CA413" s="49"/>
      <c r="CC413" s="52"/>
      <c r="CQ413" s="50"/>
      <c r="CR413" s="53"/>
      <c r="CT413" s="49"/>
      <c r="CW413" s="25"/>
      <c r="CX413" s="25"/>
    </row>
    <row r="414" spans="28:102" x14ac:dyDescent="0.2">
      <c r="AB414" s="49"/>
      <c r="AC414" s="49"/>
      <c r="AD414" s="49"/>
      <c r="AR414" s="50"/>
      <c r="AT414" s="49"/>
      <c r="BH414" s="49"/>
      <c r="BP414" s="49"/>
      <c r="BS414" s="51"/>
      <c r="CA414" s="49"/>
      <c r="CC414" s="52"/>
      <c r="CQ414" s="50"/>
      <c r="CR414" s="53"/>
      <c r="CT414" s="49"/>
      <c r="CW414" s="25"/>
      <c r="CX414" s="25"/>
    </row>
    <row r="415" spans="28:102" x14ac:dyDescent="0.2">
      <c r="AB415" s="49"/>
      <c r="AC415" s="49"/>
      <c r="AD415" s="49"/>
      <c r="AR415" s="50"/>
      <c r="AT415" s="49"/>
      <c r="BH415" s="49"/>
      <c r="BP415" s="49"/>
      <c r="BS415" s="51"/>
      <c r="CA415" s="49"/>
      <c r="CC415" s="52"/>
      <c r="CQ415" s="50"/>
      <c r="CR415" s="53"/>
      <c r="CT415" s="49"/>
      <c r="CW415" s="25"/>
      <c r="CX415" s="25"/>
    </row>
    <row r="416" spans="28:102" x14ac:dyDescent="0.2">
      <c r="AB416" s="49"/>
      <c r="AC416" s="49"/>
      <c r="AD416" s="49"/>
      <c r="AR416" s="50"/>
      <c r="AT416" s="49"/>
      <c r="BH416" s="49"/>
      <c r="BP416" s="49"/>
      <c r="BS416" s="51"/>
      <c r="CA416" s="49"/>
      <c r="CC416" s="52"/>
      <c r="CQ416" s="50"/>
      <c r="CR416" s="53"/>
      <c r="CT416" s="49"/>
      <c r="CW416" s="25"/>
      <c r="CX416" s="25"/>
    </row>
    <row r="417" spans="28:102" x14ac:dyDescent="0.2">
      <c r="AB417" s="49"/>
      <c r="AC417" s="49"/>
      <c r="AD417" s="49"/>
      <c r="AR417" s="50"/>
      <c r="AT417" s="49"/>
      <c r="BH417" s="49"/>
      <c r="BP417" s="49"/>
      <c r="BS417" s="51"/>
      <c r="CA417" s="49"/>
      <c r="CC417" s="52"/>
      <c r="CQ417" s="50"/>
      <c r="CR417" s="53"/>
      <c r="CT417" s="49"/>
      <c r="CW417" s="25"/>
      <c r="CX417" s="25"/>
    </row>
    <row r="418" spans="28:102" x14ac:dyDescent="0.2">
      <c r="AB418" s="49"/>
      <c r="AC418" s="49"/>
      <c r="AD418" s="49"/>
      <c r="AR418" s="50"/>
      <c r="AT418" s="49"/>
      <c r="BH418" s="49"/>
      <c r="BP418" s="49"/>
      <c r="BS418" s="51"/>
      <c r="CA418" s="49"/>
      <c r="CC418" s="52"/>
      <c r="CQ418" s="50"/>
      <c r="CR418" s="53"/>
      <c r="CT418" s="49"/>
      <c r="CW418" s="25"/>
      <c r="CX418" s="25"/>
    </row>
    <row r="419" spans="28:102" x14ac:dyDescent="0.2">
      <c r="AB419" s="49"/>
      <c r="AC419" s="49"/>
      <c r="AD419" s="49"/>
      <c r="AR419" s="50"/>
      <c r="AT419" s="49"/>
      <c r="BH419" s="49"/>
      <c r="BP419" s="49"/>
      <c r="BS419" s="51"/>
      <c r="CA419" s="49"/>
      <c r="CC419" s="52"/>
      <c r="CQ419" s="50"/>
      <c r="CR419" s="53"/>
      <c r="CT419" s="49"/>
      <c r="CW419" s="25"/>
      <c r="CX419" s="25"/>
    </row>
    <row r="420" spans="28:102" x14ac:dyDescent="0.2">
      <c r="AB420" s="49"/>
      <c r="AC420" s="49"/>
      <c r="AD420" s="49"/>
      <c r="AR420" s="50"/>
      <c r="AT420" s="49"/>
      <c r="BH420" s="49"/>
      <c r="BP420" s="49"/>
      <c r="BS420" s="51"/>
      <c r="CA420" s="49"/>
      <c r="CC420" s="52"/>
      <c r="CQ420" s="50"/>
      <c r="CR420" s="53"/>
      <c r="CT420" s="49"/>
      <c r="CW420" s="25"/>
      <c r="CX420" s="25"/>
    </row>
    <row r="421" spans="28:102" x14ac:dyDescent="0.2">
      <c r="AB421" s="49"/>
      <c r="AC421" s="49"/>
      <c r="AD421" s="49"/>
      <c r="AR421" s="50"/>
      <c r="AT421" s="49"/>
      <c r="BH421" s="49"/>
      <c r="BP421" s="49"/>
      <c r="BS421" s="51"/>
      <c r="CA421" s="49"/>
      <c r="CC421" s="52"/>
      <c r="CQ421" s="50"/>
      <c r="CR421" s="53"/>
      <c r="CT421" s="49"/>
      <c r="CW421" s="25"/>
      <c r="CX421" s="25"/>
    </row>
    <row r="422" spans="28:102" x14ac:dyDescent="0.2">
      <c r="AB422" s="49"/>
      <c r="AC422" s="49"/>
      <c r="AD422" s="49"/>
      <c r="AR422" s="50"/>
      <c r="AT422" s="49"/>
      <c r="BH422" s="49"/>
      <c r="BP422" s="49"/>
      <c r="BS422" s="51"/>
      <c r="CA422" s="49"/>
      <c r="CC422" s="52"/>
      <c r="CQ422" s="50"/>
      <c r="CR422" s="53"/>
      <c r="CT422" s="49"/>
      <c r="CW422" s="25"/>
      <c r="CX422" s="25"/>
    </row>
    <row r="423" spans="28:102" x14ac:dyDescent="0.2">
      <c r="AB423" s="49"/>
      <c r="AC423" s="49"/>
      <c r="AD423" s="49"/>
      <c r="AR423" s="50"/>
      <c r="AT423" s="49"/>
      <c r="BH423" s="49"/>
      <c r="BP423" s="49"/>
      <c r="BS423" s="51"/>
      <c r="CA423" s="49"/>
      <c r="CC423" s="52"/>
      <c r="CQ423" s="50"/>
      <c r="CR423" s="53"/>
      <c r="CT423" s="49"/>
      <c r="CW423" s="25"/>
      <c r="CX423" s="25"/>
    </row>
    <row r="424" spans="28:102" x14ac:dyDescent="0.2">
      <c r="AB424" s="49"/>
      <c r="AC424" s="49"/>
      <c r="AD424" s="49"/>
      <c r="AR424" s="50"/>
      <c r="AT424" s="49"/>
      <c r="BH424" s="49"/>
      <c r="BP424" s="49"/>
      <c r="BS424" s="51"/>
      <c r="CA424" s="49"/>
      <c r="CC424" s="52"/>
      <c r="CQ424" s="50"/>
      <c r="CR424" s="53"/>
      <c r="CT424" s="49"/>
      <c r="CW424" s="25"/>
      <c r="CX424" s="25"/>
    </row>
    <row r="425" spans="28:102" x14ac:dyDescent="0.2">
      <c r="AB425" s="49"/>
      <c r="AC425" s="49"/>
      <c r="AD425" s="49"/>
      <c r="AR425" s="50"/>
      <c r="AT425" s="49"/>
      <c r="BH425" s="49"/>
      <c r="BP425" s="49"/>
      <c r="BS425" s="51"/>
      <c r="CA425" s="49"/>
      <c r="CC425" s="52"/>
      <c r="CQ425" s="50"/>
      <c r="CR425" s="53"/>
      <c r="CT425" s="49"/>
      <c r="CW425" s="25"/>
      <c r="CX425" s="25"/>
    </row>
    <row r="426" spans="28:102" x14ac:dyDescent="0.2">
      <c r="AB426" s="49"/>
      <c r="AC426" s="49"/>
      <c r="AD426" s="49"/>
      <c r="AR426" s="50"/>
      <c r="AT426" s="49"/>
      <c r="BH426" s="49"/>
      <c r="BP426" s="49"/>
      <c r="BS426" s="51"/>
      <c r="CA426" s="49"/>
      <c r="CC426" s="52"/>
      <c r="CQ426" s="50"/>
      <c r="CR426" s="53"/>
      <c r="CT426" s="49"/>
      <c r="CW426" s="25"/>
      <c r="CX426" s="25"/>
    </row>
    <row r="427" spans="28:102" x14ac:dyDescent="0.2">
      <c r="AB427" s="49"/>
      <c r="AC427" s="49"/>
      <c r="AD427" s="49"/>
      <c r="AR427" s="50"/>
      <c r="AT427" s="49"/>
      <c r="BH427" s="49"/>
      <c r="BP427" s="49"/>
      <c r="BS427" s="51"/>
      <c r="CA427" s="49"/>
      <c r="CC427" s="52"/>
      <c r="CQ427" s="50"/>
      <c r="CR427" s="53"/>
      <c r="CT427" s="49"/>
      <c r="CW427" s="25"/>
      <c r="CX427" s="25"/>
    </row>
    <row r="428" spans="28:102" x14ac:dyDescent="0.2">
      <c r="AB428" s="49"/>
      <c r="AC428" s="49"/>
      <c r="AD428" s="49"/>
      <c r="AR428" s="50"/>
      <c r="AT428" s="49"/>
      <c r="BH428" s="49"/>
      <c r="BP428" s="49"/>
      <c r="BS428" s="51"/>
      <c r="CA428" s="49"/>
      <c r="CC428" s="52"/>
      <c r="CQ428" s="50"/>
      <c r="CR428" s="53"/>
      <c r="CT428" s="49"/>
      <c r="CW428" s="25"/>
      <c r="CX428" s="25"/>
    </row>
    <row r="429" spans="28:102" x14ac:dyDescent="0.2">
      <c r="AB429" s="49"/>
      <c r="AC429" s="49"/>
      <c r="AD429" s="49"/>
      <c r="AR429" s="50"/>
      <c r="AT429" s="49"/>
      <c r="BH429" s="49"/>
      <c r="BP429" s="49"/>
      <c r="BS429" s="51"/>
      <c r="CA429" s="49"/>
      <c r="CC429" s="52"/>
      <c r="CQ429" s="50"/>
      <c r="CR429" s="53"/>
      <c r="CT429" s="49"/>
      <c r="CW429" s="25"/>
      <c r="CX429" s="25"/>
    </row>
    <row r="430" spans="28:102" x14ac:dyDescent="0.2">
      <c r="AB430" s="49"/>
      <c r="AC430" s="49"/>
      <c r="AD430" s="49"/>
      <c r="AR430" s="50"/>
      <c r="AT430" s="49"/>
      <c r="BH430" s="49"/>
      <c r="BP430" s="49"/>
      <c r="BS430" s="51"/>
      <c r="CA430" s="49"/>
      <c r="CC430" s="52"/>
      <c r="CQ430" s="50"/>
      <c r="CR430" s="53"/>
      <c r="CT430" s="49"/>
      <c r="CW430" s="25"/>
      <c r="CX430" s="25"/>
    </row>
    <row r="431" spans="28:102" x14ac:dyDescent="0.2">
      <c r="AB431" s="49"/>
      <c r="AC431" s="49"/>
      <c r="AD431" s="49"/>
      <c r="AR431" s="50"/>
      <c r="AT431" s="49"/>
      <c r="BH431" s="49"/>
      <c r="BP431" s="49"/>
      <c r="BS431" s="51"/>
      <c r="CA431" s="49"/>
      <c r="CC431" s="52"/>
      <c r="CQ431" s="50"/>
      <c r="CR431" s="53"/>
      <c r="CT431" s="49"/>
      <c r="CW431" s="25"/>
      <c r="CX431" s="25"/>
    </row>
    <row r="432" spans="28:102" x14ac:dyDescent="0.2">
      <c r="AB432" s="49"/>
      <c r="AC432" s="49"/>
      <c r="AD432" s="49"/>
      <c r="AR432" s="50"/>
      <c r="AT432" s="49"/>
      <c r="BH432" s="49"/>
      <c r="BP432" s="49"/>
      <c r="BS432" s="51"/>
      <c r="CA432" s="49"/>
      <c r="CC432" s="52"/>
      <c r="CQ432" s="50"/>
      <c r="CR432" s="53"/>
      <c r="CT432" s="49"/>
      <c r="CW432" s="25"/>
      <c r="CX432" s="25"/>
    </row>
    <row r="433" spans="28:102" x14ac:dyDescent="0.2">
      <c r="AB433" s="49"/>
      <c r="AC433" s="49"/>
      <c r="AD433" s="49"/>
      <c r="AR433" s="50"/>
      <c r="AT433" s="49"/>
      <c r="BH433" s="49"/>
      <c r="BP433" s="49"/>
      <c r="BS433" s="51"/>
      <c r="CA433" s="49"/>
      <c r="CC433" s="52"/>
      <c r="CQ433" s="50"/>
      <c r="CR433" s="53"/>
      <c r="CT433" s="49"/>
      <c r="CW433" s="25"/>
      <c r="CX433" s="25"/>
    </row>
    <row r="434" spans="28:102" x14ac:dyDescent="0.2">
      <c r="AB434" s="49"/>
      <c r="AC434" s="49"/>
      <c r="AD434" s="49"/>
      <c r="AR434" s="50"/>
      <c r="AT434" s="49"/>
      <c r="BH434" s="49"/>
      <c r="BP434" s="49"/>
      <c r="BS434" s="51"/>
      <c r="CA434" s="49"/>
      <c r="CC434" s="52"/>
      <c r="CQ434" s="50"/>
      <c r="CR434" s="53"/>
      <c r="CT434" s="49"/>
      <c r="CW434" s="25"/>
      <c r="CX434" s="25"/>
    </row>
    <row r="435" spans="28:102" x14ac:dyDescent="0.2">
      <c r="AB435" s="49"/>
      <c r="AC435" s="49"/>
      <c r="AD435" s="49"/>
      <c r="AR435" s="50"/>
      <c r="AT435" s="49"/>
      <c r="BH435" s="49"/>
      <c r="BP435" s="49"/>
      <c r="BS435" s="51"/>
      <c r="CA435" s="49"/>
      <c r="CC435" s="52"/>
      <c r="CQ435" s="50"/>
      <c r="CR435" s="53"/>
      <c r="CT435" s="49"/>
      <c r="CW435" s="25"/>
      <c r="CX435" s="25"/>
    </row>
    <row r="436" spans="28:102" x14ac:dyDescent="0.2">
      <c r="AB436" s="49"/>
      <c r="AC436" s="49"/>
      <c r="AD436" s="49"/>
      <c r="AR436" s="50"/>
      <c r="AT436" s="49"/>
      <c r="BH436" s="49"/>
      <c r="BP436" s="49"/>
      <c r="BS436" s="51"/>
      <c r="CA436" s="49"/>
      <c r="CC436" s="52"/>
      <c r="CQ436" s="50"/>
      <c r="CR436" s="53"/>
      <c r="CT436" s="49"/>
      <c r="CW436" s="25"/>
      <c r="CX436" s="25"/>
    </row>
    <row r="437" spans="28:102" x14ac:dyDescent="0.2">
      <c r="AB437" s="49"/>
      <c r="AC437" s="49"/>
      <c r="AD437" s="49"/>
      <c r="AR437" s="50"/>
      <c r="AT437" s="49"/>
      <c r="BH437" s="49"/>
      <c r="BP437" s="49"/>
      <c r="BS437" s="51"/>
      <c r="CA437" s="49"/>
      <c r="CC437" s="52"/>
      <c r="CQ437" s="50"/>
      <c r="CR437" s="53"/>
      <c r="CT437" s="49"/>
      <c r="CW437" s="25"/>
      <c r="CX437" s="25"/>
    </row>
    <row r="438" spans="28:102" x14ac:dyDescent="0.2">
      <c r="AB438" s="49"/>
      <c r="AC438" s="49"/>
      <c r="AD438" s="49"/>
      <c r="AR438" s="50"/>
      <c r="AT438" s="49"/>
      <c r="BH438" s="49"/>
      <c r="BP438" s="49"/>
      <c r="BS438" s="51"/>
      <c r="CA438" s="49"/>
      <c r="CC438" s="52"/>
      <c r="CQ438" s="50"/>
      <c r="CR438" s="53"/>
      <c r="CT438" s="49"/>
      <c r="CW438" s="25"/>
      <c r="CX438" s="25"/>
    </row>
    <row r="439" spans="28:102" x14ac:dyDescent="0.2">
      <c r="AB439" s="49"/>
      <c r="AC439" s="49"/>
      <c r="AD439" s="49"/>
      <c r="AR439" s="50"/>
      <c r="AT439" s="49"/>
      <c r="BH439" s="49"/>
      <c r="BP439" s="49"/>
      <c r="BS439" s="51"/>
      <c r="CA439" s="49"/>
      <c r="CC439" s="52"/>
      <c r="CQ439" s="50"/>
      <c r="CR439" s="53"/>
      <c r="CT439" s="49"/>
      <c r="CW439" s="25"/>
      <c r="CX439" s="25"/>
    </row>
    <row r="440" spans="28:102" x14ac:dyDescent="0.2">
      <c r="AB440" s="49"/>
      <c r="AC440" s="49"/>
      <c r="AD440" s="49"/>
      <c r="AR440" s="50"/>
      <c r="AT440" s="49"/>
      <c r="BH440" s="49"/>
      <c r="BP440" s="49"/>
      <c r="BS440" s="51"/>
      <c r="CA440" s="49"/>
      <c r="CC440" s="52"/>
      <c r="CQ440" s="50"/>
      <c r="CR440" s="53"/>
      <c r="CT440" s="49"/>
      <c r="CW440" s="25"/>
      <c r="CX440" s="25"/>
    </row>
    <row r="441" spans="28:102" x14ac:dyDescent="0.2">
      <c r="AB441" s="49"/>
      <c r="AC441" s="49"/>
      <c r="AD441" s="49"/>
      <c r="AR441" s="50"/>
      <c r="AT441" s="49"/>
      <c r="BH441" s="49"/>
      <c r="BP441" s="49"/>
      <c r="BS441" s="51"/>
      <c r="CA441" s="49"/>
      <c r="CC441" s="52"/>
      <c r="CQ441" s="50"/>
      <c r="CR441" s="53"/>
      <c r="CT441" s="49"/>
      <c r="CW441" s="25"/>
      <c r="CX441" s="25"/>
    </row>
    <row r="442" spans="28:102" x14ac:dyDescent="0.2">
      <c r="AB442" s="49"/>
      <c r="AC442" s="49"/>
      <c r="AD442" s="49"/>
      <c r="AR442" s="50"/>
      <c r="AT442" s="49"/>
      <c r="BH442" s="49"/>
      <c r="BP442" s="49"/>
      <c r="BS442" s="51"/>
      <c r="CA442" s="49"/>
      <c r="CC442" s="52"/>
      <c r="CQ442" s="50"/>
      <c r="CR442" s="53"/>
      <c r="CT442" s="49"/>
      <c r="CW442" s="25"/>
      <c r="CX442" s="25"/>
    </row>
    <row r="443" spans="28:102" x14ac:dyDescent="0.2">
      <c r="AB443" s="49"/>
      <c r="AC443" s="49"/>
      <c r="AD443" s="49"/>
      <c r="AR443" s="50"/>
      <c r="AT443" s="49"/>
      <c r="BH443" s="49"/>
      <c r="BP443" s="49"/>
      <c r="BS443" s="51"/>
      <c r="CA443" s="49"/>
      <c r="CC443" s="52"/>
      <c r="CQ443" s="50"/>
      <c r="CR443" s="53"/>
      <c r="CT443" s="49"/>
      <c r="CW443" s="25"/>
      <c r="CX443" s="25"/>
    </row>
    <row r="444" spans="28:102" x14ac:dyDescent="0.2">
      <c r="AB444" s="49"/>
      <c r="AC444" s="49"/>
      <c r="AD444" s="49"/>
      <c r="AR444" s="50"/>
      <c r="AT444" s="49"/>
      <c r="BH444" s="49"/>
      <c r="BP444" s="49"/>
      <c r="BS444" s="51"/>
      <c r="CA444" s="49"/>
      <c r="CC444" s="52"/>
      <c r="CQ444" s="50"/>
      <c r="CR444" s="53"/>
      <c r="CT444" s="49"/>
      <c r="CW444" s="25"/>
      <c r="CX444" s="25"/>
    </row>
    <row r="445" spans="28:102" x14ac:dyDescent="0.2">
      <c r="AB445" s="49"/>
      <c r="AC445" s="49"/>
      <c r="AD445" s="49"/>
      <c r="AR445" s="50"/>
      <c r="AT445" s="49"/>
      <c r="BH445" s="49"/>
      <c r="BP445" s="49"/>
      <c r="BS445" s="51"/>
      <c r="CA445" s="49"/>
      <c r="CC445" s="52"/>
      <c r="CQ445" s="50"/>
      <c r="CR445" s="53"/>
      <c r="CT445" s="49"/>
      <c r="CW445" s="25"/>
      <c r="CX445" s="25"/>
    </row>
    <row r="446" spans="28:102" x14ac:dyDescent="0.2">
      <c r="AB446" s="49"/>
      <c r="AC446" s="49"/>
      <c r="AD446" s="49"/>
      <c r="AR446" s="50"/>
      <c r="AT446" s="49"/>
      <c r="BH446" s="49"/>
      <c r="BP446" s="49"/>
      <c r="BS446" s="51"/>
      <c r="CA446" s="49"/>
      <c r="CC446" s="52"/>
      <c r="CQ446" s="50"/>
      <c r="CR446" s="53"/>
      <c r="CT446" s="49"/>
      <c r="CW446" s="25"/>
      <c r="CX446" s="25"/>
    </row>
    <row r="447" spans="28:102" x14ac:dyDescent="0.2">
      <c r="AB447" s="49"/>
      <c r="AC447" s="49"/>
      <c r="AD447" s="49"/>
      <c r="AR447" s="50"/>
      <c r="AT447" s="49"/>
      <c r="BH447" s="49"/>
      <c r="BP447" s="49"/>
      <c r="BS447" s="51"/>
      <c r="CA447" s="49"/>
      <c r="CC447" s="52"/>
      <c r="CQ447" s="50"/>
      <c r="CR447" s="53"/>
      <c r="CT447" s="49"/>
      <c r="CW447" s="25"/>
      <c r="CX447" s="25"/>
    </row>
    <row r="448" spans="28:102" x14ac:dyDescent="0.2">
      <c r="AB448" s="49"/>
      <c r="AC448" s="49"/>
      <c r="AD448" s="49"/>
      <c r="AR448" s="50"/>
      <c r="AT448" s="49"/>
      <c r="BH448" s="49"/>
      <c r="BP448" s="49"/>
      <c r="BS448" s="51"/>
      <c r="CA448" s="49"/>
      <c r="CC448" s="52"/>
      <c r="CQ448" s="50"/>
      <c r="CR448" s="53"/>
      <c r="CT448" s="49"/>
      <c r="CW448" s="25"/>
      <c r="CX448" s="25"/>
    </row>
    <row r="449" spans="28:102" x14ac:dyDescent="0.2">
      <c r="AB449" s="49"/>
      <c r="AC449" s="49"/>
      <c r="AD449" s="49"/>
      <c r="AR449" s="50"/>
      <c r="AT449" s="49"/>
      <c r="BH449" s="49"/>
      <c r="BP449" s="49"/>
      <c r="BS449" s="51"/>
      <c r="CA449" s="49"/>
      <c r="CC449" s="52"/>
      <c r="CQ449" s="50"/>
      <c r="CR449" s="53"/>
      <c r="CT449" s="49"/>
      <c r="CW449" s="25"/>
      <c r="CX449" s="25"/>
    </row>
    <row r="450" spans="28:102" x14ac:dyDescent="0.2">
      <c r="AB450" s="49"/>
      <c r="AC450" s="49"/>
      <c r="AD450" s="49"/>
      <c r="AR450" s="50"/>
      <c r="AT450" s="49"/>
      <c r="BH450" s="49"/>
      <c r="BP450" s="49"/>
      <c r="BS450" s="51"/>
      <c r="CA450" s="49"/>
      <c r="CC450" s="52"/>
      <c r="CQ450" s="50"/>
      <c r="CR450" s="53"/>
      <c r="CT450" s="49"/>
      <c r="CW450" s="25"/>
      <c r="CX450" s="25"/>
    </row>
    <row r="451" spans="28:102" x14ac:dyDescent="0.2">
      <c r="AB451" s="49"/>
      <c r="AC451" s="49"/>
      <c r="AD451" s="49"/>
      <c r="AR451" s="50"/>
      <c r="AT451" s="49"/>
      <c r="BH451" s="49"/>
      <c r="BP451" s="49"/>
      <c r="BS451" s="51"/>
      <c r="CA451" s="49"/>
      <c r="CC451" s="52"/>
      <c r="CQ451" s="50"/>
      <c r="CR451" s="53"/>
      <c r="CT451" s="49"/>
      <c r="CW451" s="25"/>
      <c r="CX451" s="25"/>
    </row>
    <row r="452" spans="28:102" x14ac:dyDescent="0.2">
      <c r="AB452" s="49"/>
      <c r="AC452" s="49"/>
      <c r="AD452" s="49"/>
      <c r="AR452" s="50"/>
      <c r="AT452" s="49"/>
      <c r="BH452" s="49"/>
      <c r="BP452" s="49"/>
      <c r="BS452" s="51"/>
      <c r="CA452" s="49"/>
      <c r="CC452" s="52"/>
      <c r="CQ452" s="50"/>
      <c r="CR452" s="53"/>
      <c r="CT452" s="49"/>
      <c r="CW452" s="25"/>
      <c r="CX452" s="25"/>
    </row>
    <row r="453" spans="28:102" x14ac:dyDescent="0.2">
      <c r="AB453" s="49"/>
      <c r="AC453" s="49"/>
      <c r="AD453" s="49"/>
      <c r="AR453" s="50"/>
      <c r="AT453" s="49"/>
      <c r="BH453" s="49"/>
      <c r="BP453" s="49"/>
      <c r="BS453" s="51"/>
      <c r="CA453" s="49"/>
      <c r="CC453" s="52"/>
      <c r="CQ453" s="50"/>
      <c r="CR453" s="53"/>
      <c r="CT453" s="49"/>
      <c r="CW453" s="25"/>
      <c r="CX453" s="25"/>
    </row>
    <row r="454" spans="28:102" x14ac:dyDescent="0.2">
      <c r="AB454" s="49"/>
      <c r="AC454" s="49"/>
      <c r="AD454" s="49"/>
      <c r="AR454" s="50"/>
      <c r="AT454" s="49"/>
      <c r="BH454" s="49"/>
      <c r="BP454" s="49"/>
      <c r="BS454" s="51"/>
      <c r="CA454" s="49"/>
      <c r="CC454" s="52"/>
      <c r="CQ454" s="50"/>
      <c r="CR454" s="53"/>
      <c r="CT454" s="49"/>
      <c r="CW454" s="25"/>
      <c r="CX454" s="25"/>
    </row>
    <row r="455" spans="28:102" x14ac:dyDescent="0.2">
      <c r="AB455" s="49"/>
      <c r="AC455" s="49"/>
      <c r="AD455" s="49"/>
      <c r="AR455" s="50"/>
      <c r="AT455" s="49"/>
      <c r="BH455" s="49"/>
      <c r="BP455" s="49"/>
      <c r="BS455" s="51"/>
      <c r="CA455" s="49"/>
      <c r="CC455" s="52"/>
      <c r="CQ455" s="50"/>
      <c r="CR455" s="53"/>
      <c r="CT455" s="49"/>
      <c r="CW455" s="25"/>
      <c r="CX455" s="25"/>
    </row>
    <row r="456" spans="28:102" x14ac:dyDescent="0.2">
      <c r="AB456" s="49"/>
      <c r="AC456" s="49"/>
      <c r="AD456" s="49"/>
      <c r="AR456" s="50"/>
      <c r="AT456" s="49"/>
      <c r="BH456" s="49"/>
      <c r="BP456" s="49"/>
      <c r="BS456" s="51"/>
      <c r="CA456" s="49"/>
      <c r="CC456" s="52"/>
      <c r="CQ456" s="50"/>
      <c r="CR456" s="53"/>
      <c r="CT456" s="49"/>
      <c r="CW456" s="25"/>
      <c r="CX456" s="25"/>
    </row>
    <row r="457" spans="28:102" x14ac:dyDescent="0.2">
      <c r="AB457" s="49"/>
      <c r="AC457" s="49"/>
      <c r="AD457" s="49"/>
      <c r="AR457" s="50"/>
      <c r="AT457" s="49"/>
      <c r="BH457" s="49"/>
      <c r="BP457" s="49"/>
      <c r="BS457" s="51"/>
      <c r="CA457" s="49"/>
      <c r="CC457" s="52"/>
      <c r="CQ457" s="50"/>
      <c r="CR457" s="53"/>
      <c r="CT457" s="49"/>
      <c r="CW457" s="25"/>
      <c r="CX457" s="25"/>
    </row>
    <row r="458" spans="28:102" x14ac:dyDescent="0.2">
      <c r="AB458" s="49"/>
      <c r="AC458" s="49"/>
      <c r="AD458" s="49"/>
      <c r="AR458" s="50"/>
      <c r="AT458" s="49"/>
      <c r="BH458" s="49"/>
      <c r="BP458" s="49"/>
      <c r="BS458" s="51"/>
      <c r="CA458" s="49"/>
      <c r="CC458" s="52"/>
      <c r="CQ458" s="50"/>
      <c r="CR458" s="53"/>
      <c r="CT458" s="49"/>
      <c r="CW458" s="25"/>
      <c r="CX458" s="25"/>
    </row>
    <row r="459" spans="28:102" x14ac:dyDescent="0.2">
      <c r="AB459" s="49"/>
      <c r="AC459" s="49"/>
      <c r="AD459" s="49"/>
      <c r="AR459" s="50"/>
      <c r="AT459" s="49"/>
      <c r="BH459" s="49"/>
      <c r="BP459" s="49"/>
      <c r="BS459" s="51"/>
      <c r="CA459" s="49"/>
      <c r="CC459" s="52"/>
      <c r="CQ459" s="50"/>
      <c r="CR459" s="53"/>
      <c r="CT459" s="49"/>
      <c r="CW459" s="25"/>
      <c r="CX459" s="25"/>
    </row>
    <row r="460" spans="28:102" x14ac:dyDescent="0.2">
      <c r="AB460" s="49"/>
      <c r="AC460" s="49"/>
      <c r="AD460" s="49"/>
      <c r="AR460" s="50"/>
      <c r="AT460" s="49"/>
      <c r="BH460" s="49"/>
      <c r="BP460" s="49"/>
      <c r="BS460" s="51"/>
      <c r="CA460" s="49"/>
      <c r="CC460" s="52"/>
      <c r="CQ460" s="50"/>
      <c r="CR460" s="53"/>
      <c r="CT460" s="49"/>
      <c r="CW460" s="25"/>
      <c r="CX460" s="25"/>
    </row>
    <row r="461" spans="28:102" x14ac:dyDescent="0.2">
      <c r="AB461" s="49"/>
      <c r="AC461" s="49"/>
      <c r="AD461" s="49"/>
      <c r="AR461" s="50"/>
      <c r="AT461" s="49"/>
      <c r="BH461" s="49"/>
      <c r="BP461" s="49"/>
      <c r="BS461" s="51"/>
      <c r="CA461" s="49"/>
      <c r="CC461" s="52"/>
      <c r="CQ461" s="50"/>
      <c r="CR461" s="53"/>
      <c r="CT461" s="49"/>
      <c r="CW461" s="25"/>
      <c r="CX461" s="25"/>
    </row>
    <row r="462" spans="28:102" x14ac:dyDescent="0.2">
      <c r="AB462" s="49"/>
      <c r="AC462" s="49"/>
      <c r="AD462" s="49"/>
      <c r="AR462" s="50"/>
      <c r="AT462" s="49"/>
      <c r="BH462" s="49"/>
      <c r="BP462" s="49"/>
      <c r="BS462" s="51"/>
      <c r="CA462" s="49"/>
      <c r="CC462" s="52"/>
      <c r="CQ462" s="50"/>
      <c r="CR462" s="53"/>
      <c r="CT462" s="49"/>
      <c r="CW462" s="25"/>
      <c r="CX462" s="25"/>
    </row>
    <row r="463" spans="28:102" x14ac:dyDescent="0.2">
      <c r="AB463" s="49"/>
      <c r="AC463" s="49"/>
      <c r="AD463" s="49"/>
      <c r="AR463" s="50"/>
      <c r="AT463" s="49"/>
      <c r="BH463" s="49"/>
      <c r="BP463" s="49"/>
      <c r="BS463" s="51"/>
      <c r="CA463" s="49"/>
      <c r="CC463" s="52"/>
      <c r="CQ463" s="50"/>
      <c r="CR463" s="53"/>
      <c r="CT463" s="49"/>
      <c r="CW463" s="25"/>
      <c r="CX463" s="25"/>
    </row>
    <row r="464" spans="28:102" x14ac:dyDescent="0.2">
      <c r="AB464" s="49"/>
      <c r="AC464" s="49"/>
      <c r="AD464" s="49"/>
      <c r="AR464" s="50"/>
      <c r="AT464" s="49"/>
      <c r="BH464" s="49"/>
      <c r="BP464" s="49"/>
      <c r="BS464" s="51"/>
      <c r="CA464" s="49"/>
      <c r="CC464" s="52"/>
      <c r="CQ464" s="50"/>
      <c r="CR464" s="53"/>
      <c r="CT464" s="49"/>
      <c r="CW464" s="25"/>
      <c r="CX464" s="25"/>
    </row>
    <row r="465" spans="28:102" x14ac:dyDescent="0.2">
      <c r="AB465" s="49"/>
      <c r="AC465" s="49"/>
      <c r="AD465" s="49"/>
      <c r="AR465" s="50"/>
      <c r="AT465" s="49"/>
      <c r="BH465" s="49"/>
      <c r="BP465" s="49"/>
      <c r="BS465" s="51"/>
      <c r="CA465" s="49"/>
      <c r="CC465" s="52"/>
      <c r="CQ465" s="50"/>
      <c r="CR465" s="53"/>
      <c r="CT465" s="49"/>
      <c r="CW465" s="25"/>
      <c r="CX465" s="25"/>
    </row>
    <row r="466" spans="28:102" x14ac:dyDescent="0.2">
      <c r="AB466" s="49"/>
      <c r="AC466" s="49"/>
      <c r="AD466" s="49"/>
      <c r="AR466" s="50"/>
      <c r="AT466" s="49"/>
      <c r="BH466" s="49"/>
      <c r="BP466" s="49"/>
      <c r="BS466" s="51"/>
      <c r="CA466" s="49"/>
      <c r="CC466" s="52"/>
      <c r="CQ466" s="50"/>
      <c r="CR466" s="53"/>
      <c r="CT466" s="49"/>
      <c r="CW466" s="25"/>
      <c r="CX466" s="25"/>
    </row>
    <row r="467" spans="28:102" x14ac:dyDescent="0.2">
      <c r="AB467" s="49"/>
      <c r="AC467" s="49"/>
      <c r="AD467" s="49"/>
      <c r="AR467" s="50"/>
      <c r="AT467" s="49"/>
      <c r="BH467" s="49"/>
      <c r="BP467" s="49"/>
      <c r="BS467" s="51"/>
      <c r="CA467" s="49"/>
      <c r="CC467" s="52"/>
      <c r="CQ467" s="50"/>
      <c r="CR467" s="53"/>
      <c r="CT467" s="49"/>
      <c r="CW467" s="25"/>
      <c r="CX467" s="25"/>
    </row>
    <row r="468" spans="28:102" x14ac:dyDescent="0.2">
      <c r="AB468" s="49"/>
      <c r="AC468" s="49"/>
      <c r="AD468" s="49"/>
      <c r="AR468" s="50"/>
      <c r="AT468" s="49"/>
      <c r="BH468" s="49"/>
      <c r="BP468" s="49"/>
      <c r="BS468" s="51"/>
      <c r="CA468" s="49"/>
      <c r="CC468" s="52"/>
      <c r="CQ468" s="50"/>
      <c r="CR468" s="53"/>
      <c r="CT468" s="49"/>
      <c r="CW468" s="25"/>
      <c r="CX468" s="25"/>
    </row>
    <row r="469" spans="28:102" x14ac:dyDescent="0.2">
      <c r="AB469" s="49"/>
      <c r="AC469" s="49"/>
      <c r="AD469" s="49"/>
      <c r="AR469" s="50"/>
      <c r="AT469" s="49"/>
      <c r="BH469" s="49"/>
      <c r="BP469" s="49"/>
      <c r="BS469" s="51"/>
      <c r="CA469" s="49"/>
      <c r="CC469" s="52"/>
      <c r="CQ469" s="50"/>
      <c r="CR469" s="53"/>
      <c r="CT469" s="49"/>
      <c r="CW469" s="25"/>
      <c r="CX469" s="25"/>
    </row>
    <row r="470" spans="28:102" x14ac:dyDescent="0.2">
      <c r="AB470" s="49"/>
      <c r="AC470" s="49"/>
      <c r="AD470" s="49"/>
      <c r="AR470" s="50"/>
      <c r="AT470" s="49"/>
      <c r="BH470" s="49"/>
      <c r="BP470" s="49"/>
      <c r="BS470" s="51"/>
      <c r="CA470" s="49"/>
      <c r="CC470" s="52"/>
      <c r="CQ470" s="50"/>
      <c r="CR470" s="53"/>
      <c r="CT470" s="49"/>
      <c r="CW470" s="25"/>
      <c r="CX470" s="25"/>
    </row>
    <row r="471" spans="28:102" x14ac:dyDescent="0.2">
      <c r="AB471" s="49"/>
      <c r="AC471" s="49"/>
      <c r="AD471" s="49"/>
      <c r="AR471" s="50"/>
      <c r="AT471" s="49"/>
      <c r="BH471" s="49"/>
      <c r="BP471" s="49"/>
      <c r="BS471" s="51"/>
      <c r="CA471" s="49"/>
      <c r="CC471" s="52"/>
      <c r="CQ471" s="50"/>
      <c r="CR471" s="53"/>
      <c r="CT471" s="49"/>
      <c r="CW471" s="25"/>
      <c r="CX471" s="25"/>
    </row>
    <row r="472" spans="28:102" x14ac:dyDescent="0.2">
      <c r="AB472" s="49"/>
      <c r="AC472" s="49"/>
      <c r="AD472" s="49"/>
      <c r="AR472" s="50"/>
      <c r="AT472" s="49"/>
      <c r="BH472" s="49"/>
      <c r="BP472" s="49"/>
      <c r="BS472" s="51"/>
      <c r="CA472" s="49"/>
      <c r="CC472" s="52"/>
      <c r="CQ472" s="50"/>
      <c r="CR472" s="53"/>
      <c r="CT472" s="49"/>
      <c r="CW472" s="25"/>
      <c r="CX472" s="25"/>
    </row>
    <row r="473" spans="28:102" x14ac:dyDescent="0.2">
      <c r="AB473" s="49"/>
      <c r="AC473" s="49"/>
      <c r="AD473" s="49"/>
      <c r="AR473" s="50"/>
      <c r="AT473" s="49"/>
      <c r="BH473" s="49"/>
      <c r="BP473" s="49"/>
      <c r="BS473" s="51"/>
      <c r="CA473" s="49"/>
      <c r="CC473" s="52"/>
      <c r="CQ473" s="50"/>
      <c r="CR473" s="53"/>
      <c r="CT473" s="49"/>
      <c r="CW473" s="25"/>
      <c r="CX473" s="25"/>
    </row>
    <row r="474" spans="28:102" x14ac:dyDescent="0.2">
      <c r="AB474" s="49"/>
      <c r="AC474" s="49"/>
      <c r="AD474" s="49"/>
      <c r="AR474" s="50"/>
      <c r="AT474" s="49"/>
      <c r="BH474" s="49"/>
      <c r="BP474" s="49"/>
      <c r="BS474" s="51"/>
      <c r="CA474" s="49"/>
      <c r="CC474" s="52"/>
      <c r="CQ474" s="50"/>
      <c r="CR474" s="53"/>
      <c r="CT474" s="49"/>
      <c r="CW474" s="25"/>
      <c r="CX474" s="25"/>
    </row>
    <row r="475" spans="28:102" x14ac:dyDescent="0.2">
      <c r="AB475" s="49"/>
      <c r="AC475" s="49"/>
      <c r="AD475" s="49"/>
      <c r="AR475" s="50"/>
      <c r="AT475" s="49"/>
      <c r="BH475" s="49"/>
      <c r="BP475" s="49"/>
      <c r="BS475" s="51"/>
      <c r="CA475" s="49"/>
      <c r="CC475" s="52"/>
      <c r="CQ475" s="50"/>
      <c r="CR475" s="53"/>
      <c r="CT475" s="49"/>
      <c r="CW475" s="25"/>
      <c r="CX475" s="25"/>
    </row>
    <row r="476" spans="28:102" x14ac:dyDescent="0.2">
      <c r="AB476" s="49"/>
      <c r="AC476" s="49"/>
      <c r="AD476" s="49"/>
      <c r="AR476" s="50"/>
      <c r="AT476" s="49"/>
      <c r="BH476" s="49"/>
      <c r="BP476" s="49"/>
      <c r="BS476" s="51"/>
      <c r="CA476" s="49"/>
      <c r="CC476" s="52"/>
      <c r="CQ476" s="50"/>
      <c r="CR476" s="53"/>
      <c r="CT476" s="49"/>
      <c r="CW476" s="25"/>
      <c r="CX476" s="25"/>
    </row>
    <row r="477" spans="28:102" x14ac:dyDescent="0.2">
      <c r="AB477" s="49"/>
      <c r="AC477" s="49"/>
      <c r="AD477" s="49"/>
      <c r="AR477" s="50"/>
      <c r="AT477" s="49"/>
      <c r="BH477" s="49"/>
      <c r="BP477" s="49"/>
      <c r="BS477" s="51"/>
      <c r="CA477" s="49"/>
      <c r="CC477" s="52"/>
      <c r="CQ477" s="50"/>
      <c r="CR477" s="53"/>
      <c r="CT477" s="49"/>
      <c r="CW477" s="25"/>
      <c r="CX477" s="25"/>
    </row>
    <row r="478" spans="28:102" x14ac:dyDescent="0.2">
      <c r="AB478" s="49"/>
      <c r="AC478" s="49"/>
      <c r="AD478" s="49"/>
      <c r="AR478" s="50"/>
      <c r="AT478" s="49"/>
      <c r="BH478" s="49"/>
      <c r="BP478" s="49"/>
      <c r="BS478" s="51"/>
      <c r="CA478" s="49"/>
      <c r="CC478" s="52"/>
      <c r="CQ478" s="50"/>
      <c r="CR478" s="53"/>
      <c r="CT478" s="49"/>
      <c r="CW478" s="25"/>
      <c r="CX478" s="25"/>
    </row>
    <row r="479" spans="28:102" x14ac:dyDescent="0.2">
      <c r="AB479" s="49"/>
      <c r="AC479" s="49"/>
      <c r="AD479" s="49"/>
      <c r="AR479" s="50"/>
      <c r="AT479" s="49"/>
      <c r="BH479" s="49"/>
      <c r="BP479" s="49"/>
      <c r="BS479" s="51"/>
      <c r="CA479" s="49"/>
      <c r="CC479" s="52"/>
      <c r="CQ479" s="50"/>
      <c r="CR479" s="53"/>
      <c r="CT479" s="49"/>
      <c r="CW479" s="25"/>
      <c r="CX479" s="25"/>
    </row>
    <row r="480" spans="28:102" x14ac:dyDescent="0.2">
      <c r="AB480" s="49"/>
      <c r="AC480" s="49"/>
      <c r="AD480" s="49"/>
      <c r="AR480" s="50"/>
      <c r="AT480" s="49"/>
      <c r="BH480" s="49"/>
      <c r="BP480" s="49"/>
      <c r="BS480" s="51"/>
      <c r="CA480" s="49"/>
      <c r="CC480" s="52"/>
      <c r="CQ480" s="50"/>
      <c r="CR480" s="53"/>
      <c r="CT480" s="49"/>
      <c r="CW480" s="25"/>
      <c r="CX480" s="25"/>
    </row>
    <row r="481" spans="28:102" x14ac:dyDescent="0.2">
      <c r="AB481" s="49"/>
      <c r="AC481" s="49"/>
      <c r="AD481" s="49"/>
      <c r="AR481" s="50"/>
      <c r="AT481" s="49"/>
      <c r="BH481" s="49"/>
      <c r="BP481" s="49"/>
      <c r="BS481" s="51"/>
      <c r="CA481" s="49"/>
      <c r="CC481" s="52"/>
      <c r="CQ481" s="50"/>
      <c r="CR481" s="53"/>
      <c r="CT481" s="49"/>
      <c r="CW481" s="25"/>
      <c r="CX481" s="25"/>
    </row>
    <row r="482" spans="28:102" x14ac:dyDescent="0.2">
      <c r="AB482" s="49"/>
      <c r="AC482" s="49"/>
      <c r="AD482" s="49"/>
      <c r="AR482" s="50"/>
      <c r="AT482" s="49"/>
      <c r="BH482" s="49"/>
      <c r="BP482" s="49"/>
      <c r="BS482" s="51"/>
      <c r="CA482" s="49"/>
      <c r="CC482" s="52"/>
      <c r="CQ482" s="50"/>
      <c r="CR482" s="53"/>
      <c r="CT482" s="49"/>
      <c r="CW482" s="25"/>
      <c r="CX482" s="25"/>
    </row>
    <row r="483" spans="28:102" x14ac:dyDescent="0.2">
      <c r="AB483" s="49"/>
      <c r="AC483" s="49"/>
      <c r="AD483" s="49"/>
      <c r="AR483" s="50"/>
      <c r="AT483" s="49"/>
      <c r="BH483" s="49"/>
      <c r="BP483" s="49"/>
      <c r="BS483" s="51"/>
      <c r="CA483" s="49"/>
      <c r="CC483" s="52"/>
      <c r="CQ483" s="50"/>
      <c r="CR483" s="53"/>
      <c r="CT483" s="49"/>
      <c r="CW483" s="25"/>
      <c r="CX483" s="25"/>
    </row>
    <row r="484" spans="28:102" x14ac:dyDescent="0.2">
      <c r="AB484" s="49"/>
      <c r="AC484" s="49"/>
      <c r="AD484" s="49"/>
      <c r="AR484" s="50"/>
      <c r="AT484" s="49"/>
      <c r="BH484" s="49"/>
      <c r="BP484" s="49"/>
      <c r="BS484" s="51"/>
      <c r="CA484" s="49"/>
      <c r="CC484" s="52"/>
      <c r="CQ484" s="50"/>
      <c r="CR484" s="53"/>
      <c r="CT484" s="49"/>
      <c r="CW484" s="25"/>
      <c r="CX484" s="25"/>
    </row>
    <row r="485" spans="28:102" x14ac:dyDescent="0.2">
      <c r="AB485" s="49"/>
      <c r="AC485" s="49"/>
      <c r="AD485" s="49"/>
      <c r="AR485" s="50"/>
      <c r="AT485" s="49"/>
      <c r="BH485" s="49"/>
      <c r="BP485" s="49"/>
      <c r="BS485" s="51"/>
      <c r="CA485" s="49"/>
      <c r="CC485" s="52"/>
      <c r="CQ485" s="50"/>
      <c r="CR485" s="53"/>
      <c r="CT485" s="49"/>
      <c r="CW485" s="25"/>
      <c r="CX485" s="25"/>
    </row>
    <row r="486" spans="28:102" x14ac:dyDescent="0.2">
      <c r="AB486" s="49"/>
      <c r="AC486" s="49"/>
      <c r="AD486" s="49"/>
      <c r="AR486" s="50"/>
      <c r="AT486" s="49"/>
      <c r="BH486" s="49"/>
      <c r="BP486" s="49"/>
      <c r="BS486" s="51"/>
      <c r="CA486" s="49"/>
      <c r="CC486" s="52"/>
      <c r="CQ486" s="50"/>
      <c r="CR486" s="53"/>
      <c r="CT486" s="49"/>
      <c r="CW486" s="25"/>
      <c r="CX486" s="25"/>
    </row>
    <row r="487" spans="28:102" x14ac:dyDescent="0.2">
      <c r="AB487" s="49"/>
      <c r="AC487" s="49"/>
      <c r="AD487" s="49"/>
      <c r="AR487" s="50"/>
      <c r="AT487" s="49"/>
      <c r="BH487" s="49"/>
      <c r="BP487" s="49"/>
      <c r="BS487" s="51"/>
      <c r="CA487" s="49"/>
      <c r="CC487" s="52"/>
      <c r="CQ487" s="50"/>
      <c r="CR487" s="53"/>
      <c r="CT487" s="49"/>
      <c r="CW487" s="25"/>
      <c r="CX487" s="25"/>
    </row>
    <row r="488" spans="28:102" x14ac:dyDescent="0.2">
      <c r="AB488" s="49"/>
      <c r="AC488" s="49"/>
      <c r="AD488" s="49"/>
      <c r="AR488" s="50"/>
      <c r="AT488" s="49"/>
      <c r="BH488" s="49"/>
      <c r="BP488" s="49"/>
      <c r="BS488" s="51"/>
      <c r="CA488" s="49"/>
      <c r="CC488" s="52"/>
      <c r="CQ488" s="50"/>
      <c r="CR488" s="53"/>
      <c r="CT488" s="49"/>
      <c r="CW488" s="25"/>
      <c r="CX488" s="25"/>
    </row>
    <row r="489" spans="28:102" x14ac:dyDescent="0.2">
      <c r="AB489" s="49"/>
      <c r="AC489" s="49"/>
      <c r="AD489" s="49"/>
      <c r="AR489" s="50"/>
      <c r="AT489" s="49"/>
      <c r="BH489" s="49"/>
      <c r="BP489" s="49"/>
      <c r="BS489" s="51"/>
      <c r="CA489" s="49"/>
      <c r="CC489" s="52"/>
      <c r="CQ489" s="50"/>
      <c r="CR489" s="53"/>
      <c r="CT489" s="49"/>
      <c r="CW489" s="25"/>
      <c r="CX489" s="25"/>
    </row>
    <row r="490" spans="28:102" x14ac:dyDescent="0.2">
      <c r="AB490" s="49"/>
      <c r="AC490" s="49"/>
      <c r="AD490" s="49"/>
      <c r="AR490" s="50"/>
      <c r="AT490" s="49"/>
      <c r="BH490" s="49"/>
      <c r="BP490" s="49"/>
      <c r="BS490" s="51"/>
      <c r="CA490" s="49"/>
      <c r="CC490" s="52"/>
      <c r="CQ490" s="50"/>
      <c r="CR490" s="53"/>
      <c r="CT490" s="49"/>
      <c r="CW490" s="25"/>
      <c r="CX490" s="25"/>
    </row>
    <row r="491" spans="28:102" x14ac:dyDescent="0.2">
      <c r="AB491" s="49"/>
      <c r="AC491" s="49"/>
      <c r="AD491" s="49"/>
      <c r="AR491" s="50"/>
      <c r="AT491" s="49"/>
      <c r="BH491" s="49"/>
      <c r="BP491" s="49"/>
      <c r="BS491" s="51"/>
      <c r="CA491" s="49"/>
      <c r="CC491" s="52"/>
      <c r="CQ491" s="50"/>
      <c r="CR491" s="53"/>
      <c r="CT491" s="49"/>
      <c r="CW491" s="25"/>
      <c r="CX491" s="25"/>
    </row>
    <row r="492" spans="28:102" x14ac:dyDescent="0.2">
      <c r="AB492" s="49"/>
      <c r="AC492" s="49"/>
      <c r="AD492" s="49"/>
      <c r="AR492" s="50"/>
      <c r="AT492" s="49"/>
      <c r="BH492" s="49"/>
      <c r="BP492" s="49"/>
      <c r="BS492" s="51"/>
      <c r="CA492" s="49"/>
      <c r="CC492" s="52"/>
      <c r="CQ492" s="50"/>
      <c r="CR492" s="53"/>
      <c r="CT492" s="49"/>
      <c r="CW492" s="25"/>
      <c r="CX492" s="25"/>
    </row>
    <row r="493" spans="28:102" x14ac:dyDescent="0.2">
      <c r="AB493" s="49"/>
      <c r="AC493" s="49"/>
      <c r="AD493" s="49"/>
      <c r="AR493" s="50"/>
      <c r="AT493" s="49"/>
      <c r="BH493" s="49"/>
      <c r="BP493" s="49"/>
      <c r="BS493" s="51"/>
      <c r="CA493" s="49"/>
      <c r="CC493" s="52"/>
      <c r="CQ493" s="50"/>
      <c r="CR493" s="53"/>
      <c r="CT493" s="49"/>
      <c r="CW493" s="25"/>
      <c r="CX493" s="25"/>
    </row>
    <row r="494" spans="28:102" x14ac:dyDescent="0.2">
      <c r="AB494" s="49"/>
      <c r="AC494" s="49"/>
      <c r="AD494" s="49"/>
      <c r="AR494" s="50"/>
      <c r="AT494" s="49"/>
      <c r="BH494" s="49"/>
      <c r="BP494" s="49"/>
      <c r="BS494" s="51"/>
      <c r="CA494" s="49"/>
      <c r="CC494" s="52"/>
      <c r="CQ494" s="50"/>
      <c r="CR494" s="53"/>
      <c r="CT494" s="49"/>
      <c r="CW494" s="25"/>
      <c r="CX494" s="25"/>
    </row>
    <row r="495" spans="28:102" x14ac:dyDescent="0.2">
      <c r="AB495" s="49"/>
      <c r="AC495" s="49"/>
      <c r="AD495" s="49"/>
      <c r="AR495" s="50"/>
      <c r="AT495" s="49"/>
      <c r="BH495" s="49"/>
      <c r="BP495" s="49"/>
      <c r="BS495" s="51"/>
      <c r="CA495" s="49"/>
      <c r="CC495" s="52"/>
      <c r="CQ495" s="50"/>
      <c r="CR495" s="53"/>
      <c r="CT495" s="49"/>
      <c r="CW495" s="25"/>
      <c r="CX495" s="25"/>
    </row>
    <row r="496" spans="28:102" x14ac:dyDescent="0.2">
      <c r="AB496" s="49"/>
      <c r="AC496" s="49"/>
      <c r="AD496" s="49"/>
      <c r="AR496" s="50"/>
      <c r="AT496" s="49"/>
      <c r="BH496" s="49"/>
      <c r="BP496" s="49"/>
      <c r="BS496" s="51"/>
      <c r="CA496" s="49"/>
      <c r="CC496" s="52"/>
      <c r="CQ496" s="50"/>
      <c r="CR496" s="53"/>
      <c r="CT496" s="49"/>
      <c r="CW496" s="25"/>
      <c r="CX496" s="25"/>
    </row>
    <row r="497" spans="28:102" x14ac:dyDescent="0.2">
      <c r="AB497" s="49"/>
      <c r="AC497" s="49"/>
      <c r="AD497" s="49"/>
      <c r="AR497" s="50"/>
      <c r="AT497" s="49"/>
      <c r="BH497" s="49"/>
      <c r="BP497" s="49"/>
      <c r="BS497" s="51"/>
      <c r="CA497" s="49"/>
      <c r="CC497" s="52"/>
      <c r="CQ497" s="50"/>
      <c r="CR497" s="53"/>
      <c r="CT497" s="49"/>
      <c r="CW497" s="25"/>
      <c r="CX497" s="25"/>
    </row>
    <row r="498" spans="28:102" x14ac:dyDescent="0.2">
      <c r="AB498" s="49"/>
      <c r="AC498" s="49"/>
      <c r="AD498" s="49"/>
      <c r="AR498" s="50"/>
      <c r="AT498" s="49"/>
      <c r="BH498" s="49"/>
      <c r="BP498" s="49"/>
      <c r="BS498" s="51"/>
      <c r="CA498" s="49"/>
      <c r="CC498" s="52"/>
      <c r="CQ498" s="50"/>
      <c r="CR498" s="53"/>
      <c r="CT498" s="49"/>
      <c r="CW498" s="25"/>
      <c r="CX498" s="25"/>
    </row>
    <row r="499" spans="28:102" x14ac:dyDescent="0.2">
      <c r="AB499" s="49"/>
      <c r="AC499" s="49"/>
      <c r="AD499" s="49"/>
      <c r="AR499" s="50"/>
      <c r="AT499" s="49"/>
      <c r="BH499" s="49"/>
      <c r="BP499" s="49"/>
      <c r="BS499" s="51"/>
      <c r="CA499" s="49"/>
      <c r="CC499" s="52"/>
      <c r="CQ499" s="50"/>
      <c r="CR499" s="53"/>
      <c r="CT499" s="49"/>
      <c r="CW499" s="25"/>
      <c r="CX499" s="25"/>
    </row>
    <row r="500" spans="28:102" x14ac:dyDescent="0.2">
      <c r="AB500" s="49"/>
      <c r="AC500" s="49"/>
      <c r="AD500" s="49"/>
      <c r="AR500" s="50"/>
      <c r="AT500" s="49"/>
      <c r="BH500" s="49"/>
      <c r="BP500" s="49"/>
      <c r="BS500" s="51"/>
      <c r="CA500" s="49"/>
      <c r="CC500" s="52"/>
      <c r="CQ500" s="50"/>
      <c r="CR500" s="53"/>
      <c r="CT500" s="49"/>
      <c r="CW500" s="25"/>
      <c r="CX500" s="25"/>
    </row>
    <row r="501" spans="28:102" x14ac:dyDescent="0.2">
      <c r="AB501" s="49"/>
      <c r="AC501" s="49"/>
      <c r="AD501" s="49"/>
      <c r="AR501" s="50"/>
      <c r="AT501" s="49"/>
      <c r="BH501" s="49"/>
      <c r="BP501" s="49"/>
      <c r="BS501" s="51"/>
      <c r="CA501" s="49"/>
      <c r="CC501" s="52"/>
      <c r="CQ501" s="50"/>
      <c r="CR501" s="53"/>
      <c r="CT501" s="49"/>
      <c r="CW501" s="25"/>
      <c r="CX501" s="25"/>
    </row>
    <row r="502" spans="28:102" x14ac:dyDescent="0.2">
      <c r="AB502" s="49"/>
      <c r="AC502" s="49"/>
      <c r="AD502" s="49"/>
      <c r="AR502" s="50"/>
      <c r="AT502" s="49"/>
      <c r="BH502" s="49"/>
      <c r="BP502" s="49"/>
      <c r="BS502" s="51"/>
      <c r="CA502" s="49"/>
      <c r="CC502" s="52"/>
      <c r="CQ502" s="50"/>
      <c r="CR502" s="53"/>
      <c r="CT502" s="49"/>
      <c r="CW502" s="25"/>
      <c r="CX502" s="25"/>
    </row>
    <row r="503" spans="28:102" x14ac:dyDescent="0.2">
      <c r="AB503" s="49"/>
      <c r="AC503" s="49"/>
      <c r="AD503" s="49"/>
      <c r="AR503" s="50"/>
      <c r="AT503" s="49"/>
      <c r="BH503" s="49"/>
      <c r="BP503" s="49"/>
      <c r="BS503" s="51"/>
      <c r="CA503" s="49"/>
      <c r="CC503" s="52"/>
      <c r="CQ503" s="50"/>
      <c r="CR503" s="53"/>
      <c r="CT503" s="49"/>
      <c r="CW503" s="25"/>
      <c r="CX503" s="25"/>
    </row>
    <row r="504" spans="28:102" x14ac:dyDescent="0.2">
      <c r="AB504" s="49"/>
      <c r="AC504" s="49"/>
      <c r="AD504" s="49"/>
      <c r="AR504" s="50"/>
      <c r="AT504" s="49"/>
      <c r="BH504" s="49"/>
      <c r="BP504" s="49"/>
      <c r="BS504" s="51"/>
      <c r="CA504" s="49"/>
      <c r="CC504" s="52"/>
      <c r="CQ504" s="50"/>
      <c r="CR504" s="53"/>
      <c r="CT504" s="49"/>
      <c r="CW504" s="25"/>
      <c r="CX504" s="25"/>
    </row>
    <row r="505" spans="28:102" x14ac:dyDescent="0.2">
      <c r="AB505" s="49"/>
      <c r="AC505" s="49"/>
      <c r="AD505" s="49"/>
      <c r="AR505" s="50"/>
      <c r="AT505" s="49"/>
      <c r="BH505" s="49"/>
      <c r="BP505" s="49"/>
      <c r="BS505" s="51"/>
      <c r="CA505" s="49"/>
      <c r="CC505" s="52"/>
      <c r="CQ505" s="50"/>
      <c r="CR505" s="53"/>
      <c r="CT505" s="49"/>
      <c r="CW505" s="25"/>
      <c r="CX505" s="25"/>
    </row>
    <row r="506" spans="28:102" x14ac:dyDescent="0.2">
      <c r="AB506" s="49"/>
      <c r="AC506" s="49"/>
      <c r="AD506" s="49"/>
      <c r="AR506" s="50"/>
      <c r="AT506" s="49"/>
      <c r="BH506" s="49"/>
      <c r="BP506" s="49"/>
      <c r="BS506" s="51"/>
      <c r="CA506" s="49"/>
      <c r="CC506" s="52"/>
      <c r="CQ506" s="50"/>
      <c r="CR506" s="53"/>
      <c r="CT506" s="49"/>
      <c r="CW506" s="25"/>
      <c r="CX506" s="25"/>
    </row>
    <row r="507" spans="28:102" x14ac:dyDescent="0.2">
      <c r="AB507" s="49"/>
      <c r="AC507" s="49"/>
      <c r="AD507" s="49"/>
      <c r="AR507" s="50"/>
      <c r="AT507" s="49"/>
      <c r="BH507" s="49"/>
      <c r="BP507" s="49"/>
      <c r="BS507" s="51"/>
      <c r="CA507" s="49"/>
      <c r="CC507" s="52"/>
      <c r="CQ507" s="50"/>
      <c r="CR507" s="53"/>
      <c r="CT507" s="49"/>
      <c r="CW507" s="25"/>
      <c r="CX507" s="25"/>
    </row>
    <row r="508" spans="28:102" x14ac:dyDescent="0.2">
      <c r="AB508" s="49"/>
      <c r="AC508" s="49"/>
      <c r="AD508" s="49"/>
      <c r="AR508" s="50"/>
      <c r="AT508" s="49"/>
      <c r="BH508" s="49"/>
      <c r="BP508" s="49"/>
      <c r="BS508" s="51"/>
      <c r="CA508" s="49"/>
      <c r="CC508" s="52"/>
      <c r="CQ508" s="50"/>
      <c r="CR508" s="53"/>
      <c r="CT508" s="49"/>
      <c r="CW508" s="25"/>
      <c r="CX508" s="25"/>
    </row>
    <row r="509" spans="28:102" x14ac:dyDescent="0.2">
      <c r="AB509" s="49"/>
      <c r="AC509" s="49"/>
      <c r="AD509" s="49"/>
      <c r="AR509" s="50"/>
      <c r="AT509" s="49"/>
      <c r="BH509" s="49"/>
      <c r="BP509" s="49"/>
      <c r="BS509" s="51"/>
      <c r="CA509" s="49"/>
      <c r="CC509" s="52"/>
      <c r="CQ509" s="50"/>
      <c r="CR509" s="53"/>
      <c r="CT509" s="49"/>
      <c r="CW509" s="25"/>
      <c r="CX509" s="25"/>
    </row>
    <row r="510" spans="28:102" x14ac:dyDescent="0.2">
      <c r="AB510" s="49"/>
      <c r="AC510" s="49"/>
      <c r="AD510" s="49"/>
      <c r="AR510" s="50"/>
      <c r="AT510" s="49"/>
      <c r="BH510" s="49"/>
      <c r="BP510" s="49"/>
      <c r="BS510" s="51"/>
      <c r="CA510" s="49"/>
      <c r="CC510" s="52"/>
      <c r="CQ510" s="50"/>
      <c r="CR510" s="53"/>
      <c r="CT510" s="49"/>
      <c r="CW510" s="25"/>
      <c r="CX510" s="25"/>
    </row>
    <row r="511" spans="28:102" x14ac:dyDescent="0.2">
      <c r="AB511" s="49"/>
      <c r="AC511" s="49"/>
      <c r="AD511" s="49"/>
      <c r="AR511" s="50"/>
      <c r="AT511" s="49"/>
      <c r="BH511" s="49"/>
      <c r="BP511" s="49"/>
      <c r="BS511" s="51"/>
      <c r="CA511" s="49"/>
      <c r="CC511" s="52"/>
      <c r="CQ511" s="50"/>
      <c r="CR511" s="53"/>
      <c r="CT511" s="49"/>
      <c r="CW511" s="25"/>
      <c r="CX511" s="25"/>
    </row>
    <row r="512" spans="28:102" x14ac:dyDescent="0.2">
      <c r="AB512" s="49"/>
      <c r="AC512" s="49"/>
      <c r="AD512" s="49"/>
      <c r="AR512" s="50"/>
      <c r="AT512" s="49"/>
      <c r="BH512" s="49"/>
      <c r="BP512" s="49"/>
      <c r="BS512" s="51"/>
      <c r="CA512" s="49"/>
      <c r="CC512" s="52"/>
      <c r="CQ512" s="50"/>
      <c r="CR512" s="53"/>
      <c r="CT512" s="49"/>
      <c r="CW512" s="25"/>
      <c r="CX512" s="25"/>
    </row>
    <row r="513" spans="28:102" x14ac:dyDescent="0.2">
      <c r="AB513" s="49"/>
      <c r="AC513" s="49"/>
      <c r="AD513" s="49"/>
      <c r="AR513" s="50"/>
      <c r="AT513" s="49"/>
      <c r="BH513" s="49"/>
      <c r="BP513" s="49"/>
      <c r="BS513" s="51"/>
      <c r="CA513" s="49"/>
      <c r="CC513" s="52"/>
      <c r="CQ513" s="50"/>
      <c r="CR513" s="53"/>
      <c r="CT513" s="49"/>
      <c r="CW513" s="25"/>
      <c r="CX513" s="25"/>
    </row>
    <row r="514" spans="28:102" x14ac:dyDescent="0.2">
      <c r="AB514" s="49"/>
      <c r="AC514" s="49"/>
      <c r="AD514" s="49"/>
      <c r="AR514" s="50"/>
      <c r="AT514" s="49"/>
      <c r="BH514" s="49"/>
      <c r="BP514" s="49"/>
      <c r="BS514" s="51"/>
      <c r="CA514" s="49"/>
      <c r="CC514" s="52"/>
      <c r="CQ514" s="50"/>
      <c r="CR514" s="53"/>
      <c r="CT514" s="49"/>
      <c r="CW514" s="25"/>
      <c r="CX514" s="25"/>
    </row>
    <row r="515" spans="28:102" x14ac:dyDescent="0.2">
      <c r="AB515" s="49"/>
      <c r="AC515" s="49"/>
      <c r="AD515" s="49"/>
      <c r="AR515" s="50"/>
      <c r="AT515" s="49"/>
      <c r="BH515" s="49"/>
      <c r="BP515" s="49"/>
      <c r="BS515" s="51"/>
      <c r="CA515" s="49"/>
      <c r="CC515" s="52"/>
      <c r="CQ515" s="50"/>
      <c r="CR515" s="53"/>
      <c r="CT515" s="49"/>
      <c r="CW515" s="25"/>
      <c r="CX515" s="25"/>
    </row>
    <row r="516" spans="28:102" x14ac:dyDescent="0.2">
      <c r="AB516" s="49"/>
      <c r="AC516" s="49"/>
      <c r="AD516" s="49"/>
      <c r="AR516" s="50"/>
      <c r="AT516" s="49"/>
      <c r="BH516" s="49"/>
      <c r="BP516" s="49"/>
      <c r="BS516" s="51"/>
      <c r="CA516" s="49"/>
      <c r="CC516" s="52"/>
      <c r="CQ516" s="50"/>
      <c r="CR516" s="53"/>
      <c r="CT516" s="49"/>
      <c r="CW516" s="25"/>
      <c r="CX516" s="25"/>
    </row>
    <row r="517" spans="28:102" x14ac:dyDescent="0.2">
      <c r="AB517" s="49"/>
      <c r="AC517" s="49"/>
      <c r="AD517" s="49"/>
      <c r="AR517" s="50"/>
      <c r="AT517" s="49"/>
      <c r="BH517" s="49"/>
      <c r="BP517" s="49"/>
      <c r="BS517" s="51"/>
      <c r="CA517" s="49"/>
      <c r="CC517" s="52"/>
      <c r="CQ517" s="50"/>
      <c r="CR517" s="53"/>
      <c r="CT517" s="49"/>
      <c r="CW517" s="25"/>
      <c r="CX517" s="25"/>
    </row>
    <row r="518" spans="28:102" x14ac:dyDescent="0.2">
      <c r="AB518" s="49"/>
      <c r="AC518" s="49"/>
      <c r="AD518" s="49"/>
      <c r="AR518" s="50"/>
      <c r="AT518" s="49"/>
      <c r="BH518" s="49"/>
      <c r="BP518" s="49"/>
      <c r="BS518" s="51"/>
      <c r="CA518" s="49"/>
      <c r="CC518" s="52"/>
      <c r="CQ518" s="50"/>
      <c r="CR518" s="53"/>
      <c r="CT518" s="49"/>
      <c r="CW518" s="25"/>
      <c r="CX518" s="25"/>
    </row>
    <row r="519" spans="28:102" x14ac:dyDescent="0.2">
      <c r="AB519" s="49"/>
      <c r="AC519" s="49"/>
      <c r="AD519" s="49"/>
      <c r="AR519" s="50"/>
      <c r="AT519" s="49"/>
      <c r="BH519" s="49"/>
      <c r="BP519" s="49"/>
      <c r="BS519" s="51"/>
      <c r="CA519" s="49"/>
      <c r="CC519" s="52"/>
      <c r="CQ519" s="50"/>
      <c r="CR519" s="53"/>
      <c r="CT519" s="49"/>
      <c r="CW519" s="25"/>
      <c r="CX519" s="25"/>
    </row>
    <row r="520" spans="28:102" x14ac:dyDescent="0.2">
      <c r="AB520" s="49"/>
      <c r="AC520" s="49"/>
      <c r="AD520" s="49"/>
      <c r="AR520" s="50"/>
      <c r="AT520" s="49"/>
      <c r="BH520" s="49"/>
      <c r="BP520" s="49"/>
      <c r="BS520" s="51"/>
      <c r="CA520" s="49"/>
      <c r="CC520" s="52"/>
      <c r="CQ520" s="50"/>
      <c r="CR520" s="53"/>
      <c r="CT520" s="49"/>
      <c r="CW520" s="25"/>
      <c r="CX520" s="25"/>
    </row>
    <row r="521" spans="28:102" x14ac:dyDescent="0.2">
      <c r="AB521" s="49"/>
      <c r="AC521" s="49"/>
      <c r="AD521" s="49"/>
      <c r="AR521" s="50"/>
      <c r="AT521" s="49"/>
      <c r="BH521" s="49"/>
      <c r="BP521" s="49"/>
      <c r="BS521" s="51"/>
      <c r="CA521" s="49"/>
      <c r="CC521" s="52"/>
      <c r="CQ521" s="50"/>
      <c r="CR521" s="53"/>
      <c r="CT521" s="49"/>
      <c r="CW521" s="25"/>
      <c r="CX521" s="25"/>
    </row>
    <row r="522" spans="28:102" x14ac:dyDescent="0.2">
      <c r="AB522" s="49"/>
      <c r="AC522" s="49"/>
      <c r="AD522" s="49"/>
      <c r="AR522" s="50"/>
      <c r="AT522" s="49"/>
      <c r="BH522" s="49"/>
      <c r="BP522" s="49"/>
      <c r="BS522" s="51"/>
      <c r="CA522" s="49"/>
      <c r="CC522" s="52"/>
      <c r="CQ522" s="50"/>
      <c r="CR522" s="53"/>
      <c r="CT522" s="49"/>
      <c r="CW522" s="25"/>
      <c r="CX522" s="25"/>
    </row>
    <row r="523" spans="28:102" x14ac:dyDescent="0.2">
      <c r="AB523" s="49"/>
      <c r="AC523" s="49"/>
      <c r="AD523" s="49"/>
      <c r="AR523" s="50"/>
      <c r="AT523" s="49"/>
      <c r="BH523" s="49"/>
      <c r="BP523" s="49"/>
      <c r="BS523" s="51"/>
      <c r="CA523" s="49"/>
      <c r="CC523" s="52"/>
      <c r="CQ523" s="50"/>
      <c r="CR523" s="53"/>
      <c r="CT523" s="49"/>
      <c r="CW523" s="25"/>
      <c r="CX523" s="25"/>
    </row>
    <row r="524" spans="28:102" x14ac:dyDescent="0.2">
      <c r="AB524" s="49"/>
      <c r="AC524" s="49"/>
      <c r="AD524" s="49"/>
      <c r="AR524" s="50"/>
      <c r="AT524" s="49"/>
      <c r="BH524" s="49"/>
      <c r="BP524" s="49"/>
      <c r="BS524" s="51"/>
      <c r="CA524" s="49"/>
      <c r="CC524" s="52"/>
      <c r="CQ524" s="50"/>
      <c r="CR524" s="53"/>
      <c r="CT524" s="49"/>
      <c r="CW524" s="25"/>
      <c r="CX524" s="25"/>
    </row>
    <row r="525" spans="28:102" x14ac:dyDescent="0.2">
      <c r="AB525" s="49"/>
      <c r="AC525" s="49"/>
      <c r="AD525" s="49"/>
      <c r="AR525" s="50"/>
      <c r="AT525" s="49"/>
      <c r="BH525" s="49"/>
      <c r="BP525" s="49"/>
      <c r="BS525" s="51"/>
      <c r="CA525" s="49"/>
      <c r="CC525" s="52"/>
      <c r="CQ525" s="50"/>
      <c r="CR525" s="53"/>
      <c r="CT525" s="49"/>
      <c r="CW525" s="25"/>
      <c r="CX525" s="25"/>
    </row>
    <row r="526" spans="28:102" x14ac:dyDescent="0.2">
      <c r="AB526" s="49"/>
      <c r="AC526" s="49"/>
      <c r="AD526" s="49"/>
      <c r="AR526" s="50"/>
      <c r="AT526" s="49"/>
      <c r="BH526" s="49"/>
      <c r="BP526" s="49"/>
      <c r="BS526" s="51"/>
      <c r="CA526" s="49"/>
      <c r="CC526" s="52"/>
      <c r="CQ526" s="50"/>
      <c r="CR526" s="53"/>
      <c r="CT526" s="49"/>
      <c r="CW526" s="25"/>
      <c r="CX526" s="25"/>
    </row>
    <row r="527" spans="28:102" x14ac:dyDescent="0.2">
      <c r="AB527" s="49"/>
      <c r="AC527" s="49"/>
      <c r="AD527" s="49"/>
      <c r="AR527" s="50"/>
      <c r="AT527" s="49"/>
      <c r="BH527" s="49"/>
      <c r="BP527" s="49"/>
      <c r="BS527" s="51"/>
      <c r="CA527" s="49"/>
      <c r="CC527" s="52"/>
      <c r="CQ527" s="50"/>
      <c r="CR527" s="53"/>
      <c r="CT527" s="49"/>
      <c r="CW527" s="25"/>
      <c r="CX527" s="25"/>
    </row>
    <row r="528" spans="28:102" x14ac:dyDescent="0.2">
      <c r="AB528" s="49"/>
      <c r="AC528" s="49"/>
      <c r="AD528" s="49"/>
      <c r="AR528" s="50"/>
      <c r="AT528" s="49"/>
      <c r="BH528" s="49"/>
      <c r="BP528" s="49"/>
      <c r="BS528" s="51"/>
      <c r="CA528" s="49"/>
      <c r="CC528" s="52"/>
      <c r="CQ528" s="50"/>
      <c r="CR528" s="53"/>
      <c r="CT528" s="49"/>
      <c r="CW528" s="25"/>
      <c r="CX528" s="25"/>
    </row>
    <row r="529" spans="28:102" x14ac:dyDescent="0.2">
      <c r="AB529" s="49"/>
      <c r="AC529" s="49"/>
      <c r="AD529" s="49"/>
      <c r="AR529" s="50"/>
      <c r="AT529" s="49"/>
      <c r="BH529" s="49"/>
      <c r="BP529" s="49"/>
      <c r="BS529" s="51"/>
      <c r="CA529" s="49"/>
      <c r="CC529" s="52"/>
      <c r="CQ529" s="50"/>
      <c r="CR529" s="53"/>
      <c r="CT529" s="49"/>
      <c r="CW529" s="25"/>
      <c r="CX529" s="25"/>
    </row>
    <row r="530" spans="28:102" x14ac:dyDescent="0.2">
      <c r="AB530" s="49"/>
      <c r="AC530" s="49"/>
      <c r="AD530" s="49"/>
      <c r="AR530" s="50"/>
      <c r="AT530" s="49"/>
      <c r="BH530" s="49"/>
      <c r="BP530" s="49"/>
      <c r="BS530" s="51"/>
      <c r="CA530" s="49"/>
      <c r="CC530" s="52"/>
      <c r="CQ530" s="50"/>
      <c r="CR530" s="53"/>
      <c r="CT530" s="49"/>
      <c r="CW530" s="25"/>
      <c r="CX530" s="25"/>
    </row>
    <row r="531" spans="28:102" x14ac:dyDescent="0.2">
      <c r="AB531" s="49"/>
      <c r="AC531" s="49"/>
      <c r="AD531" s="49"/>
      <c r="AR531" s="50"/>
      <c r="AT531" s="49"/>
      <c r="BH531" s="49"/>
      <c r="BP531" s="49"/>
      <c r="BS531" s="51"/>
      <c r="CA531" s="49"/>
      <c r="CC531" s="52"/>
      <c r="CQ531" s="50"/>
      <c r="CR531" s="53"/>
      <c r="CT531" s="49"/>
      <c r="CW531" s="25"/>
      <c r="CX531" s="25"/>
    </row>
    <row r="532" spans="28:102" x14ac:dyDescent="0.2">
      <c r="AB532" s="49"/>
      <c r="AC532" s="49"/>
      <c r="AD532" s="49"/>
      <c r="AR532" s="50"/>
      <c r="AT532" s="49"/>
      <c r="BH532" s="49"/>
      <c r="BP532" s="49"/>
      <c r="BS532" s="51"/>
      <c r="CA532" s="49"/>
      <c r="CC532" s="52"/>
      <c r="CQ532" s="50"/>
      <c r="CR532" s="53"/>
      <c r="CT532" s="49"/>
      <c r="CW532" s="25"/>
      <c r="CX532" s="25"/>
    </row>
    <row r="533" spans="28:102" x14ac:dyDescent="0.2">
      <c r="AB533" s="49"/>
      <c r="AC533" s="49"/>
      <c r="AD533" s="49"/>
      <c r="AR533" s="50"/>
      <c r="AT533" s="49"/>
      <c r="BH533" s="49"/>
      <c r="BP533" s="49"/>
      <c r="BS533" s="51"/>
      <c r="CA533" s="49"/>
      <c r="CC533" s="52"/>
      <c r="CQ533" s="50"/>
      <c r="CR533" s="53"/>
      <c r="CT533" s="49"/>
      <c r="CW533" s="25"/>
      <c r="CX533" s="25"/>
    </row>
    <row r="534" spans="28:102" x14ac:dyDescent="0.2">
      <c r="AB534" s="49"/>
      <c r="AC534" s="49"/>
      <c r="AD534" s="49"/>
      <c r="AR534" s="50"/>
      <c r="AT534" s="49"/>
      <c r="BH534" s="49"/>
      <c r="BP534" s="49"/>
      <c r="BS534" s="51"/>
      <c r="CA534" s="49"/>
      <c r="CC534" s="52"/>
      <c r="CQ534" s="50"/>
      <c r="CR534" s="53"/>
      <c r="CT534" s="49"/>
      <c r="CW534" s="25"/>
      <c r="CX534" s="25"/>
    </row>
    <row r="535" spans="28:102" x14ac:dyDescent="0.2">
      <c r="AB535" s="49"/>
      <c r="AC535" s="49"/>
      <c r="AD535" s="49"/>
      <c r="AR535" s="50"/>
      <c r="AT535" s="49"/>
      <c r="BH535" s="49"/>
      <c r="BP535" s="49"/>
      <c r="BS535" s="51"/>
      <c r="CA535" s="49"/>
      <c r="CC535" s="52"/>
      <c r="CQ535" s="50"/>
      <c r="CR535" s="53"/>
      <c r="CT535" s="49"/>
      <c r="CW535" s="25"/>
      <c r="CX535" s="25"/>
    </row>
    <row r="536" spans="28:102" x14ac:dyDescent="0.2">
      <c r="AB536" s="49"/>
      <c r="AC536" s="49"/>
      <c r="AD536" s="49"/>
      <c r="AR536" s="50"/>
      <c r="AT536" s="49"/>
      <c r="BH536" s="49"/>
      <c r="BP536" s="49"/>
      <c r="BS536" s="51"/>
      <c r="CA536" s="49"/>
      <c r="CC536" s="52"/>
      <c r="CQ536" s="50"/>
      <c r="CR536" s="53"/>
      <c r="CT536" s="49"/>
      <c r="CW536" s="25"/>
      <c r="CX536" s="25"/>
    </row>
    <row r="537" spans="28:102" x14ac:dyDescent="0.2">
      <c r="AB537" s="49"/>
      <c r="AC537" s="49"/>
      <c r="AD537" s="49"/>
      <c r="AR537" s="50"/>
      <c r="AT537" s="49"/>
      <c r="BH537" s="49"/>
      <c r="BP537" s="49"/>
      <c r="BS537" s="51"/>
      <c r="CA537" s="49"/>
      <c r="CC537" s="52"/>
      <c r="CQ537" s="50"/>
      <c r="CR537" s="53"/>
      <c r="CT537" s="49"/>
      <c r="CW537" s="25"/>
      <c r="CX537" s="25"/>
    </row>
    <row r="538" spans="28:102" x14ac:dyDescent="0.2">
      <c r="AB538" s="49"/>
      <c r="AC538" s="49"/>
      <c r="AD538" s="49"/>
      <c r="AR538" s="50"/>
      <c r="AT538" s="49"/>
      <c r="BH538" s="49"/>
      <c r="BP538" s="49"/>
      <c r="BS538" s="51"/>
      <c r="CA538" s="49"/>
      <c r="CC538" s="52"/>
      <c r="CQ538" s="50"/>
      <c r="CR538" s="53"/>
      <c r="CT538" s="49"/>
      <c r="CW538" s="25"/>
      <c r="CX538" s="25"/>
    </row>
    <row r="539" spans="28:102" x14ac:dyDescent="0.2">
      <c r="AB539" s="49"/>
      <c r="AC539" s="49"/>
      <c r="AD539" s="49"/>
      <c r="AR539" s="50"/>
      <c r="AT539" s="49"/>
      <c r="BH539" s="49"/>
      <c r="BP539" s="49"/>
      <c r="BS539" s="51"/>
      <c r="CA539" s="49"/>
      <c r="CC539" s="52"/>
      <c r="CQ539" s="50"/>
      <c r="CR539" s="53"/>
      <c r="CT539" s="49"/>
      <c r="CW539" s="25"/>
      <c r="CX539" s="25"/>
    </row>
    <row r="540" spans="28:102" x14ac:dyDescent="0.2">
      <c r="AB540" s="49"/>
      <c r="AC540" s="49"/>
      <c r="AD540" s="49"/>
      <c r="AR540" s="50"/>
      <c r="AT540" s="49"/>
      <c r="BH540" s="49"/>
      <c r="BP540" s="49"/>
      <c r="BS540" s="51"/>
      <c r="CA540" s="49"/>
      <c r="CC540" s="52"/>
      <c r="CQ540" s="50"/>
      <c r="CR540" s="53"/>
      <c r="CT540" s="49"/>
      <c r="CW540" s="25"/>
      <c r="CX540" s="25"/>
    </row>
    <row r="541" spans="28:102" x14ac:dyDescent="0.2">
      <c r="AB541" s="49"/>
      <c r="AC541" s="49"/>
      <c r="AD541" s="49"/>
      <c r="AR541" s="50"/>
      <c r="AT541" s="49"/>
      <c r="BH541" s="49"/>
      <c r="BP541" s="49"/>
      <c r="BS541" s="51"/>
      <c r="CA541" s="49"/>
      <c r="CC541" s="52"/>
      <c r="CQ541" s="50"/>
      <c r="CR541" s="53"/>
      <c r="CT541" s="49"/>
      <c r="CW541" s="25"/>
      <c r="CX541" s="25"/>
    </row>
    <row r="542" spans="28:102" x14ac:dyDescent="0.2">
      <c r="AB542" s="49"/>
      <c r="AC542" s="49"/>
      <c r="AD542" s="49"/>
      <c r="AR542" s="50"/>
      <c r="AT542" s="49"/>
      <c r="BH542" s="49"/>
      <c r="BP542" s="49"/>
      <c r="BS542" s="51"/>
      <c r="CA542" s="49"/>
      <c r="CC542" s="52"/>
      <c r="CQ542" s="50"/>
      <c r="CR542" s="53"/>
      <c r="CT542" s="49"/>
      <c r="CW542" s="25"/>
      <c r="CX542" s="25"/>
    </row>
    <row r="543" spans="28:102" x14ac:dyDescent="0.2">
      <c r="AB543" s="49"/>
      <c r="AC543" s="49"/>
      <c r="AD543" s="49"/>
      <c r="AR543" s="50"/>
      <c r="AT543" s="49"/>
      <c r="BH543" s="49"/>
      <c r="BP543" s="49"/>
      <c r="BS543" s="51"/>
      <c r="CA543" s="49"/>
      <c r="CC543" s="52"/>
      <c r="CQ543" s="50"/>
      <c r="CR543" s="53"/>
      <c r="CT543" s="49"/>
      <c r="CW543" s="25"/>
      <c r="CX543" s="25"/>
    </row>
    <row r="544" spans="28:102" x14ac:dyDescent="0.2">
      <c r="AB544" s="49"/>
      <c r="AC544" s="49"/>
      <c r="AD544" s="49"/>
      <c r="AR544" s="50"/>
      <c r="AT544" s="49"/>
      <c r="BH544" s="49"/>
      <c r="BP544" s="49"/>
      <c r="BS544" s="51"/>
      <c r="CA544" s="49"/>
      <c r="CC544" s="52"/>
      <c r="CQ544" s="50"/>
      <c r="CR544" s="53"/>
      <c r="CT544" s="49"/>
      <c r="CW544" s="25"/>
      <c r="CX544" s="25"/>
    </row>
    <row r="545" spans="28:102" x14ac:dyDescent="0.2">
      <c r="AB545" s="49"/>
      <c r="AC545" s="49"/>
      <c r="AD545" s="49"/>
      <c r="AR545" s="50"/>
      <c r="AT545" s="49"/>
      <c r="BH545" s="49"/>
      <c r="BP545" s="49"/>
      <c r="BS545" s="51"/>
      <c r="CA545" s="49"/>
      <c r="CC545" s="52"/>
      <c r="CQ545" s="50"/>
      <c r="CR545" s="53"/>
      <c r="CT545" s="49"/>
      <c r="CW545" s="25"/>
      <c r="CX545" s="25"/>
    </row>
    <row r="546" spans="28:102" x14ac:dyDescent="0.2">
      <c r="AB546" s="49"/>
      <c r="AC546" s="49"/>
      <c r="AD546" s="49"/>
      <c r="AR546" s="50"/>
      <c r="AT546" s="49"/>
      <c r="BH546" s="49"/>
      <c r="BP546" s="49"/>
      <c r="BS546" s="51"/>
      <c r="CA546" s="49"/>
      <c r="CC546" s="52"/>
      <c r="CQ546" s="50"/>
      <c r="CR546" s="53"/>
      <c r="CT546" s="49"/>
      <c r="CW546" s="25"/>
      <c r="CX546" s="25"/>
    </row>
    <row r="547" spans="28:102" x14ac:dyDescent="0.2">
      <c r="AB547" s="49"/>
      <c r="AC547" s="49"/>
      <c r="AD547" s="49"/>
      <c r="AR547" s="50"/>
      <c r="AT547" s="49"/>
      <c r="BH547" s="49"/>
      <c r="BP547" s="49"/>
      <c r="BS547" s="51"/>
      <c r="CA547" s="49"/>
      <c r="CC547" s="52"/>
      <c r="CQ547" s="50"/>
      <c r="CR547" s="53"/>
      <c r="CT547" s="49"/>
      <c r="CW547" s="25"/>
      <c r="CX547" s="25"/>
    </row>
    <row r="548" spans="28:102" x14ac:dyDescent="0.2">
      <c r="AB548" s="49"/>
      <c r="AC548" s="49"/>
      <c r="AD548" s="49"/>
      <c r="AR548" s="50"/>
      <c r="AT548" s="49"/>
      <c r="BH548" s="49"/>
      <c r="BP548" s="49"/>
      <c r="BS548" s="51"/>
      <c r="CA548" s="49"/>
      <c r="CC548" s="52"/>
      <c r="CQ548" s="50"/>
      <c r="CR548" s="53"/>
      <c r="CT548" s="49"/>
      <c r="CW548" s="25"/>
      <c r="CX548" s="25"/>
    </row>
    <row r="549" spans="28:102" x14ac:dyDescent="0.2">
      <c r="AB549" s="49"/>
      <c r="AC549" s="49"/>
      <c r="AD549" s="49"/>
      <c r="AR549" s="50"/>
      <c r="AT549" s="49"/>
      <c r="BH549" s="49"/>
      <c r="BP549" s="49"/>
      <c r="BS549" s="51"/>
      <c r="CA549" s="49"/>
      <c r="CC549" s="52"/>
      <c r="CQ549" s="50"/>
      <c r="CR549" s="53"/>
      <c r="CT549" s="49"/>
      <c r="CW549" s="25"/>
      <c r="CX549" s="25"/>
    </row>
    <row r="550" spans="28:102" x14ac:dyDescent="0.2">
      <c r="AB550" s="49"/>
      <c r="AC550" s="49"/>
      <c r="AD550" s="49"/>
      <c r="AR550" s="50"/>
      <c r="AT550" s="49"/>
      <c r="BH550" s="49"/>
      <c r="BP550" s="49"/>
      <c r="BS550" s="51"/>
      <c r="CA550" s="49"/>
      <c r="CC550" s="52"/>
      <c r="CQ550" s="50"/>
      <c r="CR550" s="53"/>
      <c r="CT550" s="49"/>
      <c r="CW550" s="25"/>
      <c r="CX550" s="25"/>
    </row>
    <row r="551" spans="28:102" x14ac:dyDescent="0.2">
      <c r="AB551" s="49"/>
      <c r="AC551" s="49"/>
      <c r="AD551" s="49"/>
      <c r="AR551" s="50"/>
      <c r="AT551" s="49"/>
      <c r="BH551" s="49"/>
      <c r="BP551" s="49"/>
      <c r="BS551" s="51"/>
      <c r="CA551" s="49"/>
      <c r="CC551" s="52"/>
      <c r="CQ551" s="50"/>
      <c r="CR551" s="53"/>
      <c r="CT551" s="49"/>
      <c r="CW551" s="25"/>
      <c r="CX551" s="25"/>
    </row>
    <row r="552" spans="28:102" x14ac:dyDescent="0.2">
      <c r="AB552" s="49"/>
      <c r="AC552" s="49"/>
      <c r="AD552" s="49"/>
      <c r="AR552" s="50"/>
      <c r="AT552" s="49"/>
      <c r="BH552" s="49"/>
      <c r="BP552" s="49"/>
      <c r="BS552" s="51"/>
      <c r="CA552" s="49"/>
      <c r="CC552" s="52"/>
      <c r="CQ552" s="50"/>
      <c r="CR552" s="53"/>
      <c r="CT552" s="49"/>
      <c r="CW552" s="25"/>
      <c r="CX552" s="25"/>
    </row>
    <row r="553" spans="28:102" x14ac:dyDescent="0.2">
      <c r="AB553" s="49"/>
      <c r="AC553" s="49"/>
      <c r="AD553" s="49"/>
      <c r="AR553" s="50"/>
      <c r="AT553" s="49"/>
      <c r="BH553" s="49"/>
      <c r="BP553" s="49"/>
      <c r="BS553" s="51"/>
      <c r="CA553" s="49"/>
      <c r="CC553" s="52"/>
      <c r="CQ553" s="50"/>
      <c r="CR553" s="53"/>
      <c r="CT553" s="49"/>
      <c r="CW553" s="25"/>
      <c r="CX553" s="25"/>
    </row>
    <row r="554" spans="28:102" x14ac:dyDescent="0.2">
      <c r="AB554" s="49"/>
      <c r="AC554" s="49"/>
      <c r="AD554" s="49"/>
      <c r="AR554" s="50"/>
      <c r="AT554" s="49"/>
      <c r="BH554" s="49"/>
      <c r="BP554" s="49"/>
      <c r="BS554" s="51"/>
      <c r="CA554" s="49"/>
      <c r="CC554" s="52"/>
      <c r="CQ554" s="50"/>
      <c r="CR554" s="53"/>
      <c r="CT554" s="49"/>
      <c r="CW554" s="25"/>
      <c r="CX554" s="25"/>
    </row>
    <row r="555" spans="28:102" x14ac:dyDescent="0.2">
      <c r="AB555" s="49"/>
      <c r="AC555" s="49"/>
      <c r="AD555" s="49"/>
      <c r="AR555" s="50"/>
      <c r="AT555" s="49"/>
      <c r="BH555" s="49"/>
      <c r="BP555" s="49"/>
      <c r="BS555" s="51"/>
      <c r="CA555" s="49"/>
      <c r="CC555" s="52"/>
      <c r="CQ555" s="50"/>
      <c r="CR555" s="53"/>
      <c r="CT555" s="49"/>
      <c r="CW555" s="25"/>
      <c r="CX555" s="25"/>
    </row>
    <row r="556" spans="28:102" x14ac:dyDescent="0.2">
      <c r="AB556" s="49"/>
      <c r="AC556" s="49"/>
      <c r="AD556" s="49"/>
      <c r="AR556" s="50"/>
      <c r="AT556" s="49"/>
      <c r="BH556" s="49"/>
      <c r="BP556" s="49"/>
      <c r="BS556" s="51"/>
      <c r="CA556" s="49"/>
      <c r="CC556" s="52"/>
      <c r="CQ556" s="50"/>
      <c r="CR556" s="53"/>
      <c r="CT556" s="49"/>
      <c r="CW556" s="25"/>
      <c r="CX556" s="25"/>
    </row>
    <row r="557" spans="28:102" x14ac:dyDescent="0.2">
      <c r="AB557" s="49"/>
      <c r="AC557" s="49"/>
      <c r="AD557" s="49"/>
      <c r="AR557" s="50"/>
      <c r="AT557" s="49"/>
      <c r="BH557" s="49"/>
      <c r="BP557" s="49"/>
      <c r="BS557" s="51"/>
      <c r="CA557" s="49"/>
      <c r="CC557" s="52"/>
      <c r="CQ557" s="50"/>
      <c r="CR557" s="53"/>
      <c r="CT557" s="49"/>
      <c r="CW557" s="25"/>
      <c r="CX557" s="25"/>
    </row>
    <row r="558" spans="28:102" x14ac:dyDescent="0.2">
      <c r="AB558" s="49"/>
      <c r="AC558" s="49"/>
      <c r="AD558" s="49"/>
      <c r="AR558" s="50"/>
      <c r="AT558" s="49"/>
      <c r="BH558" s="49"/>
      <c r="BP558" s="49"/>
      <c r="BS558" s="51"/>
      <c r="CA558" s="49"/>
      <c r="CC558" s="52"/>
      <c r="CQ558" s="50"/>
      <c r="CR558" s="53"/>
      <c r="CT558" s="49"/>
      <c r="CW558" s="25"/>
      <c r="CX558" s="25"/>
    </row>
    <row r="559" spans="28:102" x14ac:dyDescent="0.2">
      <c r="AB559" s="49"/>
      <c r="AC559" s="49"/>
      <c r="AD559" s="49"/>
      <c r="AR559" s="50"/>
      <c r="AT559" s="49"/>
      <c r="BH559" s="49"/>
      <c r="BP559" s="49"/>
      <c r="BS559" s="51"/>
      <c r="CA559" s="49"/>
      <c r="CC559" s="52"/>
      <c r="CQ559" s="50"/>
      <c r="CR559" s="53"/>
      <c r="CT559" s="49"/>
      <c r="CW559" s="25"/>
      <c r="CX559" s="25"/>
    </row>
    <row r="560" spans="28:102" x14ac:dyDescent="0.2">
      <c r="AB560" s="49"/>
      <c r="AC560" s="49"/>
      <c r="AD560" s="49"/>
      <c r="AR560" s="50"/>
      <c r="AT560" s="49"/>
      <c r="BH560" s="49"/>
      <c r="BP560" s="49"/>
      <c r="BS560" s="51"/>
      <c r="CA560" s="49"/>
      <c r="CC560" s="52"/>
      <c r="CQ560" s="50"/>
      <c r="CR560" s="53"/>
      <c r="CT560" s="49"/>
      <c r="CW560" s="25"/>
      <c r="CX560" s="25"/>
    </row>
    <row r="561" spans="28:102" x14ac:dyDescent="0.2">
      <c r="AB561" s="49"/>
      <c r="AC561" s="49"/>
      <c r="AD561" s="49"/>
      <c r="AR561" s="50"/>
      <c r="AT561" s="49"/>
      <c r="BH561" s="49"/>
      <c r="BP561" s="49"/>
      <c r="BS561" s="51"/>
      <c r="CA561" s="49"/>
      <c r="CC561" s="52"/>
      <c r="CQ561" s="50"/>
      <c r="CR561" s="53"/>
      <c r="CT561" s="49"/>
      <c r="CW561" s="25"/>
      <c r="CX561" s="25"/>
    </row>
    <row r="562" spans="28:102" x14ac:dyDescent="0.2">
      <c r="AB562" s="49"/>
      <c r="AC562" s="49"/>
      <c r="AD562" s="49"/>
      <c r="AR562" s="50"/>
      <c r="AT562" s="49"/>
      <c r="BH562" s="49"/>
      <c r="BP562" s="49"/>
      <c r="BS562" s="51"/>
      <c r="CA562" s="49"/>
      <c r="CC562" s="52"/>
      <c r="CQ562" s="50"/>
      <c r="CR562" s="53"/>
      <c r="CT562" s="49"/>
      <c r="CW562" s="25"/>
      <c r="CX562" s="25"/>
    </row>
    <row r="563" spans="28:102" x14ac:dyDescent="0.2">
      <c r="AB563" s="49"/>
      <c r="AC563" s="49"/>
      <c r="AD563" s="49"/>
      <c r="AR563" s="50"/>
      <c r="AT563" s="49"/>
      <c r="BH563" s="49"/>
      <c r="BP563" s="49"/>
      <c r="BS563" s="51"/>
      <c r="CA563" s="49"/>
      <c r="CC563" s="52"/>
      <c r="CQ563" s="50"/>
      <c r="CR563" s="53"/>
      <c r="CT563" s="49"/>
      <c r="CW563" s="25"/>
      <c r="CX563" s="25"/>
    </row>
    <row r="564" spans="28:102" x14ac:dyDescent="0.2">
      <c r="AB564" s="49"/>
      <c r="AC564" s="49"/>
      <c r="AD564" s="49"/>
      <c r="AR564" s="50"/>
      <c r="AT564" s="49"/>
      <c r="BH564" s="49"/>
      <c r="BP564" s="49"/>
      <c r="BS564" s="51"/>
      <c r="CA564" s="49"/>
      <c r="CC564" s="52"/>
      <c r="CQ564" s="50"/>
      <c r="CR564" s="53"/>
      <c r="CT564" s="49"/>
      <c r="CW564" s="25"/>
      <c r="CX564" s="25"/>
    </row>
    <row r="565" spans="28:102" x14ac:dyDescent="0.2">
      <c r="AB565" s="49"/>
      <c r="AC565" s="49"/>
      <c r="AD565" s="49"/>
      <c r="AR565" s="50"/>
      <c r="AT565" s="49"/>
      <c r="BH565" s="49"/>
      <c r="BP565" s="49"/>
      <c r="BS565" s="51"/>
      <c r="CA565" s="49"/>
      <c r="CC565" s="52"/>
      <c r="CQ565" s="50"/>
      <c r="CR565" s="53"/>
      <c r="CT565" s="49"/>
      <c r="CW565" s="25"/>
      <c r="CX565" s="25"/>
    </row>
    <row r="566" spans="28:102" x14ac:dyDescent="0.2">
      <c r="AB566" s="49"/>
      <c r="AC566" s="49"/>
      <c r="AD566" s="49"/>
      <c r="AR566" s="50"/>
      <c r="AT566" s="49"/>
      <c r="BH566" s="49"/>
      <c r="BP566" s="49"/>
      <c r="BS566" s="51"/>
      <c r="CA566" s="49"/>
      <c r="CC566" s="52"/>
      <c r="CQ566" s="50"/>
      <c r="CR566" s="53"/>
      <c r="CT566" s="49"/>
      <c r="CW566" s="25"/>
      <c r="CX566" s="25"/>
    </row>
    <row r="567" spans="28:102" x14ac:dyDescent="0.2">
      <c r="AB567" s="49"/>
      <c r="AC567" s="49"/>
      <c r="AD567" s="49"/>
      <c r="AR567" s="50"/>
      <c r="AT567" s="49"/>
      <c r="BH567" s="49"/>
      <c r="BP567" s="49"/>
      <c r="BS567" s="51"/>
      <c r="CA567" s="49"/>
      <c r="CC567" s="52"/>
      <c r="CQ567" s="50"/>
      <c r="CR567" s="53"/>
      <c r="CT567" s="49"/>
      <c r="CW567" s="25"/>
      <c r="CX567" s="25"/>
    </row>
    <row r="568" spans="28:102" x14ac:dyDescent="0.2">
      <c r="AB568" s="49"/>
      <c r="AC568" s="49"/>
      <c r="AD568" s="49"/>
      <c r="AR568" s="50"/>
      <c r="AT568" s="49"/>
      <c r="BH568" s="49"/>
      <c r="BP568" s="49"/>
      <c r="BS568" s="51"/>
      <c r="CA568" s="49"/>
      <c r="CC568" s="52"/>
      <c r="CQ568" s="50"/>
      <c r="CR568" s="53"/>
      <c r="CT568" s="49"/>
      <c r="CW568" s="25"/>
      <c r="CX568" s="25"/>
    </row>
    <row r="569" spans="28:102" x14ac:dyDescent="0.2">
      <c r="AB569" s="49"/>
      <c r="AC569" s="49"/>
      <c r="AD569" s="49"/>
      <c r="AR569" s="50"/>
      <c r="AT569" s="49"/>
      <c r="BH569" s="49"/>
      <c r="BP569" s="49"/>
      <c r="BS569" s="51"/>
      <c r="CA569" s="49"/>
      <c r="CC569" s="52"/>
      <c r="CQ569" s="50"/>
      <c r="CR569" s="53"/>
      <c r="CT569" s="49"/>
      <c r="CW569" s="25"/>
      <c r="CX569" s="25"/>
    </row>
    <row r="570" spans="28:102" x14ac:dyDescent="0.2">
      <c r="AB570" s="49"/>
      <c r="AC570" s="49"/>
      <c r="AD570" s="49"/>
      <c r="AR570" s="50"/>
      <c r="AT570" s="49"/>
      <c r="BH570" s="49"/>
      <c r="BP570" s="49"/>
      <c r="BS570" s="51"/>
      <c r="CA570" s="49"/>
      <c r="CC570" s="52"/>
      <c r="CQ570" s="50"/>
      <c r="CR570" s="53"/>
      <c r="CT570" s="49"/>
      <c r="CW570" s="25"/>
      <c r="CX570" s="25"/>
    </row>
    <row r="571" spans="28:102" x14ac:dyDescent="0.2">
      <c r="AB571" s="49"/>
      <c r="AC571" s="49"/>
      <c r="AD571" s="49"/>
      <c r="AR571" s="50"/>
      <c r="AT571" s="49"/>
      <c r="BH571" s="49"/>
      <c r="BP571" s="49"/>
      <c r="BS571" s="51"/>
      <c r="CA571" s="49"/>
      <c r="CC571" s="52"/>
      <c r="CQ571" s="50"/>
      <c r="CR571" s="53"/>
      <c r="CT571" s="49"/>
      <c r="CW571" s="25"/>
      <c r="CX571" s="25"/>
    </row>
    <row r="572" spans="28:102" x14ac:dyDescent="0.2">
      <c r="AB572" s="49"/>
      <c r="AC572" s="49"/>
      <c r="AD572" s="49"/>
      <c r="AR572" s="50"/>
      <c r="AT572" s="49"/>
      <c r="BH572" s="49"/>
      <c r="BP572" s="49"/>
      <c r="BS572" s="51"/>
      <c r="CA572" s="49"/>
      <c r="CC572" s="52"/>
      <c r="CQ572" s="50"/>
      <c r="CR572" s="53"/>
      <c r="CT572" s="49"/>
      <c r="CW572" s="25"/>
      <c r="CX572" s="25"/>
    </row>
    <row r="573" spans="28:102" x14ac:dyDescent="0.2">
      <c r="AB573" s="49"/>
      <c r="AC573" s="49"/>
      <c r="AD573" s="49"/>
      <c r="AR573" s="50"/>
      <c r="AT573" s="49"/>
      <c r="BH573" s="49"/>
      <c r="BP573" s="49"/>
      <c r="BS573" s="51"/>
      <c r="CA573" s="49"/>
      <c r="CC573" s="52"/>
      <c r="CQ573" s="50"/>
      <c r="CR573" s="53"/>
      <c r="CT573" s="49"/>
      <c r="CW573" s="25"/>
      <c r="CX573" s="25"/>
    </row>
    <row r="574" spans="28:102" x14ac:dyDescent="0.2">
      <c r="AB574" s="49"/>
      <c r="AC574" s="49"/>
      <c r="AD574" s="49"/>
      <c r="AR574" s="50"/>
      <c r="AT574" s="49"/>
      <c r="BH574" s="49"/>
      <c r="BP574" s="49"/>
      <c r="BS574" s="51"/>
      <c r="CA574" s="49"/>
      <c r="CC574" s="52"/>
      <c r="CQ574" s="50"/>
      <c r="CR574" s="53"/>
      <c r="CT574" s="49"/>
      <c r="CW574" s="25"/>
      <c r="CX574" s="25"/>
    </row>
    <row r="575" spans="28:102" x14ac:dyDescent="0.2">
      <c r="AB575" s="49"/>
      <c r="AC575" s="49"/>
      <c r="AD575" s="49"/>
      <c r="AR575" s="50"/>
      <c r="AT575" s="49"/>
      <c r="BH575" s="49"/>
      <c r="BP575" s="49"/>
      <c r="BS575" s="51"/>
      <c r="CA575" s="49"/>
      <c r="CC575" s="52"/>
      <c r="CQ575" s="50"/>
      <c r="CR575" s="53"/>
      <c r="CT575" s="49"/>
      <c r="CW575" s="25"/>
      <c r="CX575" s="25"/>
    </row>
    <row r="576" spans="28:102" x14ac:dyDescent="0.2">
      <c r="AB576" s="49"/>
      <c r="AC576" s="49"/>
      <c r="AD576" s="49"/>
      <c r="AR576" s="50"/>
      <c r="AT576" s="49"/>
      <c r="BH576" s="49"/>
      <c r="BP576" s="49"/>
      <c r="BS576" s="51"/>
      <c r="CA576" s="49"/>
      <c r="CC576" s="52"/>
      <c r="CQ576" s="50"/>
      <c r="CR576" s="53"/>
      <c r="CT576" s="49"/>
      <c r="CW576" s="25"/>
      <c r="CX576" s="25"/>
    </row>
    <row r="577" spans="28:102" x14ac:dyDescent="0.2">
      <c r="AB577" s="49"/>
      <c r="AC577" s="49"/>
      <c r="AD577" s="49"/>
      <c r="AR577" s="50"/>
      <c r="AT577" s="49"/>
      <c r="BH577" s="49"/>
      <c r="BP577" s="49"/>
      <c r="BS577" s="51"/>
      <c r="CA577" s="49"/>
      <c r="CC577" s="52"/>
      <c r="CQ577" s="50"/>
      <c r="CR577" s="53"/>
      <c r="CT577" s="49"/>
      <c r="CW577" s="25"/>
      <c r="CX577" s="25"/>
    </row>
    <row r="578" spans="28:102" x14ac:dyDescent="0.2">
      <c r="AB578" s="49"/>
      <c r="AC578" s="49"/>
      <c r="AD578" s="49"/>
      <c r="AR578" s="50"/>
      <c r="AT578" s="49"/>
      <c r="BH578" s="49"/>
      <c r="BP578" s="49"/>
      <c r="BS578" s="51"/>
      <c r="CA578" s="49"/>
      <c r="CC578" s="52"/>
      <c r="CQ578" s="50"/>
      <c r="CR578" s="53"/>
      <c r="CT578" s="49"/>
      <c r="CW578" s="25"/>
      <c r="CX578" s="25"/>
    </row>
    <row r="579" spans="28:102" x14ac:dyDescent="0.2">
      <c r="AB579" s="49"/>
      <c r="AC579" s="49"/>
      <c r="AD579" s="49"/>
      <c r="AR579" s="50"/>
      <c r="AT579" s="49"/>
      <c r="BH579" s="49"/>
      <c r="BP579" s="49"/>
      <c r="BS579" s="51"/>
      <c r="CA579" s="49"/>
      <c r="CC579" s="52"/>
      <c r="CQ579" s="50"/>
      <c r="CR579" s="53"/>
      <c r="CT579" s="49"/>
      <c r="CW579" s="25"/>
      <c r="CX579" s="25"/>
    </row>
    <row r="580" spans="28:102" x14ac:dyDescent="0.2">
      <c r="AB580" s="49"/>
      <c r="AC580" s="49"/>
      <c r="AD580" s="49"/>
      <c r="AR580" s="50"/>
      <c r="AT580" s="49"/>
      <c r="BH580" s="49"/>
      <c r="BP580" s="49"/>
      <c r="BS580" s="51"/>
      <c r="CA580" s="49"/>
      <c r="CC580" s="52"/>
      <c r="CQ580" s="50"/>
      <c r="CR580" s="53"/>
      <c r="CT580" s="49"/>
      <c r="CW580" s="25"/>
      <c r="CX580" s="25"/>
    </row>
    <row r="581" spans="28:102" x14ac:dyDescent="0.2">
      <c r="AB581" s="49"/>
      <c r="AC581" s="49"/>
      <c r="AD581" s="49"/>
      <c r="AR581" s="50"/>
      <c r="AT581" s="49"/>
      <c r="BH581" s="49"/>
      <c r="BP581" s="49"/>
      <c r="BS581" s="51"/>
      <c r="CA581" s="49"/>
      <c r="CC581" s="52"/>
      <c r="CQ581" s="50"/>
      <c r="CR581" s="53"/>
      <c r="CT581" s="49"/>
      <c r="CW581" s="25"/>
      <c r="CX581" s="25"/>
    </row>
    <row r="582" spans="28:102" x14ac:dyDescent="0.2">
      <c r="AB582" s="49"/>
      <c r="AC582" s="49"/>
      <c r="AD582" s="49"/>
      <c r="AR582" s="50"/>
      <c r="AT582" s="49"/>
      <c r="BH582" s="49"/>
      <c r="BP582" s="49"/>
      <c r="BS582" s="51"/>
      <c r="CA582" s="49"/>
      <c r="CC582" s="52"/>
      <c r="CQ582" s="50"/>
      <c r="CR582" s="53"/>
      <c r="CT582" s="49"/>
      <c r="CW582" s="25"/>
      <c r="CX582" s="25"/>
    </row>
    <row r="583" spans="28:102" x14ac:dyDescent="0.2">
      <c r="AB583" s="49"/>
      <c r="AC583" s="49"/>
      <c r="AD583" s="49"/>
      <c r="AR583" s="50"/>
      <c r="AT583" s="49"/>
      <c r="BH583" s="49"/>
      <c r="BP583" s="49"/>
      <c r="BS583" s="51"/>
      <c r="CA583" s="49"/>
      <c r="CC583" s="52"/>
      <c r="CQ583" s="50"/>
      <c r="CR583" s="53"/>
      <c r="CT583" s="49"/>
      <c r="CW583" s="25"/>
      <c r="CX583" s="25"/>
    </row>
    <row r="584" spans="28:102" x14ac:dyDescent="0.2">
      <c r="AB584" s="49"/>
      <c r="AC584" s="49"/>
      <c r="AD584" s="49"/>
      <c r="AR584" s="50"/>
      <c r="AT584" s="49"/>
      <c r="BH584" s="49"/>
      <c r="BP584" s="49"/>
      <c r="BS584" s="51"/>
      <c r="CA584" s="49"/>
      <c r="CC584" s="52"/>
      <c r="CQ584" s="50"/>
      <c r="CR584" s="53"/>
      <c r="CT584" s="49"/>
      <c r="CW584" s="25"/>
      <c r="CX584" s="25"/>
    </row>
    <row r="585" spans="28:102" x14ac:dyDescent="0.2">
      <c r="AB585" s="49"/>
      <c r="AC585" s="49"/>
      <c r="AD585" s="49"/>
      <c r="AR585" s="50"/>
      <c r="AT585" s="49"/>
      <c r="BH585" s="49"/>
      <c r="BP585" s="49"/>
      <c r="BS585" s="51"/>
      <c r="CA585" s="49"/>
      <c r="CC585" s="52"/>
      <c r="CQ585" s="50"/>
      <c r="CR585" s="53"/>
      <c r="CT585" s="49"/>
      <c r="CW585" s="25"/>
      <c r="CX585" s="25"/>
    </row>
    <row r="586" spans="28:102" x14ac:dyDescent="0.2">
      <c r="AB586" s="49"/>
      <c r="AC586" s="49"/>
      <c r="AD586" s="49"/>
      <c r="AR586" s="50"/>
      <c r="AT586" s="49"/>
      <c r="BH586" s="49"/>
      <c r="BP586" s="49"/>
      <c r="BS586" s="51"/>
      <c r="CA586" s="49"/>
      <c r="CC586" s="52"/>
      <c r="CQ586" s="50"/>
      <c r="CR586" s="53"/>
      <c r="CT586" s="49"/>
      <c r="CW586" s="25"/>
      <c r="CX586" s="25"/>
    </row>
    <row r="587" spans="28:102" x14ac:dyDescent="0.2">
      <c r="AB587" s="49"/>
      <c r="AC587" s="49"/>
      <c r="AD587" s="49"/>
      <c r="AR587" s="50"/>
      <c r="AT587" s="49"/>
      <c r="BH587" s="49"/>
      <c r="BP587" s="49"/>
      <c r="BS587" s="51"/>
      <c r="CA587" s="49"/>
      <c r="CC587" s="52"/>
      <c r="CQ587" s="50"/>
      <c r="CR587" s="53"/>
      <c r="CT587" s="49"/>
      <c r="CW587" s="25"/>
      <c r="CX587" s="25"/>
    </row>
    <row r="588" spans="28:102" x14ac:dyDescent="0.2">
      <c r="AB588" s="49"/>
      <c r="AC588" s="49"/>
      <c r="AD588" s="49"/>
      <c r="AR588" s="50"/>
      <c r="AT588" s="49"/>
      <c r="BH588" s="49"/>
      <c r="BP588" s="49"/>
      <c r="BS588" s="51"/>
      <c r="CA588" s="49"/>
      <c r="CC588" s="52"/>
      <c r="CQ588" s="50"/>
      <c r="CR588" s="53"/>
      <c r="CT588" s="49"/>
      <c r="CW588" s="25"/>
      <c r="CX588" s="25"/>
    </row>
    <row r="589" spans="28:102" x14ac:dyDescent="0.2">
      <c r="AB589" s="49"/>
      <c r="AC589" s="49"/>
      <c r="AD589" s="49"/>
      <c r="AR589" s="50"/>
      <c r="AT589" s="49"/>
      <c r="BH589" s="49"/>
      <c r="BP589" s="49"/>
      <c r="BS589" s="51"/>
      <c r="CA589" s="49"/>
      <c r="CC589" s="52"/>
      <c r="CQ589" s="50"/>
      <c r="CR589" s="53"/>
      <c r="CT589" s="49"/>
      <c r="CW589" s="25"/>
      <c r="CX589" s="25"/>
    </row>
    <row r="590" spans="28:102" x14ac:dyDescent="0.2">
      <c r="AB590" s="49"/>
      <c r="AC590" s="49"/>
      <c r="AD590" s="49"/>
      <c r="AR590" s="50"/>
      <c r="AT590" s="49"/>
      <c r="BH590" s="49"/>
      <c r="BP590" s="49"/>
      <c r="BS590" s="51"/>
      <c r="CA590" s="49"/>
      <c r="CC590" s="52"/>
      <c r="CQ590" s="50"/>
      <c r="CR590" s="53"/>
      <c r="CT590" s="49"/>
      <c r="CW590" s="25"/>
      <c r="CX590" s="25"/>
    </row>
    <row r="591" spans="28:102" x14ac:dyDescent="0.2">
      <c r="AB591" s="49"/>
      <c r="AC591" s="49"/>
      <c r="AD591" s="49"/>
      <c r="AR591" s="50"/>
      <c r="AT591" s="49"/>
      <c r="BH591" s="49"/>
      <c r="BP591" s="49"/>
      <c r="BS591" s="51"/>
      <c r="CA591" s="49"/>
      <c r="CC591" s="52"/>
      <c r="CQ591" s="50"/>
      <c r="CR591" s="53"/>
      <c r="CT591" s="49"/>
      <c r="CW591" s="25"/>
      <c r="CX591" s="25"/>
    </row>
    <row r="592" spans="28:102" x14ac:dyDescent="0.2">
      <c r="AB592" s="49"/>
      <c r="AC592" s="49"/>
      <c r="AD592" s="49"/>
      <c r="AR592" s="50"/>
      <c r="AT592" s="49"/>
      <c r="BH592" s="49"/>
      <c r="BP592" s="49"/>
      <c r="BS592" s="51"/>
      <c r="CA592" s="49"/>
      <c r="CC592" s="52"/>
      <c r="CQ592" s="50"/>
      <c r="CR592" s="53"/>
      <c r="CT592" s="49"/>
      <c r="CW592" s="25"/>
      <c r="CX592" s="25"/>
    </row>
    <row r="593" spans="28:102" x14ac:dyDescent="0.2">
      <c r="AB593" s="49"/>
      <c r="AC593" s="49"/>
      <c r="AD593" s="49"/>
      <c r="AR593" s="50"/>
      <c r="AT593" s="49"/>
      <c r="BH593" s="49"/>
      <c r="BP593" s="49"/>
      <c r="BS593" s="51"/>
      <c r="CA593" s="49"/>
      <c r="CC593" s="52"/>
      <c r="CQ593" s="50"/>
      <c r="CR593" s="53"/>
      <c r="CT593" s="49"/>
      <c r="CW593" s="25"/>
      <c r="CX593" s="25"/>
    </row>
    <row r="594" spans="28:102" x14ac:dyDescent="0.2">
      <c r="AB594" s="49"/>
      <c r="AC594" s="49"/>
      <c r="AD594" s="49"/>
      <c r="AR594" s="50"/>
      <c r="AT594" s="49"/>
      <c r="BH594" s="49"/>
      <c r="BP594" s="49"/>
      <c r="BS594" s="51"/>
      <c r="CA594" s="49"/>
      <c r="CC594" s="52"/>
      <c r="CQ594" s="50"/>
      <c r="CR594" s="53"/>
      <c r="CT594" s="49"/>
      <c r="CW594" s="25"/>
      <c r="CX594" s="25"/>
    </row>
    <row r="595" spans="28:102" x14ac:dyDescent="0.2">
      <c r="AB595" s="49"/>
      <c r="AC595" s="49"/>
      <c r="AD595" s="49"/>
      <c r="AR595" s="50"/>
      <c r="AT595" s="49"/>
      <c r="BH595" s="49"/>
      <c r="BP595" s="49"/>
      <c r="BS595" s="51"/>
      <c r="CA595" s="49"/>
      <c r="CC595" s="52"/>
      <c r="CQ595" s="50"/>
      <c r="CR595" s="53"/>
      <c r="CT595" s="49"/>
      <c r="CW595" s="25"/>
      <c r="CX595" s="25"/>
    </row>
    <row r="596" spans="28:102" x14ac:dyDescent="0.2">
      <c r="AB596" s="49"/>
      <c r="AC596" s="49"/>
      <c r="AD596" s="49"/>
      <c r="AR596" s="50"/>
      <c r="AT596" s="49"/>
      <c r="BH596" s="49"/>
      <c r="BP596" s="49"/>
      <c r="BS596" s="51"/>
      <c r="CA596" s="49"/>
      <c r="CC596" s="52"/>
      <c r="CQ596" s="50"/>
      <c r="CR596" s="53"/>
      <c r="CT596" s="49"/>
      <c r="CW596" s="25"/>
      <c r="CX596" s="25"/>
    </row>
    <row r="597" spans="28:102" x14ac:dyDescent="0.2">
      <c r="AB597" s="49"/>
      <c r="AC597" s="49"/>
      <c r="AD597" s="49"/>
      <c r="AR597" s="50"/>
      <c r="AT597" s="49"/>
      <c r="BH597" s="49"/>
      <c r="BP597" s="49"/>
      <c r="BS597" s="51"/>
      <c r="CA597" s="49"/>
      <c r="CC597" s="52"/>
      <c r="CQ597" s="50"/>
      <c r="CR597" s="53"/>
      <c r="CT597" s="49"/>
      <c r="CW597" s="25"/>
      <c r="CX597" s="25"/>
    </row>
    <row r="598" spans="28:102" x14ac:dyDescent="0.2">
      <c r="AB598" s="49"/>
      <c r="AC598" s="49"/>
      <c r="AD598" s="49"/>
      <c r="AR598" s="50"/>
      <c r="AT598" s="49"/>
      <c r="BH598" s="49"/>
      <c r="BP598" s="49"/>
      <c r="BS598" s="51"/>
      <c r="CA598" s="49"/>
      <c r="CC598" s="52"/>
      <c r="CQ598" s="50"/>
      <c r="CR598" s="53"/>
      <c r="CT598" s="49"/>
      <c r="CW598" s="25"/>
      <c r="CX598" s="25"/>
    </row>
    <row r="599" spans="28:102" x14ac:dyDescent="0.2">
      <c r="AB599" s="49"/>
      <c r="AC599" s="49"/>
      <c r="AD599" s="49"/>
      <c r="AR599" s="50"/>
      <c r="AT599" s="49"/>
      <c r="BH599" s="49"/>
      <c r="BP599" s="49"/>
      <c r="BS599" s="51"/>
      <c r="CA599" s="49"/>
      <c r="CC599" s="52"/>
      <c r="CQ599" s="50"/>
      <c r="CR599" s="53"/>
      <c r="CT599" s="49"/>
      <c r="CW599" s="25"/>
      <c r="CX599" s="25"/>
    </row>
    <row r="600" spans="28:102" x14ac:dyDescent="0.2">
      <c r="AB600" s="49"/>
      <c r="AC600" s="49"/>
      <c r="AD600" s="49"/>
      <c r="AR600" s="50"/>
      <c r="AT600" s="49"/>
      <c r="BH600" s="49"/>
      <c r="BP600" s="49"/>
      <c r="BS600" s="51"/>
      <c r="CA600" s="49"/>
      <c r="CC600" s="52"/>
      <c r="CQ600" s="50"/>
      <c r="CR600" s="53"/>
      <c r="CT600" s="49"/>
      <c r="CW600" s="25"/>
      <c r="CX600" s="25"/>
    </row>
    <row r="601" spans="28:102" x14ac:dyDescent="0.2">
      <c r="AB601" s="49"/>
      <c r="AC601" s="49"/>
      <c r="AD601" s="49"/>
      <c r="AR601" s="50"/>
      <c r="AT601" s="49"/>
      <c r="BH601" s="49"/>
      <c r="BP601" s="49"/>
      <c r="BS601" s="51"/>
      <c r="CA601" s="49"/>
      <c r="CC601" s="52"/>
      <c r="CQ601" s="50"/>
      <c r="CR601" s="53"/>
      <c r="CT601" s="49"/>
      <c r="CW601" s="25"/>
      <c r="CX601" s="25"/>
    </row>
    <row r="602" spans="28:102" x14ac:dyDescent="0.2">
      <c r="AB602" s="49"/>
      <c r="AC602" s="49"/>
      <c r="AD602" s="49"/>
      <c r="AR602" s="50"/>
      <c r="AT602" s="49"/>
      <c r="BH602" s="49"/>
      <c r="BP602" s="49"/>
      <c r="BS602" s="51"/>
      <c r="CA602" s="49"/>
      <c r="CC602" s="52"/>
      <c r="CQ602" s="50"/>
      <c r="CR602" s="53"/>
      <c r="CT602" s="49"/>
      <c r="CW602" s="25"/>
      <c r="CX602" s="25"/>
    </row>
    <row r="603" spans="28:102" x14ac:dyDescent="0.2">
      <c r="AB603" s="49"/>
      <c r="AC603" s="49"/>
      <c r="AD603" s="49"/>
      <c r="AR603" s="50"/>
      <c r="AT603" s="49"/>
      <c r="BH603" s="49"/>
      <c r="BP603" s="49"/>
      <c r="BS603" s="51"/>
      <c r="CA603" s="49"/>
      <c r="CC603" s="52"/>
      <c r="CQ603" s="50"/>
      <c r="CR603" s="53"/>
      <c r="CT603" s="49"/>
      <c r="CW603" s="25"/>
      <c r="CX603" s="25"/>
    </row>
    <row r="604" spans="28:102" x14ac:dyDescent="0.2">
      <c r="AB604" s="49"/>
      <c r="AC604" s="49"/>
      <c r="AD604" s="49"/>
      <c r="AR604" s="50"/>
      <c r="AT604" s="49"/>
      <c r="BH604" s="49"/>
      <c r="BP604" s="49"/>
      <c r="BS604" s="51"/>
      <c r="CA604" s="49"/>
      <c r="CC604" s="52"/>
      <c r="CQ604" s="50"/>
      <c r="CR604" s="53"/>
      <c r="CT604" s="49"/>
      <c r="CW604" s="25"/>
      <c r="CX604" s="25"/>
    </row>
    <row r="605" spans="28:102" x14ac:dyDescent="0.2">
      <c r="AB605" s="49"/>
      <c r="AC605" s="49"/>
      <c r="AD605" s="49"/>
      <c r="AR605" s="50"/>
      <c r="AT605" s="49"/>
      <c r="BH605" s="49"/>
      <c r="BP605" s="49"/>
      <c r="BS605" s="51"/>
      <c r="CA605" s="49"/>
      <c r="CC605" s="52"/>
      <c r="CQ605" s="50"/>
      <c r="CR605" s="53"/>
      <c r="CT605" s="49"/>
      <c r="CW605" s="25"/>
      <c r="CX605" s="25"/>
    </row>
    <row r="606" spans="28:102" x14ac:dyDescent="0.2">
      <c r="AB606" s="49"/>
      <c r="AC606" s="49"/>
      <c r="AD606" s="49"/>
      <c r="AR606" s="50"/>
      <c r="AT606" s="49"/>
      <c r="BH606" s="49"/>
      <c r="BP606" s="49"/>
      <c r="BS606" s="51"/>
      <c r="CA606" s="49"/>
      <c r="CC606" s="52"/>
      <c r="CQ606" s="50"/>
      <c r="CR606" s="53"/>
      <c r="CT606" s="49"/>
      <c r="CW606" s="25"/>
      <c r="CX606" s="25"/>
    </row>
    <row r="607" spans="28:102" x14ac:dyDescent="0.2">
      <c r="AB607" s="49"/>
      <c r="AC607" s="49"/>
      <c r="AD607" s="49"/>
      <c r="AR607" s="50"/>
      <c r="AT607" s="49"/>
      <c r="BH607" s="49"/>
      <c r="BP607" s="49"/>
      <c r="BS607" s="51"/>
      <c r="CA607" s="49"/>
      <c r="CC607" s="52"/>
      <c r="CQ607" s="50"/>
      <c r="CR607" s="53"/>
      <c r="CT607" s="49"/>
      <c r="CW607" s="25"/>
      <c r="CX607" s="25"/>
    </row>
    <row r="608" spans="28:102" x14ac:dyDescent="0.2">
      <c r="AB608" s="49"/>
      <c r="AC608" s="49"/>
      <c r="AD608" s="49"/>
      <c r="AR608" s="50"/>
      <c r="AT608" s="49"/>
      <c r="BH608" s="49"/>
      <c r="BP608" s="49"/>
      <c r="BS608" s="51"/>
      <c r="CA608" s="49"/>
      <c r="CC608" s="52"/>
      <c r="CQ608" s="50"/>
      <c r="CR608" s="53"/>
      <c r="CT608" s="49"/>
      <c r="CW608" s="25"/>
      <c r="CX608" s="25"/>
    </row>
    <row r="609" spans="28:102" x14ac:dyDescent="0.2">
      <c r="AB609" s="49"/>
      <c r="AC609" s="49"/>
      <c r="AD609" s="49"/>
      <c r="AR609" s="50"/>
      <c r="AT609" s="49"/>
      <c r="BH609" s="49"/>
      <c r="BP609" s="49"/>
      <c r="BS609" s="51"/>
      <c r="CA609" s="49"/>
      <c r="CC609" s="52"/>
      <c r="CQ609" s="50"/>
      <c r="CR609" s="53"/>
      <c r="CT609" s="49"/>
      <c r="CW609" s="25"/>
      <c r="CX609" s="25"/>
    </row>
    <row r="610" spans="28:102" x14ac:dyDescent="0.2">
      <c r="AB610" s="49"/>
      <c r="AC610" s="49"/>
      <c r="AD610" s="49"/>
      <c r="AR610" s="50"/>
      <c r="AT610" s="49"/>
      <c r="BH610" s="49"/>
      <c r="BP610" s="49"/>
      <c r="BS610" s="51"/>
      <c r="CA610" s="49"/>
      <c r="CC610" s="52"/>
      <c r="CQ610" s="50"/>
      <c r="CR610" s="53"/>
      <c r="CT610" s="49"/>
      <c r="CW610" s="25"/>
      <c r="CX610" s="25"/>
    </row>
    <row r="611" spans="28:102" x14ac:dyDescent="0.2">
      <c r="AB611" s="49"/>
      <c r="AC611" s="49"/>
      <c r="AD611" s="49"/>
      <c r="AR611" s="50"/>
      <c r="AT611" s="49"/>
      <c r="BH611" s="49"/>
      <c r="BP611" s="49"/>
      <c r="BS611" s="51"/>
      <c r="CA611" s="49"/>
      <c r="CC611" s="52"/>
      <c r="CQ611" s="50"/>
      <c r="CR611" s="53"/>
      <c r="CT611" s="49"/>
      <c r="CW611" s="25"/>
      <c r="CX611" s="25"/>
    </row>
    <row r="612" spans="28:102" x14ac:dyDescent="0.2">
      <c r="AB612" s="49"/>
      <c r="AC612" s="49"/>
      <c r="AD612" s="49"/>
      <c r="AR612" s="50"/>
      <c r="AT612" s="49"/>
      <c r="BH612" s="49"/>
      <c r="BP612" s="49"/>
      <c r="BS612" s="51"/>
      <c r="CA612" s="49"/>
      <c r="CC612" s="52"/>
      <c r="CQ612" s="50"/>
      <c r="CR612" s="53"/>
      <c r="CT612" s="49"/>
      <c r="CW612" s="25"/>
      <c r="CX612" s="25"/>
    </row>
    <row r="613" spans="28:102" x14ac:dyDescent="0.2">
      <c r="AB613" s="49"/>
      <c r="AC613" s="49"/>
      <c r="AD613" s="49"/>
      <c r="AR613" s="50"/>
      <c r="AT613" s="49"/>
      <c r="BH613" s="49"/>
      <c r="BP613" s="49"/>
      <c r="BS613" s="51"/>
      <c r="CA613" s="49"/>
      <c r="CC613" s="52"/>
      <c r="CQ613" s="50"/>
      <c r="CR613" s="53"/>
      <c r="CT613" s="49"/>
      <c r="CW613" s="25"/>
      <c r="CX613" s="25"/>
    </row>
    <row r="614" spans="28:102" x14ac:dyDescent="0.2">
      <c r="AB614" s="49"/>
      <c r="AC614" s="49"/>
      <c r="AD614" s="49"/>
      <c r="AR614" s="50"/>
      <c r="AT614" s="49"/>
      <c r="BH614" s="49"/>
      <c r="BP614" s="49"/>
      <c r="BS614" s="51"/>
      <c r="CA614" s="49"/>
      <c r="CC614" s="52"/>
      <c r="CQ614" s="50"/>
      <c r="CR614" s="53"/>
      <c r="CT614" s="49"/>
      <c r="CW614" s="25"/>
      <c r="CX614" s="25"/>
    </row>
    <row r="615" spans="28:102" x14ac:dyDescent="0.2">
      <c r="AB615" s="49"/>
      <c r="AC615" s="49"/>
      <c r="AD615" s="49"/>
      <c r="AR615" s="50"/>
      <c r="AT615" s="49"/>
      <c r="BH615" s="49"/>
      <c r="BP615" s="49"/>
      <c r="BS615" s="51"/>
      <c r="CA615" s="49"/>
      <c r="CC615" s="52"/>
      <c r="CQ615" s="50"/>
      <c r="CR615" s="53"/>
      <c r="CT615" s="49"/>
      <c r="CW615" s="25"/>
      <c r="CX615" s="25"/>
    </row>
    <row r="616" spans="28:102" x14ac:dyDescent="0.2">
      <c r="AB616" s="49"/>
      <c r="AC616" s="49"/>
      <c r="AD616" s="49"/>
      <c r="AR616" s="50"/>
      <c r="AT616" s="49"/>
      <c r="BH616" s="49"/>
      <c r="BP616" s="49"/>
      <c r="BS616" s="51"/>
      <c r="CA616" s="49"/>
      <c r="CC616" s="52"/>
      <c r="CQ616" s="50"/>
      <c r="CR616" s="53"/>
      <c r="CT616" s="49"/>
      <c r="CW616" s="25"/>
      <c r="CX616" s="25"/>
    </row>
    <row r="617" spans="28:102" x14ac:dyDescent="0.2">
      <c r="AB617" s="49"/>
      <c r="AC617" s="49"/>
      <c r="AD617" s="49"/>
      <c r="AR617" s="50"/>
      <c r="AT617" s="49"/>
      <c r="BH617" s="49"/>
      <c r="BP617" s="49"/>
      <c r="BS617" s="51"/>
      <c r="CA617" s="49"/>
      <c r="CC617" s="52"/>
      <c r="CQ617" s="50"/>
      <c r="CR617" s="53"/>
      <c r="CT617" s="49"/>
      <c r="CW617" s="25"/>
      <c r="CX617" s="25"/>
    </row>
    <row r="618" spans="28:102" x14ac:dyDescent="0.2">
      <c r="AB618" s="49"/>
      <c r="AC618" s="49"/>
      <c r="AD618" s="49"/>
      <c r="AR618" s="50"/>
      <c r="AT618" s="49"/>
      <c r="BH618" s="49"/>
      <c r="BP618" s="49"/>
      <c r="BS618" s="51"/>
      <c r="CA618" s="49"/>
      <c r="CC618" s="52"/>
      <c r="CQ618" s="50"/>
      <c r="CR618" s="53"/>
      <c r="CT618" s="49"/>
      <c r="CW618" s="25"/>
      <c r="CX618" s="25"/>
    </row>
    <row r="619" spans="28:102" x14ac:dyDescent="0.2">
      <c r="AB619" s="49"/>
      <c r="AC619" s="49"/>
      <c r="AD619" s="49"/>
      <c r="AR619" s="50"/>
      <c r="AT619" s="49"/>
      <c r="BH619" s="49"/>
      <c r="BP619" s="49"/>
      <c r="BS619" s="51"/>
      <c r="CA619" s="49"/>
      <c r="CC619" s="52"/>
      <c r="CQ619" s="50"/>
      <c r="CR619" s="53"/>
      <c r="CT619" s="49"/>
      <c r="CW619" s="25"/>
      <c r="CX619" s="25"/>
    </row>
    <row r="620" spans="28:102" x14ac:dyDescent="0.2">
      <c r="AB620" s="49"/>
      <c r="AC620" s="49"/>
      <c r="AD620" s="49"/>
      <c r="AR620" s="50"/>
      <c r="AT620" s="49"/>
      <c r="BH620" s="49"/>
      <c r="BP620" s="49"/>
      <c r="BS620" s="51"/>
      <c r="CA620" s="49"/>
      <c r="CC620" s="52"/>
      <c r="CQ620" s="50"/>
      <c r="CR620" s="53"/>
      <c r="CT620" s="49"/>
      <c r="CW620" s="25"/>
      <c r="CX620" s="25"/>
    </row>
    <row r="621" spans="28:102" x14ac:dyDescent="0.2">
      <c r="AB621" s="49"/>
      <c r="AC621" s="49"/>
      <c r="AD621" s="49"/>
      <c r="AR621" s="50"/>
      <c r="AT621" s="49"/>
      <c r="BH621" s="49"/>
      <c r="BP621" s="49"/>
      <c r="BS621" s="51"/>
      <c r="CA621" s="49"/>
      <c r="CC621" s="52"/>
      <c r="CQ621" s="50"/>
      <c r="CR621" s="53"/>
      <c r="CT621" s="49"/>
      <c r="CW621" s="25"/>
      <c r="CX621" s="25"/>
    </row>
    <row r="622" spans="28:102" x14ac:dyDescent="0.2">
      <c r="AB622" s="49"/>
      <c r="AC622" s="49"/>
      <c r="AD622" s="49"/>
      <c r="AR622" s="50"/>
      <c r="AT622" s="49"/>
      <c r="BH622" s="49"/>
      <c r="BP622" s="49"/>
      <c r="BS622" s="51"/>
      <c r="CA622" s="49"/>
      <c r="CC622" s="52"/>
      <c r="CQ622" s="50"/>
      <c r="CR622" s="53"/>
      <c r="CT622" s="49"/>
      <c r="CW622" s="25"/>
      <c r="CX622" s="25"/>
    </row>
    <row r="623" spans="28:102" x14ac:dyDescent="0.2">
      <c r="AB623" s="49"/>
      <c r="AC623" s="49"/>
      <c r="AD623" s="49"/>
      <c r="AR623" s="50"/>
      <c r="AT623" s="49"/>
      <c r="BH623" s="49"/>
      <c r="BP623" s="49"/>
      <c r="BS623" s="51"/>
      <c r="CA623" s="49"/>
      <c r="CC623" s="52"/>
      <c r="CQ623" s="50"/>
      <c r="CR623" s="53"/>
      <c r="CT623" s="49"/>
      <c r="CW623" s="25"/>
      <c r="CX623" s="25"/>
    </row>
    <row r="624" spans="28:102" x14ac:dyDescent="0.2">
      <c r="AB624" s="49"/>
      <c r="AC624" s="49"/>
      <c r="AD624" s="49"/>
      <c r="AR624" s="50"/>
      <c r="AT624" s="49"/>
      <c r="BH624" s="49"/>
      <c r="BP624" s="49"/>
      <c r="BS624" s="51"/>
      <c r="CA624" s="49"/>
      <c r="CC624" s="52"/>
      <c r="CQ624" s="50"/>
      <c r="CR624" s="53"/>
      <c r="CT624" s="49"/>
      <c r="CW624" s="25"/>
      <c r="CX624" s="25"/>
    </row>
    <row r="625" spans="28:102" x14ac:dyDescent="0.2">
      <c r="AB625" s="49"/>
      <c r="AC625" s="49"/>
      <c r="AD625" s="49"/>
      <c r="AR625" s="50"/>
      <c r="AT625" s="49"/>
      <c r="BH625" s="49"/>
      <c r="BP625" s="49"/>
      <c r="BS625" s="51"/>
      <c r="CA625" s="49"/>
      <c r="CC625" s="52"/>
      <c r="CQ625" s="50"/>
      <c r="CR625" s="53"/>
      <c r="CT625" s="49"/>
      <c r="CW625" s="25"/>
      <c r="CX625" s="25"/>
    </row>
    <row r="626" spans="28:102" x14ac:dyDescent="0.2">
      <c r="AB626" s="49"/>
      <c r="AC626" s="49"/>
      <c r="AD626" s="49"/>
      <c r="AR626" s="50"/>
      <c r="AT626" s="49"/>
      <c r="BH626" s="49"/>
      <c r="BP626" s="49"/>
      <c r="BS626" s="51"/>
      <c r="CA626" s="49"/>
      <c r="CC626" s="52"/>
      <c r="CQ626" s="50"/>
      <c r="CR626" s="53"/>
      <c r="CT626" s="49"/>
      <c r="CW626" s="25"/>
      <c r="CX626" s="25"/>
    </row>
    <row r="627" spans="28:102" x14ac:dyDescent="0.2">
      <c r="AB627" s="49"/>
      <c r="AC627" s="49"/>
      <c r="AD627" s="49"/>
      <c r="AR627" s="50"/>
      <c r="AT627" s="49"/>
      <c r="BH627" s="49"/>
      <c r="BP627" s="49"/>
      <c r="BS627" s="51"/>
      <c r="CA627" s="49"/>
      <c r="CC627" s="52"/>
      <c r="CQ627" s="50"/>
      <c r="CR627" s="53"/>
      <c r="CT627" s="49"/>
      <c r="CW627" s="25"/>
      <c r="CX627" s="25"/>
    </row>
    <row r="628" spans="28:102" x14ac:dyDescent="0.2">
      <c r="AB628" s="49"/>
      <c r="AC628" s="49"/>
      <c r="AD628" s="49"/>
      <c r="AR628" s="50"/>
      <c r="AT628" s="49"/>
      <c r="BH628" s="49"/>
      <c r="BP628" s="49"/>
      <c r="BS628" s="51"/>
      <c r="CA628" s="49"/>
      <c r="CC628" s="52"/>
      <c r="CQ628" s="50"/>
      <c r="CR628" s="53"/>
      <c r="CT628" s="49"/>
      <c r="CW628" s="25"/>
      <c r="CX628" s="25"/>
    </row>
    <row r="629" spans="28:102" x14ac:dyDescent="0.2">
      <c r="AB629" s="49"/>
      <c r="AC629" s="49"/>
      <c r="AD629" s="49"/>
      <c r="AR629" s="50"/>
      <c r="AT629" s="49"/>
      <c r="BH629" s="49"/>
      <c r="BP629" s="49"/>
      <c r="BS629" s="51"/>
      <c r="CA629" s="49"/>
      <c r="CC629" s="52"/>
      <c r="CQ629" s="50"/>
      <c r="CR629" s="53"/>
      <c r="CT629" s="49"/>
      <c r="CW629" s="25"/>
      <c r="CX629" s="25"/>
    </row>
    <row r="630" spans="28:102" x14ac:dyDescent="0.2">
      <c r="AB630" s="49"/>
      <c r="AC630" s="49"/>
      <c r="AD630" s="49"/>
      <c r="AR630" s="50"/>
      <c r="AT630" s="49"/>
      <c r="BH630" s="49"/>
      <c r="BP630" s="49"/>
      <c r="BS630" s="51"/>
      <c r="CA630" s="49"/>
      <c r="CC630" s="52"/>
      <c r="CQ630" s="50"/>
      <c r="CR630" s="53"/>
      <c r="CT630" s="49"/>
      <c r="CW630" s="25"/>
      <c r="CX630" s="25"/>
    </row>
    <row r="631" spans="28:102" x14ac:dyDescent="0.2">
      <c r="AB631" s="49"/>
      <c r="AC631" s="49"/>
      <c r="AD631" s="49"/>
      <c r="AR631" s="50"/>
      <c r="AT631" s="49"/>
      <c r="BH631" s="49"/>
      <c r="BP631" s="49"/>
      <c r="BS631" s="51"/>
      <c r="CA631" s="49"/>
      <c r="CC631" s="52"/>
      <c r="CQ631" s="50"/>
      <c r="CR631" s="53"/>
      <c r="CT631" s="49"/>
      <c r="CW631" s="25"/>
      <c r="CX631" s="25"/>
    </row>
    <row r="632" spans="28:102" x14ac:dyDescent="0.2">
      <c r="AB632" s="49"/>
      <c r="AC632" s="49"/>
      <c r="AD632" s="49"/>
      <c r="AR632" s="50"/>
      <c r="AT632" s="49"/>
      <c r="BH632" s="49"/>
      <c r="BP632" s="49"/>
      <c r="BS632" s="51"/>
      <c r="CA632" s="49"/>
      <c r="CC632" s="52"/>
      <c r="CQ632" s="50"/>
      <c r="CR632" s="53"/>
      <c r="CT632" s="49"/>
      <c r="CW632" s="25"/>
      <c r="CX632" s="25"/>
    </row>
    <row r="633" spans="28:102" x14ac:dyDescent="0.2">
      <c r="AB633" s="49"/>
      <c r="AC633" s="49"/>
      <c r="AD633" s="49"/>
      <c r="AR633" s="50"/>
      <c r="AT633" s="49"/>
      <c r="BH633" s="49"/>
      <c r="BP633" s="49"/>
      <c r="BS633" s="51"/>
      <c r="CA633" s="49"/>
      <c r="CC633" s="52"/>
      <c r="CQ633" s="50"/>
      <c r="CR633" s="53"/>
      <c r="CT633" s="49"/>
      <c r="CW633" s="25"/>
      <c r="CX633" s="25"/>
    </row>
    <row r="634" spans="28:102" x14ac:dyDescent="0.2">
      <c r="AB634" s="49"/>
      <c r="AC634" s="49"/>
      <c r="AD634" s="49"/>
      <c r="AR634" s="50"/>
      <c r="AT634" s="49"/>
      <c r="BH634" s="49"/>
      <c r="BP634" s="49"/>
      <c r="BS634" s="51"/>
      <c r="CA634" s="49"/>
      <c r="CC634" s="52"/>
      <c r="CQ634" s="50"/>
      <c r="CR634" s="53"/>
      <c r="CT634" s="49"/>
      <c r="CW634" s="25"/>
      <c r="CX634" s="25"/>
    </row>
    <row r="635" spans="28:102" x14ac:dyDescent="0.2">
      <c r="AB635" s="49"/>
      <c r="AC635" s="49"/>
      <c r="AD635" s="49"/>
      <c r="AR635" s="50"/>
      <c r="AT635" s="49"/>
      <c r="BH635" s="49"/>
      <c r="BP635" s="49"/>
      <c r="BS635" s="51"/>
      <c r="CA635" s="49"/>
      <c r="CC635" s="52"/>
      <c r="CQ635" s="50"/>
      <c r="CR635" s="53"/>
      <c r="CT635" s="49"/>
      <c r="CW635" s="25"/>
      <c r="CX635" s="25"/>
    </row>
    <row r="636" spans="28:102" x14ac:dyDescent="0.2">
      <c r="AB636" s="49"/>
      <c r="AC636" s="49"/>
      <c r="AD636" s="49"/>
      <c r="AR636" s="50"/>
      <c r="AT636" s="49"/>
      <c r="BH636" s="49"/>
      <c r="BP636" s="49"/>
      <c r="BS636" s="51"/>
      <c r="CA636" s="49"/>
      <c r="CC636" s="52"/>
      <c r="CQ636" s="50"/>
      <c r="CR636" s="53"/>
      <c r="CT636" s="49"/>
      <c r="CW636" s="25"/>
      <c r="CX636" s="25"/>
    </row>
    <row r="637" spans="28:102" x14ac:dyDescent="0.2">
      <c r="AB637" s="49"/>
      <c r="AC637" s="49"/>
      <c r="AD637" s="49"/>
      <c r="AR637" s="50"/>
      <c r="AT637" s="49"/>
      <c r="BH637" s="49"/>
      <c r="BP637" s="49"/>
      <c r="BS637" s="51"/>
      <c r="CA637" s="49"/>
      <c r="CC637" s="52"/>
      <c r="CQ637" s="50"/>
      <c r="CR637" s="53"/>
      <c r="CT637" s="49"/>
      <c r="CW637" s="25"/>
      <c r="CX637" s="25"/>
    </row>
    <row r="638" spans="28:102" x14ac:dyDescent="0.2">
      <c r="AB638" s="49"/>
      <c r="AC638" s="49"/>
      <c r="AD638" s="49"/>
      <c r="AR638" s="50"/>
      <c r="AT638" s="49"/>
      <c r="BH638" s="49"/>
      <c r="BP638" s="49"/>
      <c r="BS638" s="51"/>
      <c r="CA638" s="49"/>
      <c r="CC638" s="52"/>
      <c r="CQ638" s="50"/>
      <c r="CR638" s="53"/>
      <c r="CT638" s="49"/>
      <c r="CW638" s="25"/>
      <c r="CX638" s="25"/>
    </row>
    <row r="639" spans="28:102" x14ac:dyDescent="0.2">
      <c r="AB639" s="49"/>
      <c r="AC639" s="49"/>
      <c r="AD639" s="49"/>
      <c r="AR639" s="50"/>
      <c r="AT639" s="49"/>
      <c r="BH639" s="49"/>
      <c r="BP639" s="49"/>
      <c r="BS639" s="51"/>
      <c r="CA639" s="49"/>
      <c r="CC639" s="52"/>
      <c r="CQ639" s="50"/>
      <c r="CR639" s="53"/>
      <c r="CT639" s="49"/>
      <c r="CW639" s="25"/>
      <c r="CX639" s="25"/>
    </row>
    <row r="640" spans="28:102" x14ac:dyDescent="0.2">
      <c r="AB640" s="49"/>
      <c r="AC640" s="49"/>
      <c r="AD640" s="49"/>
      <c r="AR640" s="50"/>
      <c r="AT640" s="49"/>
      <c r="BH640" s="49"/>
      <c r="BP640" s="49"/>
      <c r="BS640" s="51"/>
      <c r="CA640" s="49"/>
      <c r="CC640" s="52"/>
      <c r="CQ640" s="50"/>
      <c r="CR640" s="53"/>
      <c r="CT640" s="49"/>
      <c r="CW640" s="25"/>
      <c r="CX640" s="25"/>
    </row>
    <row r="641" spans="28:102" x14ac:dyDescent="0.2">
      <c r="AB641" s="49"/>
      <c r="AC641" s="49"/>
      <c r="AD641" s="49"/>
      <c r="AR641" s="50"/>
      <c r="AT641" s="49"/>
      <c r="BH641" s="49"/>
      <c r="BP641" s="49"/>
      <c r="BS641" s="51"/>
      <c r="CA641" s="49"/>
      <c r="CC641" s="52"/>
      <c r="CQ641" s="50"/>
      <c r="CR641" s="53"/>
      <c r="CT641" s="49"/>
      <c r="CW641" s="25"/>
      <c r="CX641" s="25"/>
    </row>
    <row r="642" spans="28:102" x14ac:dyDescent="0.2">
      <c r="AB642" s="49"/>
      <c r="AC642" s="49"/>
      <c r="AD642" s="49"/>
      <c r="AR642" s="50"/>
      <c r="AT642" s="49"/>
      <c r="BH642" s="49"/>
      <c r="BP642" s="49"/>
      <c r="BS642" s="51"/>
      <c r="CA642" s="49"/>
      <c r="CC642" s="52"/>
      <c r="CQ642" s="50"/>
      <c r="CR642" s="53"/>
      <c r="CT642" s="49"/>
      <c r="CW642" s="25"/>
      <c r="CX642" s="25"/>
    </row>
    <row r="643" spans="28:102" x14ac:dyDescent="0.2">
      <c r="AB643" s="49"/>
      <c r="AC643" s="49"/>
      <c r="AD643" s="49"/>
      <c r="AR643" s="50"/>
      <c r="AT643" s="49"/>
      <c r="BH643" s="49"/>
      <c r="BP643" s="49"/>
      <c r="BS643" s="51"/>
      <c r="CA643" s="49"/>
      <c r="CC643" s="52"/>
      <c r="CQ643" s="50"/>
      <c r="CR643" s="53"/>
      <c r="CT643" s="49"/>
      <c r="CW643" s="25"/>
      <c r="CX643" s="25"/>
    </row>
    <row r="644" spans="28:102" x14ac:dyDescent="0.2">
      <c r="AB644" s="49"/>
      <c r="AC644" s="49"/>
      <c r="AD644" s="49"/>
      <c r="AR644" s="50"/>
      <c r="AT644" s="49"/>
      <c r="BH644" s="49"/>
      <c r="BP644" s="49"/>
      <c r="BS644" s="51"/>
      <c r="CA644" s="49"/>
      <c r="CC644" s="52"/>
      <c r="CQ644" s="50"/>
      <c r="CR644" s="53"/>
      <c r="CT644" s="49"/>
      <c r="CW644" s="25"/>
      <c r="CX644" s="25"/>
    </row>
    <row r="645" spans="28:102" x14ac:dyDescent="0.2">
      <c r="AB645" s="49"/>
      <c r="AC645" s="49"/>
      <c r="AD645" s="49"/>
      <c r="AR645" s="50"/>
      <c r="AT645" s="49"/>
      <c r="BH645" s="49"/>
      <c r="BP645" s="49"/>
      <c r="BS645" s="51"/>
      <c r="CA645" s="49"/>
      <c r="CC645" s="52"/>
      <c r="CQ645" s="50"/>
      <c r="CR645" s="53"/>
      <c r="CT645" s="49"/>
      <c r="CW645" s="25"/>
      <c r="CX645" s="25"/>
    </row>
    <row r="646" spans="28:102" x14ac:dyDescent="0.2">
      <c r="AB646" s="49"/>
      <c r="AC646" s="49"/>
      <c r="AD646" s="49"/>
      <c r="AR646" s="50"/>
      <c r="AT646" s="49"/>
      <c r="BH646" s="49"/>
      <c r="BP646" s="49"/>
      <c r="BS646" s="51"/>
      <c r="CA646" s="49"/>
      <c r="CC646" s="52"/>
      <c r="CQ646" s="50"/>
      <c r="CR646" s="53"/>
      <c r="CT646" s="49"/>
      <c r="CW646" s="25"/>
      <c r="CX646" s="25"/>
    </row>
    <row r="647" spans="28:102" x14ac:dyDescent="0.2">
      <c r="AB647" s="49"/>
      <c r="AC647" s="49"/>
      <c r="AD647" s="49"/>
      <c r="AR647" s="50"/>
      <c r="AT647" s="49"/>
      <c r="BH647" s="49"/>
      <c r="BP647" s="49"/>
      <c r="BS647" s="51"/>
      <c r="CA647" s="49"/>
      <c r="CC647" s="52"/>
      <c r="CQ647" s="50"/>
      <c r="CR647" s="53"/>
      <c r="CT647" s="49"/>
      <c r="CW647" s="25"/>
      <c r="CX647" s="25"/>
    </row>
    <row r="648" spans="28:102" x14ac:dyDescent="0.2">
      <c r="AB648" s="49"/>
      <c r="AC648" s="49"/>
      <c r="AD648" s="49"/>
      <c r="AR648" s="50"/>
      <c r="AT648" s="49"/>
      <c r="BH648" s="49"/>
      <c r="BP648" s="49"/>
      <c r="BS648" s="51"/>
      <c r="CA648" s="49"/>
      <c r="CC648" s="52"/>
      <c r="CQ648" s="50"/>
      <c r="CR648" s="53"/>
      <c r="CT648" s="49"/>
      <c r="CW648" s="25"/>
      <c r="CX648" s="25"/>
    </row>
    <row r="649" spans="28:102" x14ac:dyDescent="0.2">
      <c r="AB649" s="49"/>
      <c r="AC649" s="49"/>
      <c r="AD649" s="49"/>
      <c r="AR649" s="50"/>
      <c r="AT649" s="49"/>
      <c r="BH649" s="49"/>
      <c r="BP649" s="49"/>
      <c r="BS649" s="51"/>
      <c r="CA649" s="49"/>
      <c r="CC649" s="52"/>
      <c r="CQ649" s="50"/>
      <c r="CR649" s="53"/>
      <c r="CT649" s="49"/>
      <c r="CW649" s="25"/>
      <c r="CX649" s="25"/>
    </row>
    <row r="650" spans="28:102" x14ac:dyDescent="0.2">
      <c r="AB650" s="49"/>
      <c r="AC650" s="49"/>
      <c r="AD650" s="49"/>
      <c r="AR650" s="50"/>
      <c r="AT650" s="49"/>
      <c r="BH650" s="49"/>
      <c r="BP650" s="49"/>
      <c r="BS650" s="51"/>
      <c r="CA650" s="49"/>
      <c r="CC650" s="52"/>
      <c r="CQ650" s="50"/>
      <c r="CR650" s="53"/>
      <c r="CT650" s="49"/>
      <c r="CW650" s="25"/>
      <c r="CX650" s="25"/>
    </row>
    <row r="651" spans="28:102" x14ac:dyDescent="0.2">
      <c r="AB651" s="49"/>
      <c r="AC651" s="49"/>
      <c r="AD651" s="49"/>
      <c r="AR651" s="50"/>
      <c r="AT651" s="49"/>
      <c r="BH651" s="49"/>
      <c r="BP651" s="49"/>
      <c r="BS651" s="51"/>
      <c r="CA651" s="49"/>
      <c r="CC651" s="52"/>
      <c r="CQ651" s="50"/>
      <c r="CR651" s="53"/>
      <c r="CT651" s="49"/>
      <c r="CW651" s="25"/>
      <c r="CX651" s="25"/>
    </row>
    <row r="652" spans="28:102" x14ac:dyDescent="0.2">
      <c r="AB652" s="49"/>
      <c r="AC652" s="49"/>
      <c r="AD652" s="49"/>
      <c r="AR652" s="50"/>
      <c r="AT652" s="49"/>
      <c r="BH652" s="49"/>
      <c r="BP652" s="49"/>
      <c r="BS652" s="51"/>
      <c r="CA652" s="49"/>
      <c r="CC652" s="52"/>
      <c r="CQ652" s="50"/>
      <c r="CR652" s="53"/>
      <c r="CT652" s="49"/>
      <c r="CW652" s="25"/>
      <c r="CX652" s="25"/>
    </row>
    <row r="653" spans="28:102" x14ac:dyDescent="0.2">
      <c r="AB653" s="49"/>
      <c r="AC653" s="49"/>
      <c r="AD653" s="49"/>
      <c r="AR653" s="50"/>
      <c r="AT653" s="49"/>
      <c r="BH653" s="49"/>
      <c r="BP653" s="49"/>
      <c r="BS653" s="51"/>
      <c r="CA653" s="49"/>
      <c r="CC653" s="52"/>
      <c r="CQ653" s="50"/>
      <c r="CR653" s="53"/>
      <c r="CT653" s="49"/>
      <c r="CW653" s="25"/>
      <c r="CX653" s="25"/>
    </row>
    <row r="654" spans="28:102" x14ac:dyDescent="0.2">
      <c r="AB654" s="49"/>
      <c r="AC654" s="49"/>
      <c r="AD654" s="49"/>
      <c r="AR654" s="50"/>
      <c r="AT654" s="49"/>
      <c r="BH654" s="49"/>
      <c r="BP654" s="49"/>
      <c r="BS654" s="51"/>
      <c r="CA654" s="49"/>
      <c r="CC654" s="52"/>
      <c r="CQ654" s="50"/>
      <c r="CR654" s="53"/>
      <c r="CT654" s="49"/>
      <c r="CW654" s="25"/>
      <c r="CX654" s="25"/>
    </row>
    <row r="655" spans="28:102" x14ac:dyDescent="0.2">
      <c r="AB655" s="49"/>
      <c r="AC655" s="49"/>
      <c r="AD655" s="49"/>
      <c r="AR655" s="50"/>
      <c r="AT655" s="49"/>
      <c r="BH655" s="49"/>
      <c r="BP655" s="49"/>
      <c r="BS655" s="51"/>
      <c r="CA655" s="49"/>
      <c r="CC655" s="52"/>
      <c r="CQ655" s="50"/>
      <c r="CR655" s="53"/>
      <c r="CT655" s="49"/>
      <c r="CW655" s="25"/>
      <c r="CX655" s="25"/>
    </row>
    <row r="656" spans="28:102" x14ac:dyDescent="0.2">
      <c r="AB656" s="49"/>
      <c r="AC656" s="49"/>
      <c r="AD656" s="49"/>
      <c r="AR656" s="50"/>
      <c r="AT656" s="49"/>
      <c r="BH656" s="49"/>
      <c r="BP656" s="49"/>
      <c r="BS656" s="51"/>
      <c r="CA656" s="49"/>
      <c r="CC656" s="52"/>
      <c r="CQ656" s="50"/>
      <c r="CR656" s="53"/>
      <c r="CT656" s="49"/>
      <c r="CW656" s="25"/>
      <c r="CX656" s="25"/>
    </row>
    <row r="657" spans="28:102" x14ac:dyDescent="0.2">
      <c r="AB657" s="49"/>
      <c r="AC657" s="49"/>
      <c r="AD657" s="49"/>
      <c r="AR657" s="50"/>
      <c r="AT657" s="49"/>
      <c r="BH657" s="49"/>
      <c r="BP657" s="49"/>
      <c r="BS657" s="51"/>
      <c r="CA657" s="49"/>
      <c r="CC657" s="52"/>
      <c r="CQ657" s="50"/>
      <c r="CR657" s="53"/>
      <c r="CT657" s="49"/>
      <c r="CW657" s="25"/>
      <c r="CX657" s="25"/>
    </row>
    <row r="658" spans="28:102" x14ac:dyDescent="0.2">
      <c r="AB658" s="49"/>
      <c r="AC658" s="49"/>
      <c r="AD658" s="49"/>
      <c r="AR658" s="50"/>
      <c r="AT658" s="49"/>
      <c r="BH658" s="49"/>
      <c r="BP658" s="49"/>
      <c r="BS658" s="51"/>
      <c r="CA658" s="49"/>
      <c r="CC658" s="52"/>
      <c r="CQ658" s="50"/>
      <c r="CR658" s="53"/>
      <c r="CT658" s="49"/>
      <c r="CW658" s="25"/>
      <c r="CX658" s="25"/>
    </row>
    <row r="659" spans="28:102" x14ac:dyDescent="0.2">
      <c r="AB659" s="49"/>
      <c r="AC659" s="49"/>
      <c r="AD659" s="49"/>
      <c r="AR659" s="50"/>
      <c r="AT659" s="49"/>
      <c r="BH659" s="49"/>
      <c r="BP659" s="49"/>
      <c r="BS659" s="51"/>
      <c r="CA659" s="49"/>
      <c r="CC659" s="52"/>
      <c r="CQ659" s="50"/>
      <c r="CR659" s="53"/>
      <c r="CT659" s="49"/>
      <c r="CW659" s="25"/>
      <c r="CX659" s="25"/>
    </row>
    <row r="660" spans="28:102" x14ac:dyDescent="0.2">
      <c r="AB660" s="49"/>
      <c r="AC660" s="49"/>
      <c r="AD660" s="49"/>
      <c r="AR660" s="50"/>
      <c r="AT660" s="49"/>
      <c r="BH660" s="49"/>
      <c r="BP660" s="49"/>
      <c r="BS660" s="51"/>
      <c r="CA660" s="49"/>
      <c r="CC660" s="52"/>
      <c r="CQ660" s="50"/>
      <c r="CR660" s="53"/>
      <c r="CT660" s="49"/>
      <c r="CW660" s="25"/>
      <c r="CX660" s="25"/>
    </row>
    <row r="661" spans="28:102" x14ac:dyDescent="0.2">
      <c r="AB661" s="49"/>
      <c r="AC661" s="49"/>
      <c r="AD661" s="49"/>
      <c r="AR661" s="50"/>
      <c r="AT661" s="49"/>
      <c r="BH661" s="49"/>
      <c r="BP661" s="49"/>
      <c r="BS661" s="51"/>
      <c r="CA661" s="49"/>
      <c r="CC661" s="52"/>
      <c r="CQ661" s="50"/>
      <c r="CR661" s="53"/>
      <c r="CT661" s="49"/>
      <c r="CW661" s="25"/>
      <c r="CX661" s="25"/>
    </row>
    <row r="662" spans="28:102" x14ac:dyDescent="0.2">
      <c r="AB662" s="49"/>
      <c r="AC662" s="49"/>
      <c r="AD662" s="49"/>
      <c r="AR662" s="50"/>
      <c r="AT662" s="49"/>
      <c r="BH662" s="49"/>
      <c r="BP662" s="49"/>
      <c r="BS662" s="51"/>
      <c r="CA662" s="49"/>
      <c r="CC662" s="52"/>
      <c r="CQ662" s="50"/>
      <c r="CR662" s="53"/>
      <c r="CT662" s="49"/>
      <c r="CW662" s="25"/>
      <c r="CX662" s="25"/>
    </row>
    <row r="663" spans="28:102" x14ac:dyDescent="0.2">
      <c r="AB663" s="49"/>
      <c r="AC663" s="49"/>
      <c r="AD663" s="49"/>
      <c r="AR663" s="50"/>
      <c r="AT663" s="49"/>
      <c r="BH663" s="49"/>
      <c r="BP663" s="49"/>
      <c r="BS663" s="51"/>
      <c r="CA663" s="49"/>
      <c r="CC663" s="52"/>
      <c r="CQ663" s="50"/>
      <c r="CR663" s="53"/>
      <c r="CT663" s="49"/>
      <c r="CW663" s="25"/>
      <c r="CX663" s="25"/>
    </row>
    <row r="664" spans="28:102" x14ac:dyDescent="0.2">
      <c r="AB664" s="49"/>
      <c r="AC664" s="49"/>
      <c r="AD664" s="49"/>
      <c r="AR664" s="50"/>
      <c r="AT664" s="49"/>
      <c r="BH664" s="49"/>
      <c r="BP664" s="49"/>
      <c r="BS664" s="51"/>
      <c r="CA664" s="49"/>
      <c r="CC664" s="52"/>
      <c r="CQ664" s="50"/>
      <c r="CR664" s="53"/>
      <c r="CT664" s="49"/>
      <c r="CW664" s="25"/>
      <c r="CX664" s="25"/>
    </row>
    <row r="665" spans="28:102" x14ac:dyDescent="0.2">
      <c r="AB665" s="49"/>
      <c r="AC665" s="49"/>
      <c r="AD665" s="49"/>
      <c r="AR665" s="50"/>
      <c r="AT665" s="49"/>
      <c r="BH665" s="49"/>
      <c r="BP665" s="49"/>
      <c r="BS665" s="51"/>
      <c r="CA665" s="49"/>
      <c r="CC665" s="52"/>
      <c r="CQ665" s="50"/>
      <c r="CR665" s="53"/>
      <c r="CT665" s="49"/>
      <c r="CW665" s="25"/>
      <c r="CX665" s="25"/>
    </row>
    <row r="666" spans="28:102" x14ac:dyDescent="0.2">
      <c r="AB666" s="49"/>
      <c r="AC666" s="49"/>
      <c r="AD666" s="49"/>
      <c r="AR666" s="50"/>
      <c r="AT666" s="49"/>
      <c r="BH666" s="49"/>
      <c r="BP666" s="49"/>
      <c r="BS666" s="51"/>
      <c r="CA666" s="49"/>
      <c r="CC666" s="52"/>
      <c r="CQ666" s="50"/>
      <c r="CR666" s="53"/>
      <c r="CT666" s="49"/>
      <c r="CW666" s="25"/>
      <c r="CX666" s="25"/>
    </row>
    <row r="667" spans="28:102" x14ac:dyDescent="0.2">
      <c r="AB667" s="49"/>
      <c r="AC667" s="49"/>
      <c r="AD667" s="49"/>
      <c r="AR667" s="50"/>
      <c r="AT667" s="49"/>
      <c r="BH667" s="49"/>
      <c r="BP667" s="49"/>
      <c r="BS667" s="51"/>
      <c r="CA667" s="49"/>
      <c r="CC667" s="52"/>
      <c r="CQ667" s="50"/>
      <c r="CR667" s="53"/>
      <c r="CT667" s="49"/>
      <c r="CW667" s="25"/>
      <c r="CX667" s="25"/>
    </row>
    <row r="668" spans="28:102" x14ac:dyDescent="0.2">
      <c r="AB668" s="49"/>
      <c r="AC668" s="49"/>
      <c r="AD668" s="49"/>
      <c r="AR668" s="50"/>
      <c r="AT668" s="49"/>
      <c r="BH668" s="49"/>
      <c r="BP668" s="49"/>
      <c r="BS668" s="51"/>
      <c r="CA668" s="49"/>
      <c r="CC668" s="52"/>
      <c r="CQ668" s="50"/>
      <c r="CR668" s="53"/>
      <c r="CT668" s="49"/>
      <c r="CW668" s="25"/>
      <c r="CX668" s="25"/>
    </row>
    <row r="669" spans="28:102" x14ac:dyDescent="0.2">
      <c r="AB669" s="49"/>
      <c r="AC669" s="49"/>
      <c r="AD669" s="49"/>
      <c r="AR669" s="50"/>
      <c r="AT669" s="49"/>
      <c r="BH669" s="49"/>
      <c r="BP669" s="49"/>
      <c r="BS669" s="51"/>
      <c r="CA669" s="49"/>
      <c r="CC669" s="52"/>
      <c r="CQ669" s="50"/>
      <c r="CR669" s="53"/>
      <c r="CT669" s="49"/>
      <c r="CW669" s="25"/>
      <c r="CX669" s="25"/>
    </row>
    <row r="670" spans="28:102" x14ac:dyDescent="0.2">
      <c r="AB670" s="49"/>
      <c r="AC670" s="49"/>
      <c r="AD670" s="49"/>
      <c r="AR670" s="50"/>
      <c r="AT670" s="49"/>
      <c r="BH670" s="49"/>
      <c r="BP670" s="49"/>
      <c r="BS670" s="51"/>
      <c r="CA670" s="49"/>
      <c r="CC670" s="52"/>
      <c r="CQ670" s="50"/>
      <c r="CR670" s="53"/>
      <c r="CT670" s="49"/>
      <c r="CW670" s="25"/>
      <c r="CX670" s="25"/>
    </row>
    <row r="671" spans="28:102" x14ac:dyDescent="0.2">
      <c r="AB671" s="49"/>
      <c r="AC671" s="49"/>
      <c r="AD671" s="49"/>
      <c r="AR671" s="50"/>
      <c r="AT671" s="49"/>
      <c r="BH671" s="49"/>
      <c r="BP671" s="49"/>
      <c r="BS671" s="51"/>
      <c r="CA671" s="49"/>
      <c r="CC671" s="52"/>
      <c r="CQ671" s="50"/>
      <c r="CR671" s="53"/>
      <c r="CT671" s="49"/>
      <c r="CW671" s="25"/>
      <c r="CX671" s="25"/>
    </row>
    <row r="672" spans="28:102" x14ac:dyDescent="0.2">
      <c r="AB672" s="49"/>
      <c r="AC672" s="49"/>
      <c r="AD672" s="49"/>
      <c r="AR672" s="50"/>
      <c r="AT672" s="49"/>
      <c r="BH672" s="49"/>
      <c r="BP672" s="49"/>
      <c r="BS672" s="51"/>
      <c r="CA672" s="49"/>
      <c r="CC672" s="52"/>
      <c r="CQ672" s="50"/>
      <c r="CR672" s="53"/>
      <c r="CT672" s="49"/>
      <c r="CW672" s="25"/>
      <c r="CX672" s="25"/>
    </row>
    <row r="673" spans="28:102" x14ac:dyDescent="0.2">
      <c r="AB673" s="49"/>
      <c r="AC673" s="49"/>
      <c r="AD673" s="49"/>
      <c r="AR673" s="50"/>
      <c r="AT673" s="49"/>
      <c r="BH673" s="49"/>
      <c r="BP673" s="49"/>
      <c r="BS673" s="51"/>
      <c r="CA673" s="49"/>
      <c r="CC673" s="52"/>
      <c r="CQ673" s="50"/>
      <c r="CR673" s="53"/>
      <c r="CT673" s="49"/>
      <c r="CW673" s="25"/>
      <c r="CX673" s="25"/>
    </row>
    <row r="674" spans="28:102" x14ac:dyDescent="0.2">
      <c r="AB674" s="49"/>
      <c r="AC674" s="49"/>
      <c r="AD674" s="49"/>
      <c r="AR674" s="50"/>
      <c r="AT674" s="49"/>
      <c r="BH674" s="49"/>
      <c r="BP674" s="49"/>
      <c r="BS674" s="51"/>
      <c r="CA674" s="49"/>
      <c r="CC674" s="52"/>
      <c r="CQ674" s="50"/>
      <c r="CR674" s="53"/>
      <c r="CT674" s="49"/>
      <c r="CW674" s="25"/>
      <c r="CX674" s="25"/>
    </row>
    <row r="675" spans="28:102" x14ac:dyDescent="0.2">
      <c r="AB675" s="49"/>
      <c r="AC675" s="49"/>
      <c r="AD675" s="49"/>
      <c r="AR675" s="50"/>
      <c r="AT675" s="49"/>
      <c r="BH675" s="49"/>
      <c r="BP675" s="49"/>
      <c r="BS675" s="51"/>
      <c r="CA675" s="49"/>
      <c r="CC675" s="52"/>
      <c r="CQ675" s="50"/>
      <c r="CR675" s="53"/>
      <c r="CT675" s="49"/>
      <c r="CW675" s="25"/>
      <c r="CX675" s="25"/>
    </row>
    <row r="676" spans="28:102" x14ac:dyDescent="0.2">
      <c r="AB676" s="49"/>
      <c r="AC676" s="49"/>
      <c r="AD676" s="49"/>
      <c r="AR676" s="50"/>
      <c r="AT676" s="49"/>
      <c r="BH676" s="49"/>
      <c r="BP676" s="49"/>
      <c r="BS676" s="51"/>
      <c r="CA676" s="49"/>
      <c r="CC676" s="52"/>
      <c r="CQ676" s="50"/>
      <c r="CR676" s="53"/>
      <c r="CT676" s="49"/>
      <c r="CW676" s="25"/>
      <c r="CX676" s="25"/>
    </row>
    <row r="677" spans="28:102" x14ac:dyDescent="0.2">
      <c r="AB677" s="49"/>
      <c r="AC677" s="49"/>
      <c r="AD677" s="49"/>
      <c r="AR677" s="50"/>
      <c r="AT677" s="49"/>
      <c r="BH677" s="49"/>
      <c r="BP677" s="49"/>
      <c r="BS677" s="51"/>
      <c r="CA677" s="49"/>
      <c r="CC677" s="52"/>
      <c r="CQ677" s="50"/>
      <c r="CR677" s="53"/>
      <c r="CT677" s="49"/>
      <c r="CW677" s="25"/>
      <c r="CX677" s="25"/>
    </row>
    <row r="678" spans="28:102" x14ac:dyDescent="0.2">
      <c r="AB678" s="49"/>
      <c r="AC678" s="49"/>
      <c r="AD678" s="49"/>
      <c r="AR678" s="50"/>
      <c r="AT678" s="49"/>
      <c r="BH678" s="49"/>
      <c r="BP678" s="49"/>
      <c r="BS678" s="51"/>
      <c r="CA678" s="49"/>
      <c r="CC678" s="52"/>
      <c r="CQ678" s="50"/>
      <c r="CR678" s="53"/>
      <c r="CT678" s="49"/>
      <c r="CW678" s="25"/>
      <c r="CX678" s="25"/>
    </row>
    <row r="679" spans="28:102" x14ac:dyDescent="0.2">
      <c r="AB679" s="49"/>
      <c r="AC679" s="49"/>
      <c r="AD679" s="49"/>
      <c r="AR679" s="50"/>
      <c r="AT679" s="49"/>
      <c r="BH679" s="49"/>
      <c r="BP679" s="49"/>
      <c r="BS679" s="51"/>
      <c r="CA679" s="49"/>
      <c r="CC679" s="52"/>
      <c r="CQ679" s="50"/>
      <c r="CR679" s="53"/>
      <c r="CT679" s="49"/>
      <c r="CW679" s="25"/>
      <c r="CX679" s="25"/>
    </row>
    <row r="680" spans="28:102" x14ac:dyDescent="0.2">
      <c r="AB680" s="49"/>
      <c r="AC680" s="49"/>
      <c r="AD680" s="49"/>
      <c r="AR680" s="50"/>
      <c r="AT680" s="49"/>
      <c r="BH680" s="49"/>
      <c r="BP680" s="49"/>
      <c r="BS680" s="51"/>
      <c r="CA680" s="49"/>
      <c r="CC680" s="52"/>
      <c r="CQ680" s="50"/>
      <c r="CR680" s="53"/>
      <c r="CT680" s="49"/>
      <c r="CW680" s="25"/>
      <c r="CX680" s="25"/>
    </row>
    <row r="681" spans="28:102" x14ac:dyDescent="0.2">
      <c r="AB681" s="49"/>
      <c r="AC681" s="49"/>
      <c r="AD681" s="49"/>
      <c r="AR681" s="50"/>
      <c r="AT681" s="49"/>
      <c r="BH681" s="49"/>
      <c r="BP681" s="49"/>
      <c r="BS681" s="51"/>
      <c r="CA681" s="49"/>
      <c r="CC681" s="52"/>
      <c r="CQ681" s="50"/>
      <c r="CR681" s="53"/>
      <c r="CT681" s="49"/>
      <c r="CW681" s="25"/>
      <c r="CX681" s="25"/>
    </row>
    <row r="682" spans="28:102" x14ac:dyDescent="0.2">
      <c r="AB682" s="49"/>
      <c r="AC682" s="49"/>
      <c r="AD682" s="49"/>
      <c r="AR682" s="50"/>
      <c r="AT682" s="49"/>
      <c r="BH682" s="49"/>
      <c r="BP682" s="49"/>
      <c r="BS682" s="51"/>
      <c r="CA682" s="49"/>
      <c r="CC682" s="52"/>
      <c r="CQ682" s="50"/>
      <c r="CR682" s="53"/>
      <c r="CT682" s="49"/>
      <c r="CW682" s="25"/>
      <c r="CX682" s="25"/>
    </row>
    <row r="683" spans="28:102" x14ac:dyDescent="0.2">
      <c r="AB683" s="49"/>
      <c r="AC683" s="49"/>
      <c r="AD683" s="49"/>
      <c r="AR683" s="50"/>
      <c r="AT683" s="49"/>
      <c r="BH683" s="49"/>
      <c r="BP683" s="49"/>
      <c r="BS683" s="51"/>
      <c r="CA683" s="49"/>
      <c r="CC683" s="52"/>
      <c r="CQ683" s="50"/>
      <c r="CR683" s="53"/>
      <c r="CT683" s="49"/>
      <c r="CW683" s="25"/>
      <c r="CX683" s="25"/>
    </row>
    <row r="684" spans="28:102" x14ac:dyDescent="0.2">
      <c r="AB684" s="49"/>
      <c r="AC684" s="49"/>
      <c r="AD684" s="49"/>
      <c r="AR684" s="50"/>
      <c r="AT684" s="49"/>
      <c r="BH684" s="49"/>
      <c r="BP684" s="49"/>
      <c r="BS684" s="51"/>
      <c r="CA684" s="49"/>
      <c r="CC684" s="52"/>
      <c r="CQ684" s="50"/>
      <c r="CR684" s="53"/>
      <c r="CT684" s="49"/>
      <c r="CW684" s="25"/>
      <c r="CX684" s="25"/>
    </row>
    <row r="685" spans="28:102" x14ac:dyDescent="0.2">
      <c r="AB685" s="49"/>
      <c r="AC685" s="49"/>
      <c r="AD685" s="49"/>
      <c r="AR685" s="50"/>
      <c r="AT685" s="49"/>
      <c r="BH685" s="49"/>
      <c r="BP685" s="49"/>
      <c r="BS685" s="51"/>
      <c r="CA685" s="49"/>
      <c r="CC685" s="52"/>
      <c r="CQ685" s="50"/>
      <c r="CR685" s="53"/>
      <c r="CT685" s="49"/>
      <c r="CW685" s="25"/>
      <c r="CX685" s="25"/>
    </row>
    <row r="686" spans="28:102" x14ac:dyDescent="0.2">
      <c r="AB686" s="49"/>
      <c r="AC686" s="49"/>
      <c r="AD686" s="49"/>
      <c r="AR686" s="50"/>
      <c r="AT686" s="49"/>
      <c r="BH686" s="49"/>
      <c r="BP686" s="49"/>
      <c r="BS686" s="51"/>
      <c r="CA686" s="49"/>
      <c r="CC686" s="52"/>
      <c r="CQ686" s="50"/>
      <c r="CR686" s="53"/>
      <c r="CT686" s="49"/>
      <c r="CW686" s="25"/>
      <c r="CX686" s="25"/>
    </row>
    <row r="687" spans="28:102" x14ac:dyDescent="0.2">
      <c r="AB687" s="49"/>
      <c r="AC687" s="49"/>
      <c r="AD687" s="49"/>
      <c r="AR687" s="50"/>
      <c r="AT687" s="49"/>
      <c r="BH687" s="49"/>
      <c r="BP687" s="49"/>
      <c r="BS687" s="51"/>
      <c r="CA687" s="49"/>
      <c r="CC687" s="52"/>
      <c r="CQ687" s="50"/>
      <c r="CR687" s="53"/>
      <c r="CT687" s="49"/>
      <c r="CW687" s="25"/>
      <c r="CX687" s="25"/>
    </row>
    <row r="688" spans="28:102" x14ac:dyDescent="0.2">
      <c r="AB688" s="49"/>
      <c r="AC688" s="49"/>
      <c r="AD688" s="49"/>
      <c r="AR688" s="50"/>
      <c r="AT688" s="49"/>
      <c r="BH688" s="49"/>
      <c r="BP688" s="49"/>
      <c r="BS688" s="51"/>
      <c r="CA688" s="49"/>
      <c r="CC688" s="52"/>
      <c r="CQ688" s="50"/>
      <c r="CR688" s="53"/>
      <c r="CT688" s="49"/>
      <c r="CW688" s="25"/>
      <c r="CX688" s="25"/>
    </row>
    <row r="689" spans="28:102" x14ac:dyDescent="0.2">
      <c r="AB689" s="49"/>
      <c r="AC689" s="49"/>
      <c r="AD689" s="49"/>
      <c r="AR689" s="50"/>
      <c r="AT689" s="49"/>
      <c r="BH689" s="49"/>
      <c r="BP689" s="49"/>
      <c r="BS689" s="51"/>
      <c r="CA689" s="49"/>
      <c r="CC689" s="52"/>
      <c r="CQ689" s="50"/>
      <c r="CR689" s="53"/>
      <c r="CT689" s="49"/>
      <c r="CW689" s="25"/>
      <c r="CX689" s="25"/>
    </row>
    <row r="690" spans="28:102" x14ac:dyDescent="0.2">
      <c r="AB690" s="49"/>
      <c r="AC690" s="49"/>
      <c r="AD690" s="49"/>
      <c r="AR690" s="50"/>
      <c r="AT690" s="49"/>
      <c r="BH690" s="49"/>
      <c r="BP690" s="49"/>
      <c r="BS690" s="51"/>
      <c r="CA690" s="49"/>
      <c r="CC690" s="52"/>
      <c r="CQ690" s="50"/>
      <c r="CR690" s="53"/>
      <c r="CT690" s="49"/>
      <c r="CW690" s="25"/>
      <c r="CX690" s="25"/>
    </row>
    <row r="691" spans="28:102" x14ac:dyDescent="0.2">
      <c r="AB691" s="49"/>
      <c r="AC691" s="49"/>
      <c r="AD691" s="49"/>
      <c r="AR691" s="50"/>
      <c r="AT691" s="49"/>
      <c r="BH691" s="49"/>
      <c r="BP691" s="49"/>
      <c r="BS691" s="51"/>
      <c r="CA691" s="49"/>
      <c r="CC691" s="52"/>
      <c r="CQ691" s="50"/>
      <c r="CR691" s="53"/>
      <c r="CT691" s="49"/>
      <c r="CW691" s="25"/>
      <c r="CX691" s="25"/>
    </row>
    <row r="692" spans="28:102" x14ac:dyDescent="0.2">
      <c r="AB692" s="49"/>
      <c r="AC692" s="49"/>
      <c r="AD692" s="49"/>
      <c r="AR692" s="50"/>
      <c r="AT692" s="49"/>
      <c r="BH692" s="49"/>
      <c r="BP692" s="49"/>
      <c r="BS692" s="51"/>
      <c r="CA692" s="49"/>
      <c r="CC692" s="52"/>
      <c r="CQ692" s="50"/>
      <c r="CR692" s="53"/>
      <c r="CT692" s="49"/>
      <c r="CW692" s="25"/>
      <c r="CX692" s="25"/>
    </row>
    <row r="693" spans="28:102" x14ac:dyDescent="0.2">
      <c r="AB693" s="49"/>
      <c r="AC693" s="49"/>
      <c r="AD693" s="49"/>
      <c r="AR693" s="50"/>
      <c r="AT693" s="49"/>
      <c r="BH693" s="49"/>
      <c r="BP693" s="49"/>
      <c r="BS693" s="51"/>
      <c r="CA693" s="49"/>
      <c r="CC693" s="52"/>
      <c r="CQ693" s="50"/>
      <c r="CR693" s="53"/>
      <c r="CT693" s="49"/>
      <c r="CW693" s="25"/>
      <c r="CX693" s="25"/>
    </row>
    <row r="694" spans="28:102" x14ac:dyDescent="0.2">
      <c r="AB694" s="49"/>
      <c r="AC694" s="49"/>
      <c r="AD694" s="49"/>
      <c r="AR694" s="50"/>
      <c r="AT694" s="49"/>
      <c r="BH694" s="49"/>
      <c r="BP694" s="49"/>
      <c r="BS694" s="51"/>
      <c r="CA694" s="49"/>
      <c r="CC694" s="52"/>
      <c r="CQ694" s="50"/>
      <c r="CR694" s="53"/>
      <c r="CT694" s="49"/>
      <c r="CW694" s="25"/>
      <c r="CX694" s="25"/>
    </row>
    <row r="695" spans="28:102" x14ac:dyDescent="0.2">
      <c r="AB695" s="49"/>
      <c r="AC695" s="49"/>
      <c r="AD695" s="49"/>
      <c r="AR695" s="50"/>
      <c r="AT695" s="49"/>
      <c r="BH695" s="49"/>
      <c r="BP695" s="49"/>
      <c r="BS695" s="51"/>
      <c r="CA695" s="49"/>
      <c r="CC695" s="52"/>
      <c r="CQ695" s="50"/>
      <c r="CR695" s="53"/>
      <c r="CT695" s="49"/>
      <c r="CW695" s="25"/>
      <c r="CX695" s="25"/>
    </row>
    <row r="696" spans="28:102" x14ac:dyDescent="0.2">
      <c r="AB696" s="49"/>
      <c r="AC696" s="49"/>
      <c r="AD696" s="49"/>
      <c r="AR696" s="50"/>
      <c r="AT696" s="49"/>
      <c r="BH696" s="49"/>
      <c r="BP696" s="49"/>
      <c r="BS696" s="51"/>
      <c r="CA696" s="49"/>
      <c r="CC696" s="52"/>
      <c r="CQ696" s="50"/>
      <c r="CR696" s="53"/>
      <c r="CT696" s="49"/>
      <c r="CW696" s="25"/>
      <c r="CX696" s="25"/>
    </row>
    <row r="697" spans="28:102" x14ac:dyDescent="0.2">
      <c r="AB697" s="49"/>
      <c r="AC697" s="49"/>
      <c r="AD697" s="49"/>
      <c r="AR697" s="50"/>
      <c r="AT697" s="49"/>
      <c r="BH697" s="49"/>
      <c r="BP697" s="49"/>
      <c r="BS697" s="51"/>
      <c r="CA697" s="49"/>
      <c r="CC697" s="52"/>
      <c r="CQ697" s="50"/>
      <c r="CR697" s="53"/>
      <c r="CT697" s="49"/>
      <c r="CW697" s="25"/>
      <c r="CX697" s="25"/>
    </row>
    <row r="698" spans="28:102" x14ac:dyDescent="0.2">
      <c r="AB698" s="49"/>
      <c r="AC698" s="49"/>
      <c r="AD698" s="49"/>
      <c r="AR698" s="50"/>
      <c r="AT698" s="49"/>
      <c r="BH698" s="49"/>
      <c r="BP698" s="49"/>
      <c r="BS698" s="51"/>
      <c r="CA698" s="49"/>
      <c r="CC698" s="52"/>
      <c r="CQ698" s="50"/>
      <c r="CR698" s="53"/>
      <c r="CT698" s="49"/>
      <c r="CW698" s="25"/>
      <c r="CX698" s="25"/>
    </row>
    <row r="699" spans="28:102" x14ac:dyDescent="0.2">
      <c r="AB699" s="49"/>
      <c r="AC699" s="49"/>
      <c r="AD699" s="49"/>
      <c r="AR699" s="50"/>
      <c r="AT699" s="49"/>
      <c r="BH699" s="49"/>
      <c r="BP699" s="49"/>
      <c r="BS699" s="51"/>
      <c r="CA699" s="49"/>
      <c r="CC699" s="52"/>
      <c r="CQ699" s="50"/>
      <c r="CR699" s="53"/>
      <c r="CT699" s="49"/>
      <c r="CW699" s="25"/>
      <c r="CX699" s="25"/>
    </row>
    <row r="700" spans="28:102" x14ac:dyDescent="0.2">
      <c r="AB700" s="49"/>
      <c r="AC700" s="49"/>
      <c r="AD700" s="49"/>
      <c r="AR700" s="50"/>
      <c r="AT700" s="49"/>
      <c r="BH700" s="49"/>
      <c r="BP700" s="49"/>
      <c r="BS700" s="51"/>
      <c r="CA700" s="49"/>
      <c r="CC700" s="52"/>
      <c r="CQ700" s="50"/>
      <c r="CR700" s="53"/>
      <c r="CT700" s="49"/>
      <c r="CW700" s="25"/>
      <c r="CX700" s="25"/>
    </row>
    <row r="701" spans="28:102" x14ac:dyDescent="0.2">
      <c r="AB701" s="49"/>
      <c r="AC701" s="49"/>
      <c r="AD701" s="49"/>
      <c r="AR701" s="50"/>
      <c r="AT701" s="49"/>
      <c r="BH701" s="49"/>
      <c r="BP701" s="49"/>
      <c r="BS701" s="51"/>
      <c r="CA701" s="49"/>
      <c r="CC701" s="52"/>
      <c r="CQ701" s="50"/>
      <c r="CR701" s="53"/>
      <c r="CT701" s="49"/>
      <c r="CW701" s="25"/>
      <c r="CX701" s="25"/>
    </row>
    <row r="702" spans="28:102" x14ac:dyDescent="0.2">
      <c r="AB702" s="49"/>
      <c r="AC702" s="49"/>
      <c r="AD702" s="49"/>
      <c r="AR702" s="50"/>
      <c r="AT702" s="49"/>
      <c r="BH702" s="49"/>
      <c r="BP702" s="49"/>
      <c r="BS702" s="51"/>
      <c r="CA702" s="49"/>
      <c r="CC702" s="52"/>
      <c r="CQ702" s="50"/>
      <c r="CR702" s="53"/>
      <c r="CT702" s="49"/>
      <c r="CW702" s="25"/>
      <c r="CX702" s="25"/>
    </row>
    <row r="703" spans="28:102" x14ac:dyDescent="0.2">
      <c r="AB703" s="49"/>
      <c r="AC703" s="49"/>
      <c r="AD703" s="49"/>
      <c r="AR703" s="50"/>
      <c r="AT703" s="49"/>
      <c r="BH703" s="49"/>
      <c r="BP703" s="49"/>
      <c r="BS703" s="51"/>
      <c r="CA703" s="49"/>
      <c r="CC703" s="52"/>
      <c r="CQ703" s="50"/>
      <c r="CR703" s="53"/>
      <c r="CT703" s="49"/>
      <c r="CW703" s="25"/>
      <c r="CX703" s="25"/>
    </row>
    <row r="704" spans="28:102" x14ac:dyDescent="0.2">
      <c r="AB704" s="49"/>
      <c r="AC704" s="49"/>
      <c r="AD704" s="49"/>
      <c r="AR704" s="50"/>
      <c r="AT704" s="49"/>
      <c r="BH704" s="49"/>
      <c r="BP704" s="49"/>
      <c r="BS704" s="51"/>
      <c r="CA704" s="49"/>
      <c r="CC704" s="52"/>
      <c r="CQ704" s="50"/>
      <c r="CR704" s="53"/>
      <c r="CT704" s="49"/>
      <c r="CW704" s="25"/>
      <c r="CX704" s="25"/>
    </row>
    <row r="705" spans="28:102" x14ac:dyDescent="0.2">
      <c r="AB705" s="49"/>
      <c r="AC705" s="49"/>
      <c r="AD705" s="49"/>
      <c r="AR705" s="50"/>
      <c r="AT705" s="49"/>
      <c r="BH705" s="49"/>
      <c r="BP705" s="49"/>
      <c r="BS705" s="51"/>
      <c r="CA705" s="49"/>
      <c r="CC705" s="52"/>
      <c r="CQ705" s="50"/>
      <c r="CR705" s="53"/>
      <c r="CT705" s="49"/>
      <c r="CW705" s="25"/>
      <c r="CX705" s="25"/>
    </row>
    <row r="706" spans="28:102" x14ac:dyDescent="0.2">
      <c r="AB706" s="49"/>
      <c r="AC706" s="49"/>
      <c r="AD706" s="49"/>
      <c r="AR706" s="50"/>
      <c r="AT706" s="49"/>
      <c r="BH706" s="49"/>
      <c r="BP706" s="49"/>
      <c r="BS706" s="51"/>
      <c r="CA706" s="49"/>
      <c r="CC706" s="52"/>
      <c r="CQ706" s="50"/>
      <c r="CR706" s="53"/>
      <c r="CT706" s="49"/>
      <c r="CW706" s="25"/>
      <c r="CX706" s="25"/>
    </row>
    <row r="707" spans="28:102" x14ac:dyDescent="0.2">
      <c r="AB707" s="49"/>
      <c r="AC707" s="49"/>
      <c r="AD707" s="49"/>
      <c r="AR707" s="50"/>
      <c r="AT707" s="49"/>
      <c r="BH707" s="49"/>
      <c r="BP707" s="49"/>
      <c r="BS707" s="51"/>
      <c r="CA707" s="49"/>
      <c r="CC707" s="52"/>
      <c r="CQ707" s="50"/>
      <c r="CR707" s="53"/>
      <c r="CT707" s="49"/>
      <c r="CW707" s="25"/>
      <c r="CX707" s="25"/>
    </row>
    <row r="708" spans="28:102" x14ac:dyDescent="0.2">
      <c r="AB708" s="49"/>
      <c r="AC708" s="49"/>
      <c r="AD708" s="49"/>
      <c r="AR708" s="50"/>
      <c r="AT708" s="49"/>
      <c r="BH708" s="49"/>
      <c r="BP708" s="49"/>
      <c r="BS708" s="51"/>
      <c r="CA708" s="49"/>
      <c r="CC708" s="52"/>
      <c r="CQ708" s="50"/>
      <c r="CR708" s="53"/>
      <c r="CT708" s="49"/>
      <c r="CW708" s="25"/>
      <c r="CX708" s="25"/>
    </row>
    <row r="709" spans="28:102" x14ac:dyDescent="0.2">
      <c r="AB709" s="49"/>
      <c r="AC709" s="49"/>
      <c r="AD709" s="49"/>
      <c r="AR709" s="50"/>
      <c r="AT709" s="49"/>
      <c r="BH709" s="49"/>
      <c r="BP709" s="49"/>
      <c r="BS709" s="51"/>
      <c r="CA709" s="49"/>
      <c r="CC709" s="52"/>
      <c r="CQ709" s="50"/>
      <c r="CR709" s="53"/>
      <c r="CT709" s="49"/>
      <c r="CW709" s="25"/>
      <c r="CX709" s="25"/>
    </row>
    <row r="710" spans="28:102" x14ac:dyDescent="0.2">
      <c r="AB710" s="49"/>
      <c r="AC710" s="49"/>
      <c r="AD710" s="49"/>
      <c r="AR710" s="50"/>
      <c r="AT710" s="49"/>
      <c r="BH710" s="49"/>
      <c r="BP710" s="49"/>
      <c r="BS710" s="51"/>
      <c r="CA710" s="49"/>
      <c r="CC710" s="52"/>
      <c r="CQ710" s="50"/>
      <c r="CR710" s="53"/>
      <c r="CT710" s="49"/>
      <c r="CW710" s="25"/>
      <c r="CX710" s="25"/>
    </row>
    <row r="711" spans="28:102" x14ac:dyDescent="0.2">
      <c r="AB711" s="49"/>
      <c r="AC711" s="49"/>
      <c r="AD711" s="49"/>
      <c r="AR711" s="50"/>
      <c r="AT711" s="49"/>
      <c r="BH711" s="49"/>
      <c r="BP711" s="49"/>
      <c r="BS711" s="51"/>
      <c r="CA711" s="49"/>
      <c r="CC711" s="52"/>
      <c r="CQ711" s="50"/>
      <c r="CR711" s="53"/>
      <c r="CT711" s="49"/>
      <c r="CW711" s="25"/>
      <c r="CX711" s="25"/>
    </row>
    <row r="712" spans="28:102" x14ac:dyDescent="0.2">
      <c r="AB712" s="49"/>
      <c r="AC712" s="49"/>
      <c r="AD712" s="49"/>
      <c r="AR712" s="50"/>
      <c r="AT712" s="49"/>
      <c r="BH712" s="49"/>
      <c r="BP712" s="49"/>
      <c r="BS712" s="51"/>
      <c r="CA712" s="49"/>
      <c r="CC712" s="52"/>
      <c r="CQ712" s="50"/>
      <c r="CR712" s="53"/>
      <c r="CT712" s="49"/>
      <c r="CW712" s="25"/>
      <c r="CX712" s="25"/>
    </row>
    <row r="713" spans="28:102" x14ac:dyDescent="0.2">
      <c r="AB713" s="49"/>
      <c r="AC713" s="49"/>
      <c r="AD713" s="49"/>
      <c r="AR713" s="50"/>
      <c r="AT713" s="49"/>
      <c r="BH713" s="49"/>
      <c r="BP713" s="49"/>
      <c r="BS713" s="51"/>
      <c r="CA713" s="49"/>
      <c r="CC713" s="52"/>
      <c r="CQ713" s="50"/>
      <c r="CR713" s="53"/>
      <c r="CT713" s="49"/>
      <c r="CW713" s="25"/>
      <c r="CX713" s="25"/>
    </row>
    <row r="714" spans="28:102" x14ac:dyDescent="0.2">
      <c r="AB714" s="49"/>
      <c r="AC714" s="49"/>
      <c r="AD714" s="49"/>
      <c r="AR714" s="50"/>
      <c r="AT714" s="49"/>
      <c r="BH714" s="49"/>
      <c r="BP714" s="49"/>
      <c r="BS714" s="51"/>
      <c r="CA714" s="49"/>
      <c r="CC714" s="52"/>
      <c r="CQ714" s="50"/>
      <c r="CR714" s="53"/>
      <c r="CT714" s="49"/>
      <c r="CW714" s="25"/>
      <c r="CX714" s="25"/>
    </row>
    <row r="715" spans="28:102" x14ac:dyDescent="0.2">
      <c r="AB715" s="49"/>
      <c r="AC715" s="49"/>
      <c r="AD715" s="49"/>
      <c r="AR715" s="50"/>
      <c r="AT715" s="49"/>
      <c r="BH715" s="49"/>
      <c r="BP715" s="49"/>
      <c r="BS715" s="51"/>
      <c r="CA715" s="49"/>
      <c r="CC715" s="52"/>
      <c r="CQ715" s="50"/>
      <c r="CR715" s="53"/>
      <c r="CT715" s="49"/>
      <c r="CW715" s="25"/>
      <c r="CX715" s="25"/>
    </row>
    <row r="716" spans="28:102" x14ac:dyDescent="0.2">
      <c r="AB716" s="49"/>
      <c r="AC716" s="49"/>
      <c r="AD716" s="49"/>
      <c r="AR716" s="50"/>
      <c r="AT716" s="49"/>
      <c r="BH716" s="49"/>
      <c r="BP716" s="49"/>
      <c r="BS716" s="51"/>
      <c r="CA716" s="49"/>
      <c r="CC716" s="52"/>
      <c r="CQ716" s="50"/>
      <c r="CR716" s="53"/>
      <c r="CT716" s="49"/>
      <c r="CW716" s="25"/>
      <c r="CX716" s="25"/>
    </row>
    <row r="717" spans="28:102" x14ac:dyDescent="0.2">
      <c r="AB717" s="49"/>
      <c r="AC717" s="49"/>
      <c r="AD717" s="49"/>
      <c r="AR717" s="50"/>
      <c r="AT717" s="49"/>
      <c r="BH717" s="49"/>
      <c r="BP717" s="49"/>
      <c r="BS717" s="51"/>
      <c r="CA717" s="49"/>
      <c r="CC717" s="52"/>
      <c r="CQ717" s="50"/>
      <c r="CR717" s="53"/>
      <c r="CT717" s="49"/>
      <c r="CW717" s="25"/>
      <c r="CX717" s="25"/>
    </row>
    <row r="718" spans="28:102" x14ac:dyDescent="0.2">
      <c r="AB718" s="49"/>
      <c r="AC718" s="49"/>
      <c r="AD718" s="49"/>
      <c r="AR718" s="50"/>
      <c r="AT718" s="49"/>
      <c r="BH718" s="49"/>
      <c r="BP718" s="49"/>
      <c r="BS718" s="51"/>
      <c r="CA718" s="49"/>
      <c r="CC718" s="52"/>
      <c r="CQ718" s="50"/>
      <c r="CR718" s="53"/>
      <c r="CT718" s="49"/>
      <c r="CW718" s="25"/>
      <c r="CX718" s="25"/>
    </row>
    <row r="719" spans="28:102" x14ac:dyDescent="0.2">
      <c r="AB719" s="49"/>
      <c r="AC719" s="49"/>
      <c r="AD719" s="49"/>
      <c r="AR719" s="50"/>
      <c r="AT719" s="49"/>
      <c r="BH719" s="49"/>
      <c r="BP719" s="49"/>
      <c r="BS719" s="51"/>
      <c r="CA719" s="49"/>
      <c r="CC719" s="52"/>
      <c r="CQ719" s="50"/>
      <c r="CR719" s="53"/>
      <c r="CT719" s="49"/>
      <c r="CW719" s="25"/>
      <c r="CX719" s="25"/>
    </row>
    <row r="720" spans="28:102" x14ac:dyDescent="0.2">
      <c r="AB720" s="49"/>
      <c r="AC720" s="49"/>
      <c r="AD720" s="49"/>
      <c r="AR720" s="50"/>
      <c r="AT720" s="49"/>
      <c r="BH720" s="49"/>
      <c r="BP720" s="49"/>
      <c r="BS720" s="51"/>
      <c r="CA720" s="49"/>
      <c r="CC720" s="52"/>
      <c r="CQ720" s="50"/>
      <c r="CR720" s="53"/>
      <c r="CT720" s="49"/>
      <c r="CW720" s="25"/>
      <c r="CX720" s="25"/>
    </row>
    <row r="721" spans="28:102" x14ac:dyDescent="0.2">
      <c r="AB721" s="49"/>
      <c r="AC721" s="49"/>
      <c r="AD721" s="49"/>
      <c r="AR721" s="50"/>
      <c r="AT721" s="49"/>
      <c r="BH721" s="49"/>
      <c r="BP721" s="49"/>
      <c r="BS721" s="51"/>
      <c r="CA721" s="49"/>
      <c r="CC721" s="52"/>
      <c r="CQ721" s="50"/>
      <c r="CR721" s="53"/>
      <c r="CT721" s="49"/>
      <c r="CW721" s="25"/>
      <c r="CX721" s="25"/>
    </row>
    <row r="722" spans="28:102" x14ac:dyDescent="0.2">
      <c r="AB722" s="49"/>
      <c r="AC722" s="49"/>
      <c r="AD722" s="49"/>
      <c r="AR722" s="50"/>
      <c r="AT722" s="49"/>
      <c r="BH722" s="49"/>
      <c r="BP722" s="49"/>
      <c r="BS722" s="51"/>
      <c r="CA722" s="49"/>
      <c r="CC722" s="52"/>
      <c r="CQ722" s="50"/>
      <c r="CR722" s="53"/>
      <c r="CT722" s="49"/>
      <c r="CW722" s="25"/>
      <c r="CX722" s="25"/>
    </row>
    <row r="723" spans="28:102" x14ac:dyDescent="0.2">
      <c r="AB723" s="49"/>
      <c r="AC723" s="49"/>
      <c r="AD723" s="49"/>
      <c r="AR723" s="50"/>
      <c r="AT723" s="49"/>
      <c r="BH723" s="49"/>
      <c r="BP723" s="49"/>
      <c r="BS723" s="51"/>
      <c r="CA723" s="49"/>
      <c r="CC723" s="52"/>
      <c r="CQ723" s="50"/>
      <c r="CR723" s="53"/>
      <c r="CT723" s="49"/>
      <c r="CW723" s="25"/>
      <c r="CX723" s="25"/>
    </row>
    <row r="724" spans="28:102" x14ac:dyDescent="0.2">
      <c r="AB724" s="49"/>
      <c r="AC724" s="49"/>
      <c r="AD724" s="49"/>
      <c r="AR724" s="50"/>
      <c r="AT724" s="49"/>
      <c r="BH724" s="49"/>
      <c r="BP724" s="49"/>
      <c r="BS724" s="51"/>
      <c r="CA724" s="49"/>
      <c r="CC724" s="52"/>
      <c r="CQ724" s="50"/>
      <c r="CR724" s="53"/>
      <c r="CT724" s="49"/>
      <c r="CW724" s="25"/>
      <c r="CX724" s="25"/>
    </row>
    <row r="725" spans="28:102" x14ac:dyDescent="0.2">
      <c r="AB725" s="49"/>
      <c r="AC725" s="49"/>
      <c r="AD725" s="49"/>
      <c r="AR725" s="50"/>
      <c r="AT725" s="49"/>
      <c r="BH725" s="49"/>
      <c r="BP725" s="49"/>
      <c r="BS725" s="51"/>
      <c r="CA725" s="49"/>
      <c r="CC725" s="52"/>
      <c r="CQ725" s="50"/>
      <c r="CR725" s="53"/>
      <c r="CT725" s="49"/>
      <c r="CW725" s="25"/>
      <c r="CX725" s="25"/>
    </row>
    <row r="726" spans="28:102" x14ac:dyDescent="0.2">
      <c r="AB726" s="49"/>
      <c r="AC726" s="49"/>
      <c r="AD726" s="49"/>
      <c r="AR726" s="50"/>
      <c r="AT726" s="49"/>
      <c r="BH726" s="49"/>
      <c r="BP726" s="49"/>
      <c r="BS726" s="51"/>
      <c r="CA726" s="49"/>
      <c r="CC726" s="52"/>
      <c r="CQ726" s="50"/>
      <c r="CR726" s="53"/>
      <c r="CT726" s="49"/>
      <c r="CW726" s="25"/>
      <c r="CX726" s="25"/>
    </row>
    <row r="727" spans="28:102" x14ac:dyDescent="0.2">
      <c r="AB727" s="49"/>
      <c r="AC727" s="49"/>
      <c r="AD727" s="49"/>
      <c r="AR727" s="50"/>
      <c r="AT727" s="49"/>
      <c r="BH727" s="49"/>
      <c r="BP727" s="49"/>
      <c r="BS727" s="51"/>
      <c r="CA727" s="49"/>
      <c r="CC727" s="52"/>
      <c r="CQ727" s="50"/>
      <c r="CR727" s="53"/>
      <c r="CT727" s="49"/>
      <c r="CW727" s="25"/>
      <c r="CX727" s="25"/>
    </row>
    <row r="728" spans="28:102" x14ac:dyDescent="0.2">
      <c r="AB728" s="49"/>
      <c r="AC728" s="49"/>
      <c r="AD728" s="49"/>
      <c r="AR728" s="50"/>
      <c r="AT728" s="49"/>
      <c r="BH728" s="49"/>
      <c r="BP728" s="49"/>
      <c r="BS728" s="51"/>
      <c r="CA728" s="49"/>
      <c r="CC728" s="52"/>
      <c r="CQ728" s="50"/>
      <c r="CR728" s="53"/>
      <c r="CT728" s="49"/>
      <c r="CW728" s="25"/>
      <c r="CX728" s="25"/>
    </row>
    <row r="729" spans="28:102" x14ac:dyDescent="0.2">
      <c r="AB729" s="49"/>
      <c r="AC729" s="49"/>
      <c r="AD729" s="49"/>
      <c r="AR729" s="50"/>
      <c r="AT729" s="49"/>
      <c r="BH729" s="49"/>
      <c r="BP729" s="49"/>
      <c r="BS729" s="51"/>
      <c r="CA729" s="49"/>
      <c r="CC729" s="52"/>
      <c r="CQ729" s="50"/>
      <c r="CR729" s="53"/>
      <c r="CT729" s="49"/>
      <c r="CW729" s="25"/>
      <c r="CX729" s="25"/>
    </row>
    <row r="730" spans="28:102" x14ac:dyDescent="0.2">
      <c r="AB730" s="49"/>
      <c r="AC730" s="49"/>
      <c r="AD730" s="49"/>
      <c r="AR730" s="50"/>
      <c r="AT730" s="49"/>
      <c r="BH730" s="49"/>
      <c r="BP730" s="49"/>
      <c r="BS730" s="51"/>
      <c r="CA730" s="49"/>
      <c r="CC730" s="52"/>
      <c r="CQ730" s="50"/>
      <c r="CR730" s="53"/>
      <c r="CT730" s="49"/>
      <c r="CW730" s="25"/>
      <c r="CX730" s="25"/>
    </row>
    <row r="731" spans="28:102" x14ac:dyDescent="0.2">
      <c r="AB731" s="49"/>
      <c r="AC731" s="49"/>
      <c r="AD731" s="49"/>
      <c r="AR731" s="50"/>
      <c r="AT731" s="49"/>
      <c r="BH731" s="49"/>
      <c r="BP731" s="49"/>
      <c r="BS731" s="51"/>
      <c r="CA731" s="49"/>
      <c r="CC731" s="52"/>
      <c r="CQ731" s="50"/>
      <c r="CR731" s="53"/>
      <c r="CT731" s="49"/>
      <c r="CW731" s="25"/>
      <c r="CX731" s="25"/>
    </row>
    <row r="732" spans="28:102" x14ac:dyDescent="0.2">
      <c r="AB732" s="49"/>
      <c r="AC732" s="49"/>
      <c r="AD732" s="49"/>
      <c r="AR732" s="50"/>
      <c r="AT732" s="49"/>
      <c r="BH732" s="49"/>
      <c r="BP732" s="49"/>
      <c r="BS732" s="51"/>
      <c r="CA732" s="49"/>
      <c r="CC732" s="52"/>
      <c r="CQ732" s="50"/>
      <c r="CR732" s="53"/>
      <c r="CT732" s="49"/>
      <c r="CW732" s="25"/>
      <c r="CX732" s="25"/>
    </row>
    <row r="733" spans="28:102" x14ac:dyDescent="0.2">
      <c r="AB733" s="49"/>
      <c r="AC733" s="49"/>
      <c r="AD733" s="49"/>
      <c r="AR733" s="50"/>
      <c r="AT733" s="49"/>
      <c r="BH733" s="49"/>
      <c r="BP733" s="49"/>
      <c r="BS733" s="51"/>
      <c r="CA733" s="49"/>
      <c r="CC733" s="52"/>
      <c r="CQ733" s="50"/>
      <c r="CR733" s="53"/>
      <c r="CT733" s="49"/>
      <c r="CW733" s="25"/>
      <c r="CX733" s="25"/>
    </row>
    <row r="734" spans="28:102" x14ac:dyDescent="0.2">
      <c r="AB734" s="49"/>
      <c r="AC734" s="49"/>
      <c r="AD734" s="49"/>
      <c r="AR734" s="50"/>
      <c r="AT734" s="49"/>
      <c r="BH734" s="49"/>
      <c r="BP734" s="49"/>
      <c r="BS734" s="51"/>
      <c r="CA734" s="49"/>
      <c r="CC734" s="52"/>
      <c r="CQ734" s="50"/>
      <c r="CR734" s="53"/>
      <c r="CT734" s="49"/>
      <c r="CW734" s="25"/>
      <c r="CX734" s="25"/>
    </row>
    <row r="735" spans="28:102" x14ac:dyDescent="0.2">
      <c r="AB735" s="49"/>
      <c r="AC735" s="49"/>
      <c r="AD735" s="49"/>
      <c r="AR735" s="50"/>
      <c r="AT735" s="49"/>
      <c r="BH735" s="49"/>
      <c r="BP735" s="49"/>
      <c r="BS735" s="51"/>
      <c r="CA735" s="49"/>
      <c r="CC735" s="52"/>
      <c r="CQ735" s="50"/>
      <c r="CR735" s="53"/>
      <c r="CT735" s="49"/>
      <c r="CW735" s="25"/>
      <c r="CX735" s="25"/>
    </row>
    <row r="736" spans="28:102" x14ac:dyDescent="0.2">
      <c r="AB736" s="49"/>
      <c r="AC736" s="49"/>
      <c r="AD736" s="49"/>
      <c r="AR736" s="50"/>
      <c r="AT736" s="49"/>
      <c r="BH736" s="49"/>
      <c r="BP736" s="49"/>
      <c r="BS736" s="51"/>
      <c r="CA736" s="49"/>
      <c r="CC736" s="52"/>
      <c r="CQ736" s="50"/>
      <c r="CR736" s="53"/>
      <c r="CT736" s="49"/>
      <c r="CW736" s="25"/>
      <c r="CX736" s="25"/>
    </row>
    <row r="737" spans="28:102" x14ac:dyDescent="0.2">
      <c r="AB737" s="49"/>
      <c r="AC737" s="49"/>
      <c r="AD737" s="49"/>
      <c r="AR737" s="50"/>
      <c r="AT737" s="49"/>
      <c r="BH737" s="49"/>
      <c r="BP737" s="49"/>
      <c r="BS737" s="51"/>
      <c r="CA737" s="49"/>
      <c r="CC737" s="52"/>
      <c r="CQ737" s="50"/>
      <c r="CR737" s="53"/>
      <c r="CT737" s="49"/>
      <c r="CW737" s="25"/>
      <c r="CX737" s="25"/>
    </row>
    <row r="738" spans="28:102" x14ac:dyDescent="0.2">
      <c r="AB738" s="49"/>
      <c r="AC738" s="49"/>
      <c r="AD738" s="49"/>
      <c r="AR738" s="50"/>
      <c r="AT738" s="49"/>
      <c r="BH738" s="49"/>
      <c r="BP738" s="49"/>
      <c r="BS738" s="51"/>
      <c r="CA738" s="49"/>
      <c r="CC738" s="52"/>
      <c r="CQ738" s="50"/>
      <c r="CR738" s="53"/>
      <c r="CT738" s="49"/>
      <c r="CW738" s="25"/>
      <c r="CX738" s="25"/>
    </row>
    <row r="739" spans="28:102" x14ac:dyDescent="0.2">
      <c r="AB739" s="49"/>
      <c r="AC739" s="49"/>
      <c r="AD739" s="49"/>
      <c r="AR739" s="50"/>
      <c r="AT739" s="49"/>
      <c r="BH739" s="49"/>
      <c r="BP739" s="49"/>
      <c r="BS739" s="51"/>
      <c r="CA739" s="49"/>
      <c r="CC739" s="52"/>
      <c r="CQ739" s="50"/>
      <c r="CR739" s="53"/>
      <c r="CT739" s="49"/>
      <c r="CW739" s="25"/>
      <c r="CX739" s="25"/>
    </row>
    <row r="740" spans="28:102" x14ac:dyDescent="0.2">
      <c r="AB740" s="49"/>
      <c r="AC740" s="49"/>
      <c r="AD740" s="49"/>
      <c r="AR740" s="50"/>
      <c r="AT740" s="49"/>
      <c r="BH740" s="49"/>
      <c r="BP740" s="49"/>
      <c r="BS740" s="51"/>
      <c r="CA740" s="49"/>
      <c r="CC740" s="52"/>
      <c r="CQ740" s="50"/>
      <c r="CR740" s="53"/>
      <c r="CT740" s="49"/>
      <c r="CW740" s="25"/>
      <c r="CX740" s="25"/>
    </row>
    <row r="741" spans="28:102" x14ac:dyDescent="0.2">
      <c r="AB741" s="49"/>
      <c r="AC741" s="49"/>
      <c r="AD741" s="49"/>
      <c r="AR741" s="50"/>
      <c r="AT741" s="49"/>
      <c r="BH741" s="49"/>
      <c r="BP741" s="49"/>
      <c r="BS741" s="51"/>
      <c r="CA741" s="49"/>
      <c r="CC741" s="52"/>
      <c r="CQ741" s="50"/>
      <c r="CR741" s="53"/>
      <c r="CT741" s="49"/>
      <c r="CW741" s="25"/>
      <c r="CX741" s="25"/>
    </row>
    <row r="742" spans="28:102" x14ac:dyDescent="0.2">
      <c r="AB742" s="49"/>
      <c r="AC742" s="49"/>
      <c r="AD742" s="49"/>
      <c r="AR742" s="50"/>
      <c r="AT742" s="49"/>
      <c r="BH742" s="49"/>
      <c r="BP742" s="49"/>
      <c r="BS742" s="51"/>
      <c r="CA742" s="49"/>
      <c r="CC742" s="52"/>
      <c r="CQ742" s="50"/>
      <c r="CR742" s="53"/>
      <c r="CT742" s="49"/>
      <c r="CW742" s="25"/>
      <c r="CX742" s="25"/>
    </row>
    <row r="743" spans="28:102" x14ac:dyDescent="0.2">
      <c r="AB743" s="49"/>
      <c r="AC743" s="49"/>
      <c r="AD743" s="49"/>
      <c r="AR743" s="50"/>
      <c r="AT743" s="49"/>
      <c r="BH743" s="49"/>
      <c r="BP743" s="49"/>
      <c r="BS743" s="51"/>
      <c r="CA743" s="49"/>
      <c r="CC743" s="52"/>
      <c r="CQ743" s="50"/>
      <c r="CR743" s="53"/>
      <c r="CT743" s="49"/>
      <c r="CW743" s="25"/>
      <c r="CX743" s="25"/>
    </row>
    <row r="744" spans="28:102" x14ac:dyDescent="0.2">
      <c r="AB744" s="49"/>
      <c r="AC744" s="49"/>
      <c r="AD744" s="49"/>
      <c r="AR744" s="50"/>
      <c r="AT744" s="49"/>
      <c r="BH744" s="49"/>
      <c r="BP744" s="49"/>
      <c r="BS744" s="51"/>
      <c r="CA744" s="49"/>
      <c r="CC744" s="52"/>
      <c r="CQ744" s="50"/>
      <c r="CR744" s="53"/>
      <c r="CT744" s="49"/>
      <c r="CW744" s="25"/>
      <c r="CX744" s="25"/>
    </row>
    <row r="745" spans="28:102" x14ac:dyDescent="0.2">
      <c r="AB745" s="49"/>
      <c r="AC745" s="49"/>
      <c r="AD745" s="49"/>
      <c r="AR745" s="50"/>
      <c r="AT745" s="49"/>
      <c r="BH745" s="49"/>
      <c r="BP745" s="49"/>
      <c r="BS745" s="51"/>
      <c r="CA745" s="49"/>
      <c r="CC745" s="52"/>
      <c r="CQ745" s="50"/>
      <c r="CR745" s="53"/>
      <c r="CT745" s="49"/>
      <c r="CW745" s="25"/>
      <c r="CX745" s="25"/>
    </row>
    <row r="746" spans="28:102" x14ac:dyDescent="0.2">
      <c r="AB746" s="49"/>
      <c r="AC746" s="49"/>
      <c r="AD746" s="49"/>
      <c r="AR746" s="50"/>
      <c r="AT746" s="49"/>
      <c r="BH746" s="49"/>
      <c r="BP746" s="49"/>
      <c r="BS746" s="51"/>
      <c r="CA746" s="49"/>
      <c r="CC746" s="52"/>
      <c r="CQ746" s="50"/>
      <c r="CR746" s="53"/>
      <c r="CT746" s="49"/>
      <c r="CW746" s="25"/>
      <c r="CX746" s="25"/>
    </row>
    <row r="747" spans="28:102" x14ac:dyDescent="0.2">
      <c r="AB747" s="49"/>
      <c r="AC747" s="49"/>
      <c r="AD747" s="49"/>
      <c r="AR747" s="50"/>
      <c r="AT747" s="49"/>
      <c r="BH747" s="49"/>
      <c r="BP747" s="49"/>
      <c r="BS747" s="51"/>
      <c r="CA747" s="49"/>
      <c r="CC747" s="52"/>
      <c r="CQ747" s="50"/>
      <c r="CR747" s="53"/>
      <c r="CT747" s="49"/>
      <c r="CW747" s="25"/>
      <c r="CX747" s="25"/>
    </row>
    <row r="748" spans="28:102" x14ac:dyDescent="0.2">
      <c r="AB748" s="49"/>
      <c r="AC748" s="49"/>
      <c r="AD748" s="49"/>
      <c r="AR748" s="50"/>
      <c r="AT748" s="49"/>
      <c r="BH748" s="49"/>
      <c r="BP748" s="49"/>
      <c r="BS748" s="51"/>
      <c r="CA748" s="49"/>
      <c r="CC748" s="52"/>
      <c r="CQ748" s="50"/>
      <c r="CR748" s="53"/>
      <c r="CT748" s="49"/>
      <c r="CW748" s="25"/>
      <c r="CX748" s="25"/>
    </row>
    <row r="749" spans="28:102" x14ac:dyDescent="0.2">
      <c r="AB749" s="49"/>
      <c r="AC749" s="49"/>
      <c r="AD749" s="49"/>
      <c r="AR749" s="50"/>
      <c r="AT749" s="49"/>
      <c r="BH749" s="49"/>
      <c r="BP749" s="49"/>
      <c r="BS749" s="51"/>
      <c r="CA749" s="49"/>
      <c r="CC749" s="52"/>
      <c r="CQ749" s="50"/>
      <c r="CR749" s="53"/>
      <c r="CT749" s="49"/>
      <c r="CW749" s="25"/>
      <c r="CX749" s="25"/>
    </row>
    <row r="750" spans="28:102" x14ac:dyDescent="0.2">
      <c r="AB750" s="49"/>
      <c r="AC750" s="49"/>
      <c r="AD750" s="49"/>
      <c r="AR750" s="50"/>
      <c r="AT750" s="49"/>
      <c r="BH750" s="49"/>
      <c r="BP750" s="49"/>
      <c r="BS750" s="51"/>
      <c r="CA750" s="49"/>
      <c r="CC750" s="52"/>
      <c r="CQ750" s="50"/>
      <c r="CR750" s="53"/>
      <c r="CT750" s="49"/>
      <c r="CW750" s="25"/>
      <c r="CX750" s="25"/>
    </row>
    <row r="751" spans="28:102" x14ac:dyDescent="0.2">
      <c r="AB751" s="49"/>
      <c r="AC751" s="49"/>
      <c r="AD751" s="49"/>
      <c r="AR751" s="50"/>
      <c r="AT751" s="49"/>
      <c r="BH751" s="49"/>
      <c r="BP751" s="49"/>
      <c r="BS751" s="51"/>
      <c r="CA751" s="49"/>
      <c r="CC751" s="52"/>
      <c r="CQ751" s="50"/>
      <c r="CR751" s="53"/>
      <c r="CT751" s="49"/>
      <c r="CW751" s="25"/>
      <c r="CX751" s="25"/>
    </row>
    <row r="752" spans="28:102" x14ac:dyDescent="0.2">
      <c r="AB752" s="49"/>
      <c r="AC752" s="49"/>
      <c r="AD752" s="49"/>
      <c r="AR752" s="50"/>
      <c r="AT752" s="49"/>
      <c r="BH752" s="49"/>
      <c r="BP752" s="49"/>
      <c r="BS752" s="51"/>
      <c r="CA752" s="49"/>
      <c r="CC752" s="52"/>
      <c r="CQ752" s="50"/>
      <c r="CR752" s="53"/>
      <c r="CT752" s="49"/>
      <c r="CW752" s="25"/>
      <c r="CX752" s="25"/>
    </row>
    <row r="753" spans="28:102" x14ac:dyDescent="0.2">
      <c r="AB753" s="49"/>
      <c r="AC753" s="49"/>
      <c r="AD753" s="49"/>
      <c r="AR753" s="50"/>
      <c r="AT753" s="49"/>
      <c r="BH753" s="49"/>
      <c r="BP753" s="49"/>
      <c r="BS753" s="51"/>
      <c r="CA753" s="49"/>
      <c r="CC753" s="52"/>
      <c r="CQ753" s="50"/>
      <c r="CR753" s="53"/>
      <c r="CT753" s="49"/>
      <c r="CW753" s="25"/>
      <c r="CX753" s="25"/>
    </row>
    <row r="754" spans="28:102" x14ac:dyDescent="0.2">
      <c r="AB754" s="49"/>
      <c r="AC754" s="49"/>
      <c r="AD754" s="49"/>
      <c r="AR754" s="50"/>
      <c r="AT754" s="49"/>
      <c r="BH754" s="49"/>
      <c r="BP754" s="49"/>
      <c r="BS754" s="51"/>
      <c r="CA754" s="49"/>
      <c r="CC754" s="52"/>
      <c r="CQ754" s="50"/>
      <c r="CR754" s="53"/>
      <c r="CT754" s="49"/>
      <c r="CW754" s="25"/>
      <c r="CX754" s="25"/>
    </row>
    <row r="755" spans="28:102" x14ac:dyDescent="0.2">
      <c r="AB755" s="49"/>
      <c r="AC755" s="49"/>
      <c r="AD755" s="49"/>
      <c r="AR755" s="50"/>
      <c r="AT755" s="49"/>
      <c r="BH755" s="49"/>
      <c r="BP755" s="49"/>
      <c r="BS755" s="51"/>
      <c r="CA755" s="49"/>
      <c r="CC755" s="52"/>
      <c r="CQ755" s="50"/>
      <c r="CR755" s="53"/>
      <c r="CT755" s="49"/>
      <c r="CW755" s="25"/>
      <c r="CX755" s="25"/>
    </row>
    <row r="756" spans="28:102" x14ac:dyDescent="0.2">
      <c r="AB756" s="49"/>
      <c r="AC756" s="49"/>
      <c r="AD756" s="49"/>
      <c r="AR756" s="50"/>
      <c r="AT756" s="49"/>
      <c r="BH756" s="49"/>
      <c r="BP756" s="49"/>
      <c r="BS756" s="51"/>
      <c r="CA756" s="49"/>
      <c r="CC756" s="52"/>
      <c r="CQ756" s="50"/>
      <c r="CR756" s="53"/>
      <c r="CT756" s="49"/>
      <c r="CW756" s="25"/>
      <c r="CX756" s="25"/>
    </row>
    <row r="757" spans="28:102" x14ac:dyDescent="0.2">
      <c r="AB757" s="49"/>
      <c r="AC757" s="49"/>
      <c r="AD757" s="49"/>
      <c r="AR757" s="50"/>
      <c r="AT757" s="49"/>
      <c r="BH757" s="49"/>
      <c r="BP757" s="49"/>
      <c r="BS757" s="51"/>
      <c r="CA757" s="49"/>
      <c r="CC757" s="52"/>
      <c r="CQ757" s="50"/>
      <c r="CR757" s="53"/>
      <c r="CT757" s="49"/>
      <c r="CW757" s="25"/>
      <c r="CX757" s="25"/>
    </row>
    <row r="758" spans="28:102" x14ac:dyDescent="0.2">
      <c r="AB758" s="49"/>
      <c r="AC758" s="49"/>
      <c r="AD758" s="49"/>
      <c r="AR758" s="50"/>
      <c r="AT758" s="49"/>
      <c r="BH758" s="49"/>
      <c r="BP758" s="49"/>
      <c r="BS758" s="51"/>
      <c r="CA758" s="49"/>
      <c r="CC758" s="52"/>
      <c r="CQ758" s="50"/>
      <c r="CR758" s="53"/>
      <c r="CT758" s="49"/>
      <c r="CW758" s="25"/>
      <c r="CX758" s="25"/>
    </row>
    <row r="759" spans="28:102" x14ac:dyDescent="0.2">
      <c r="AB759" s="49"/>
      <c r="AC759" s="49"/>
      <c r="AD759" s="49"/>
      <c r="AR759" s="50"/>
      <c r="AT759" s="49"/>
      <c r="BH759" s="49"/>
      <c r="BP759" s="49"/>
      <c r="BS759" s="51"/>
      <c r="CA759" s="49"/>
      <c r="CC759" s="52"/>
      <c r="CQ759" s="50"/>
      <c r="CR759" s="53"/>
      <c r="CT759" s="49"/>
      <c r="CW759" s="25"/>
      <c r="CX759" s="25"/>
    </row>
    <row r="760" spans="28:102" x14ac:dyDescent="0.2">
      <c r="AB760" s="49"/>
      <c r="AC760" s="49"/>
      <c r="AD760" s="49"/>
      <c r="AR760" s="50"/>
      <c r="AT760" s="49"/>
      <c r="BH760" s="49"/>
      <c r="BP760" s="49"/>
      <c r="BS760" s="51"/>
      <c r="CA760" s="49"/>
      <c r="CC760" s="52"/>
      <c r="CQ760" s="50"/>
      <c r="CR760" s="53"/>
      <c r="CT760" s="49"/>
      <c r="CW760" s="25"/>
      <c r="CX760" s="25"/>
    </row>
    <row r="761" spans="28:102" x14ac:dyDescent="0.2">
      <c r="AB761" s="49"/>
      <c r="AC761" s="49"/>
      <c r="AD761" s="49"/>
      <c r="AR761" s="50"/>
      <c r="AT761" s="49"/>
      <c r="BH761" s="49"/>
      <c r="BP761" s="49"/>
      <c r="BS761" s="51"/>
      <c r="CA761" s="49"/>
      <c r="CC761" s="52"/>
      <c r="CQ761" s="50"/>
      <c r="CR761" s="53"/>
      <c r="CT761" s="49"/>
      <c r="CW761" s="25"/>
      <c r="CX761" s="25"/>
    </row>
    <row r="762" spans="28:102" x14ac:dyDescent="0.2">
      <c r="AB762" s="49"/>
      <c r="AC762" s="49"/>
      <c r="AD762" s="49"/>
      <c r="AR762" s="50"/>
      <c r="AT762" s="49"/>
      <c r="BH762" s="49"/>
      <c r="BP762" s="49"/>
      <c r="BS762" s="51"/>
      <c r="CA762" s="49"/>
      <c r="CC762" s="52"/>
      <c r="CQ762" s="50"/>
      <c r="CR762" s="53"/>
      <c r="CT762" s="49"/>
      <c r="CW762" s="25"/>
      <c r="CX762" s="25"/>
    </row>
    <row r="763" spans="28:102" x14ac:dyDescent="0.2">
      <c r="AB763" s="49"/>
      <c r="AC763" s="49"/>
      <c r="AD763" s="49"/>
      <c r="AR763" s="50"/>
      <c r="AT763" s="49"/>
      <c r="BH763" s="49"/>
      <c r="BP763" s="49"/>
      <c r="BS763" s="51"/>
      <c r="CA763" s="49"/>
      <c r="CC763" s="52"/>
      <c r="CQ763" s="50"/>
      <c r="CR763" s="53"/>
      <c r="CT763" s="49"/>
      <c r="CW763" s="25"/>
      <c r="CX763" s="25"/>
    </row>
    <row r="764" spans="28:102" x14ac:dyDescent="0.2">
      <c r="AB764" s="49"/>
      <c r="AC764" s="49"/>
      <c r="AD764" s="49"/>
      <c r="AR764" s="50"/>
      <c r="AT764" s="49"/>
      <c r="BH764" s="49"/>
      <c r="BP764" s="49"/>
      <c r="BS764" s="51"/>
      <c r="CA764" s="49"/>
      <c r="CC764" s="52"/>
      <c r="CQ764" s="50"/>
      <c r="CR764" s="53"/>
      <c r="CT764" s="49"/>
      <c r="CW764" s="25"/>
      <c r="CX764" s="25"/>
    </row>
    <row r="765" spans="28:102" x14ac:dyDescent="0.2">
      <c r="AB765" s="49"/>
      <c r="AC765" s="49"/>
      <c r="AD765" s="49"/>
      <c r="AR765" s="50"/>
      <c r="AT765" s="49"/>
      <c r="BH765" s="49"/>
      <c r="BP765" s="49"/>
      <c r="BS765" s="51"/>
      <c r="CA765" s="49"/>
      <c r="CC765" s="52"/>
      <c r="CQ765" s="50"/>
      <c r="CR765" s="53"/>
      <c r="CT765" s="49"/>
      <c r="CW765" s="25"/>
      <c r="CX765" s="25"/>
    </row>
    <row r="766" spans="28:102" x14ac:dyDescent="0.2">
      <c r="AB766" s="49"/>
      <c r="AC766" s="49"/>
      <c r="AD766" s="49"/>
      <c r="AR766" s="50"/>
      <c r="AT766" s="49"/>
      <c r="BH766" s="49"/>
      <c r="BP766" s="49"/>
      <c r="BS766" s="51"/>
      <c r="CA766" s="49"/>
      <c r="CC766" s="52"/>
      <c r="CQ766" s="50"/>
      <c r="CR766" s="53"/>
      <c r="CT766" s="49"/>
      <c r="CW766" s="25"/>
      <c r="CX766" s="25"/>
    </row>
    <row r="767" spans="28:102" x14ac:dyDescent="0.2">
      <c r="AB767" s="49"/>
      <c r="AC767" s="49"/>
      <c r="AD767" s="49"/>
      <c r="AR767" s="50"/>
      <c r="AT767" s="49"/>
      <c r="BH767" s="49"/>
      <c r="BP767" s="49"/>
      <c r="BS767" s="51"/>
      <c r="CA767" s="49"/>
      <c r="CC767" s="52"/>
      <c r="CQ767" s="50"/>
      <c r="CR767" s="53"/>
      <c r="CT767" s="49"/>
      <c r="CW767" s="25"/>
      <c r="CX767" s="25"/>
    </row>
    <row r="768" spans="28:102" x14ac:dyDescent="0.2">
      <c r="AB768" s="49"/>
      <c r="AC768" s="49"/>
      <c r="AD768" s="49"/>
      <c r="AR768" s="50"/>
      <c r="AT768" s="49"/>
      <c r="BH768" s="49"/>
      <c r="BP768" s="49"/>
      <c r="BS768" s="51"/>
      <c r="CA768" s="49"/>
      <c r="CC768" s="52"/>
      <c r="CQ768" s="50"/>
      <c r="CR768" s="53"/>
      <c r="CT768" s="49"/>
      <c r="CW768" s="25"/>
      <c r="CX768" s="25"/>
    </row>
    <row r="769" spans="28:102" x14ac:dyDescent="0.2">
      <c r="AB769" s="49"/>
      <c r="AC769" s="49"/>
      <c r="AD769" s="49"/>
      <c r="AR769" s="50"/>
      <c r="AT769" s="49"/>
      <c r="BH769" s="49"/>
      <c r="BP769" s="49"/>
      <c r="BS769" s="51"/>
      <c r="CA769" s="49"/>
      <c r="CC769" s="52"/>
      <c r="CQ769" s="50"/>
      <c r="CR769" s="53"/>
      <c r="CT769" s="49"/>
      <c r="CW769" s="25"/>
      <c r="CX769" s="25"/>
    </row>
    <row r="770" spans="28:102" x14ac:dyDescent="0.2">
      <c r="AB770" s="49"/>
      <c r="AC770" s="49"/>
      <c r="AD770" s="49"/>
      <c r="AR770" s="50"/>
      <c r="AT770" s="49"/>
      <c r="BH770" s="49"/>
      <c r="BP770" s="49"/>
      <c r="BS770" s="51"/>
      <c r="CA770" s="49"/>
      <c r="CC770" s="52"/>
      <c r="CQ770" s="50"/>
      <c r="CR770" s="53"/>
      <c r="CT770" s="49"/>
      <c r="CW770" s="25"/>
      <c r="CX770" s="25"/>
    </row>
    <row r="771" spans="28:102" x14ac:dyDescent="0.2">
      <c r="AB771" s="49"/>
      <c r="AC771" s="49"/>
      <c r="AD771" s="49"/>
      <c r="AR771" s="50"/>
      <c r="AT771" s="49"/>
      <c r="BH771" s="49"/>
      <c r="BP771" s="49"/>
      <c r="BS771" s="51"/>
      <c r="CA771" s="49"/>
      <c r="CC771" s="52"/>
      <c r="CQ771" s="50"/>
      <c r="CR771" s="53"/>
      <c r="CT771" s="49"/>
      <c r="CW771" s="25"/>
      <c r="CX771" s="25"/>
    </row>
    <row r="772" spans="28:102" x14ac:dyDescent="0.2">
      <c r="AB772" s="49"/>
      <c r="AC772" s="49"/>
      <c r="AD772" s="49"/>
      <c r="AR772" s="50"/>
      <c r="AT772" s="49"/>
      <c r="BH772" s="49"/>
      <c r="BP772" s="49"/>
      <c r="BS772" s="51"/>
      <c r="CA772" s="49"/>
      <c r="CC772" s="52"/>
      <c r="CQ772" s="50"/>
      <c r="CR772" s="53"/>
      <c r="CT772" s="49"/>
      <c r="CW772" s="25"/>
      <c r="CX772" s="25"/>
    </row>
    <row r="773" spans="28:102" x14ac:dyDescent="0.2">
      <c r="AB773" s="49"/>
      <c r="AC773" s="49"/>
      <c r="AD773" s="49"/>
      <c r="AR773" s="50"/>
      <c r="AT773" s="49"/>
      <c r="BH773" s="49"/>
      <c r="BP773" s="49"/>
      <c r="BS773" s="51"/>
      <c r="CA773" s="49"/>
      <c r="CC773" s="52"/>
      <c r="CQ773" s="50"/>
      <c r="CR773" s="53"/>
      <c r="CT773" s="49"/>
      <c r="CW773" s="25"/>
      <c r="CX773" s="25"/>
    </row>
    <row r="774" spans="28:102" x14ac:dyDescent="0.2">
      <c r="AB774" s="49"/>
      <c r="AC774" s="49"/>
      <c r="AD774" s="49"/>
      <c r="AR774" s="50"/>
      <c r="AT774" s="49"/>
      <c r="BH774" s="49"/>
      <c r="BP774" s="49"/>
      <c r="BS774" s="51"/>
      <c r="CA774" s="49"/>
      <c r="CC774" s="52"/>
      <c r="CQ774" s="50"/>
      <c r="CR774" s="53"/>
      <c r="CT774" s="49"/>
      <c r="CW774" s="25"/>
      <c r="CX774" s="25"/>
    </row>
    <row r="775" spans="28:102" x14ac:dyDescent="0.2">
      <c r="AB775" s="49"/>
      <c r="AC775" s="49"/>
      <c r="AD775" s="49"/>
      <c r="AR775" s="50"/>
      <c r="AT775" s="49"/>
      <c r="BH775" s="49"/>
      <c r="BP775" s="49"/>
      <c r="BS775" s="51"/>
      <c r="CA775" s="49"/>
      <c r="CC775" s="52"/>
      <c r="CQ775" s="50"/>
      <c r="CR775" s="53"/>
      <c r="CT775" s="49"/>
      <c r="CW775" s="25"/>
      <c r="CX775" s="25"/>
    </row>
    <row r="776" spans="28:102" x14ac:dyDescent="0.2">
      <c r="AB776" s="49"/>
      <c r="AC776" s="49"/>
      <c r="AD776" s="49"/>
      <c r="AR776" s="50"/>
      <c r="AT776" s="49"/>
      <c r="BH776" s="49"/>
      <c r="BP776" s="49"/>
      <c r="BS776" s="51"/>
      <c r="CA776" s="49"/>
      <c r="CC776" s="52"/>
      <c r="CQ776" s="50"/>
      <c r="CR776" s="53"/>
      <c r="CT776" s="49"/>
      <c r="CW776" s="25"/>
      <c r="CX776" s="25"/>
    </row>
    <row r="777" spans="28:102" x14ac:dyDescent="0.2">
      <c r="AB777" s="49"/>
      <c r="AC777" s="49"/>
      <c r="AD777" s="49"/>
      <c r="AR777" s="50"/>
      <c r="AT777" s="49"/>
      <c r="BH777" s="49"/>
      <c r="BP777" s="49"/>
      <c r="BS777" s="51"/>
      <c r="CA777" s="49"/>
      <c r="CC777" s="52"/>
      <c r="CQ777" s="50"/>
      <c r="CR777" s="53"/>
      <c r="CT777" s="49"/>
      <c r="CW777" s="25"/>
      <c r="CX777" s="25"/>
    </row>
    <row r="778" spans="28:102" x14ac:dyDescent="0.2">
      <c r="AB778" s="49"/>
      <c r="AC778" s="49"/>
      <c r="AD778" s="49"/>
      <c r="AR778" s="50"/>
      <c r="AT778" s="49"/>
      <c r="BH778" s="49"/>
      <c r="BP778" s="49"/>
      <c r="BS778" s="51"/>
      <c r="CA778" s="49"/>
      <c r="CC778" s="52"/>
      <c r="CQ778" s="50"/>
      <c r="CR778" s="53"/>
      <c r="CT778" s="49"/>
      <c r="CW778" s="25"/>
      <c r="CX778" s="25"/>
    </row>
    <row r="779" spans="28:102" x14ac:dyDescent="0.2">
      <c r="AB779" s="49"/>
      <c r="AC779" s="49"/>
      <c r="AD779" s="49"/>
      <c r="AR779" s="50"/>
      <c r="AT779" s="49"/>
      <c r="BH779" s="49"/>
      <c r="BP779" s="49"/>
      <c r="BS779" s="51"/>
      <c r="CA779" s="49"/>
      <c r="CC779" s="52"/>
      <c r="CQ779" s="50"/>
      <c r="CR779" s="53"/>
      <c r="CT779" s="49"/>
      <c r="CW779" s="25"/>
      <c r="CX779" s="25"/>
    </row>
    <row r="780" spans="28:102" x14ac:dyDescent="0.2">
      <c r="AB780" s="49"/>
      <c r="AC780" s="49"/>
      <c r="AD780" s="49"/>
      <c r="AR780" s="50"/>
      <c r="AT780" s="49"/>
      <c r="BH780" s="49"/>
      <c r="BP780" s="49"/>
      <c r="BS780" s="51"/>
      <c r="CA780" s="49"/>
      <c r="CC780" s="52"/>
      <c r="CQ780" s="50"/>
      <c r="CR780" s="53"/>
      <c r="CT780" s="49"/>
      <c r="CW780" s="25"/>
      <c r="CX780" s="25"/>
    </row>
    <row r="781" spans="28:102" x14ac:dyDescent="0.2">
      <c r="AB781" s="49"/>
      <c r="AC781" s="49"/>
      <c r="AD781" s="49"/>
      <c r="AR781" s="50"/>
      <c r="AT781" s="49"/>
      <c r="BH781" s="49"/>
      <c r="BP781" s="49"/>
      <c r="BS781" s="51"/>
      <c r="CA781" s="49"/>
      <c r="CC781" s="52"/>
      <c r="CQ781" s="50"/>
      <c r="CR781" s="53"/>
      <c r="CT781" s="49"/>
      <c r="CW781" s="25"/>
      <c r="CX781" s="25"/>
    </row>
    <row r="782" spans="28:102" x14ac:dyDescent="0.2">
      <c r="AB782" s="49"/>
      <c r="AC782" s="49"/>
      <c r="AD782" s="49"/>
      <c r="AR782" s="50"/>
      <c r="AT782" s="49"/>
      <c r="BH782" s="49"/>
      <c r="BP782" s="49"/>
      <c r="BS782" s="51"/>
      <c r="CA782" s="49"/>
      <c r="CC782" s="52"/>
      <c r="CQ782" s="50"/>
      <c r="CR782" s="53"/>
      <c r="CT782" s="49"/>
      <c r="CW782" s="25"/>
      <c r="CX782" s="25"/>
    </row>
    <row r="783" spans="28:102" x14ac:dyDescent="0.2">
      <c r="AB783" s="49"/>
      <c r="AC783" s="49"/>
      <c r="AD783" s="49"/>
      <c r="AR783" s="50"/>
      <c r="AT783" s="49"/>
      <c r="BH783" s="49"/>
      <c r="BP783" s="49"/>
      <c r="BS783" s="51"/>
      <c r="CA783" s="49"/>
      <c r="CC783" s="52"/>
      <c r="CQ783" s="50"/>
      <c r="CR783" s="53"/>
      <c r="CT783" s="49"/>
      <c r="CW783" s="25"/>
      <c r="CX783" s="25"/>
    </row>
    <row r="784" spans="28:102" x14ac:dyDescent="0.2">
      <c r="AB784" s="49"/>
      <c r="AC784" s="49"/>
      <c r="AD784" s="49"/>
      <c r="AR784" s="50"/>
      <c r="AT784" s="49"/>
      <c r="BH784" s="49"/>
      <c r="BP784" s="49"/>
      <c r="BS784" s="51"/>
      <c r="CA784" s="49"/>
      <c r="CC784" s="52"/>
      <c r="CQ784" s="50"/>
      <c r="CR784" s="53"/>
      <c r="CT784" s="49"/>
      <c r="CW784" s="25"/>
      <c r="CX784" s="25"/>
    </row>
    <row r="785" spans="28:102" x14ac:dyDescent="0.2">
      <c r="AB785" s="49"/>
      <c r="AC785" s="49"/>
      <c r="AD785" s="49"/>
      <c r="AR785" s="50"/>
      <c r="AT785" s="49"/>
      <c r="BH785" s="49"/>
      <c r="BP785" s="49"/>
      <c r="BS785" s="51"/>
      <c r="CA785" s="49"/>
      <c r="CC785" s="52"/>
      <c r="CQ785" s="50"/>
      <c r="CR785" s="53"/>
      <c r="CT785" s="49"/>
      <c r="CW785" s="25"/>
      <c r="CX785" s="25"/>
    </row>
    <row r="786" spans="28:102" x14ac:dyDescent="0.2">
      <c r="AB786" s="49"/>
      <c r="AC786" s="49"/>
      <c r="AD786" s="49"/>
      <c r="AR786" s="50"/>
      <c r="AT786" s="49"/>
      <c r="BH786" s="49"/>
      <c r="BP786" s="49"/>
      <c r="BS786" s="51"/>
      <c r="CA786" s="49"/>
      <c r="CC786" s="52"/>
      <c r="CQ786" s="50"/>
      <c r="CR786" s="53"/>
      <c r="CT786" s="49"/>
      <c r="CW786" s="25"/>
      <c r="CX786" s="25"/>
    </row>
    <row r="787" spans="28:102" x14ac:dyDescent="0.2">
      <c r="AB787" s="49"/>
      <c r="AC787" s="49"/>
      <c r="AD787" s="49"/>
      <c r="AR787" s="50"/>
      <c r="AT787" s="49"/>
      <c r="BH787" s="49"/>
      <c r="BP787" s="49"/>
      <c r="BS787" s="51"/>
      <c r="CA787" s="49"/>
      <c r="CC787" s="52"/>
      <c r="CQ787" s="50"/>
      <c r="CR787" s="53"/>
      <c r="CT787" s="49"/>
      <c r="CW787" s="25"/>
      <c r="CX787" s="25"/>
    </row>
    <row r="788" spans="28:102" x14ac:dyDescent="0.2">
      <c r="AB788" s="49"/>
      <c r="AC788" s="49"/>
      <c r="AD788" s="49"/>
      <c r="AR788" s="50"/>
      <c r="AT788" s="49"/>
      <c r="BH788" s="49"/>
      <c r="BP788" s="49"/>
      <c r="BS788" s="51"/>
      <c r="CA788" s="49"/>
      <c r="CC788" s="52"/>
      <c r="CQ788" s="50"/>
      <c r="CR788" s="53"/>
      <c r="CT788" s="49"/>
      <c r="CW788" s="25"/>
      <c r="CX788" s="25"/>
    </row>
    <row r="789" spans="28:102" x14ac:dyDescent="0.2">
      <c r="AB789" s="49"/>
      <c r="AC789" s="49"/>
      <c r="AD789" s="49"/>
      <c r="AR789" s="50"/>
      <c r="AT789" s="49"/>
      <c r="BH789" s="49"/>
      <c r="BP789" s="49"/>
      <c r="BS789" s="51"/>
      <c r="CA789" s="49"/>
      <c r="CC789" s="52"/>
      <c r="CQ789" s="50"/>
      <c r="CR789" s="53"/>
      <c r="CT789" s="49"/>
      <c r="CW789" s="25"/>
      <c r="CX789" s="25"/>
    </row>
    <row r="790" spans="28:102" x14ac:dyDescent="0.2">
      <c r="AB790" s="49"/>
      <c r="AC790" s="49"/>
      <c r="AD790" s="49"/>
      <c r="AR790" s="50"/>
      <c r="AT790" s="49"/>
      <c r="BH790" s="49"/>
      <c r="BP790" s="49"/>
      <c r="BS790" s="51"/>
      <c r="CA790" s="49"/>
      <c r="CC790" s="52"/>
      <c r="CQ790" s="50"/>
      <c r="CR790" s="53"/>
      <c r="CT790" s="49"/>
      <c r="CW790" s="25"/>
      <c r="CX790" s="25"/>
    </row>
    <row r="791" spans="28:102" x14ac:dyDescent="0.2">
      <c r="AB791" s="49"/>
      <c r="AC791" s="49"/>
      <c r="AD791" s="49"/>
      <c r="AR791" s="50"/>
      <c r="AT791" s="49"/>
      <c r="BH791" s="49"/>
      <c r="BP791" s="49"/>
      <c r="BS791" s="51"/>
      <c r="CA791" s="49"/>
      <c r="CC791" s="52"/>
      <c r="CQ791" s="50"/>
      <c r="CR791" s="53"/>
      <c r="CT791" s="49"/>
      <c r="CW791" s="25"/>
      <c r="CX791" s="25"/>
    </row>
    <row r="792" spans="28:102" x14ac:dyDescent="0.2">
      <c r="AB792" s="49"/>
      <c r="AC792" s="49"/>
      <c r="AD792" s="49"/>
      <c r="AR792" s="50"/>
      <c r="AT792" s="49"/>
      <c r="BH792" s="49"/>
      <c r="BP792" s="49"/>
      <c r="BS792" s="51"/>
      <c r="CA792" s="49"/>
      <c r="CC792" s="52"/>
      <c r="CQ792" s="50"/>
      <c r="CR792" s="53"/>
      <c r="CT792" s="49"/>
      <c r="CW792" s="25"/>
      <c r="CX792" s="25"/>
    </row>
    <row r="793" spans="28:102" x14ac:dyDescent="0.2">
      <c r="AB793" s="49"/>
      <c r="AC793" s="49"/>
      <c r="AD793" s="49"/>
      <c r="AR793" s="50"/>
      <c r="AT793" s="49"/>
      <c r="BH793" s="49"/>
      <c r="BP793" s="49"/>
      <c r="BS793" s="51"/>
      <c r="CA793" s="49"/>
      <c r="CC793" s="52"/>
      <c r="CQ793" s="50"/>
      <c r="CR793" s="53"/>
      <c r="CT793" s="49"/>
      <c r="CW793" s="25"/>
      <c r="CX793" s="25"/>
    </row>
    <row r="794" spans="28:102" x14ac:dyDescent="0.2">
      <c r="AB794" s="49"/>
      <c r="AC794" s="49"/>
      <c r="AD794" s="49"/>
      <c r="AR794" s="50"/>
      <c r="AT794" s="49"/>
      <c r="BH794" s="49"/>
      <c r="BP794" s="49"/>
      <c r="BS794" s="51"/>
      <c r="CA794" s="49"/>
      <c r="CC794" s="52"/>
      <c r="CQ794" s="50"/>
      <c r="CR794" s="53"/>
      <c r="CT794" s="49"/>
      <c r="CW794" s="25"/>
      <c r="CX794" s="25"/>
    </row>
    <row r="795" spans="28:102" x14ac:dyDescent="0.2">
      <c r="AB795" s="49"/>
      <c r="AC795" s="49"/>
      <c r="AD795" s="49"/>
      <c r="AR795" s="50"/>
      <c r="AT795" s="49"/>
      <c r="BH795" s="49"/>
      <c r="BP795" s="49"/>
      <c r="BS795" s="51"/>
      <c r="CA795" s="49"/>
      <c r="CC795" s="52"/>
      <c r="CQ795" s="50"/>
      <c r="CR795" s="53"/>
      <c r="CT795" s="49"/>
      <c r="CW795" s="25"/>
      <c r="CX795" s="25"/>
    </row>
    <row r="796" spans="28:102" x14ac:dyDescent="0.2">
      <c r="AB796" s="49"/>
      <c r="AC796" s="49"/>
      <c r="AD796" s="49"/>
      <c r="AR796" s="50"/>
      <c r="AT796" s="49"/>
      <c r="BH796" s="49"/>
      <c r="BP796" s="49"/>
      <c r="BS796" s="51"/>
      <c r="CA796" s="49"/>
      <c r="CC796" s="52"/>
      <c r="CQ796" s="50"/>
      <c r="CR796" s="53"/>
      <c r="CT796" s="49"/>
      <c r="CW796" s="25"/>
      <c r="CX796" s="25"/>
    </row>
    <row r="797" spans="28:102" x14ac:dyDescent="0.2">
      <c r="AB797" s="49"/>
      <c r="AC797" s="49"/>
      <c r="AD797" s="49"/>
      <c r="AR797" s="50"/>
      <c r="AT797" s="49"/>
      <c r="BH797" s="49"/>
      <c r="BP797" s="49"/>
      <c r="BS797" s="51"/>
      <c r="CA797" s="49"/>
      <c r="CC797" s="52"/>
      <c r="CQ797" s="50"/>
      <c r="CR797" s="53"/>
      <c r="CT797" s="49"/>
      <c r="CW797" s="25"/>
      <c r="CX797" s="25"/>
    </row>
    <row r="798" spans="28:102" x14ac:dyDescent="0.2">
      <c r="AB798" s="49"/>
      <c r="AC798" s="49"/>
      <c r="AD798" s="49"/>
      <c r="AR798" s="50"/>
      <c r="AT798" s="49"/>
      <c r="BH798" s="49"/>
      <c r="BP798" s="49"/>
      <c r="BS798" s="51"/>
      <c r="CA798" s="49"/>
      <c r="CC798" s="52"/>
      <c r="CQ798" s="50"/>
      <c r="CR798" s="53"/>
      <c r="CT798" s="49"/>
      <c r="CW798" s="25"/>
      <c r="CX798" s="25"/>
    </row>
    <row r="799" spans="28:102" x14ac:dyDescent="0.2">
      <c r="AB799" s="49"/>
      <c r="AC799" s="49"/>
      <c r="AD799" s="49"/>
      <c r="AR799" s="50"/>
      <c r="AT799" s="49"/>
      <c r="BH799" s="49"/>
      <c r="BP799" s="49"/>
      <c r="BS799" s="51"/>
      <c r="CA799" s="49"/>
      <c r="CC799" s="52"/>
      <c r="CQ799" s="50"/>
      <c r="CR799" s="53"/>
      <c r="CT799" s="49"/>
      <c r="CW799" s="25"/>
      <c r="CX799" s="25"/>
    </row>
    <row r="800" spans="28:102" x14ac:dyDescent="0.2">
      <c r="AB800" s="49"/>
      <c r="AC800" s="49"/>
      <c r="AD800" s="49"/>
      <c r="AR800" s="50"/>
      <c r="AT800" s="49"/>
      <c r="BH800" s="49"/>
      <c r="BP800" s="49"/>
      <c r="BS800" s="51"/>
      <c r="CA800" s="49"/>
      <c r="CC800" s="52"/>
      <c r="CQ800" s="50"/>
      <c r="CR800" s="53"/>
      <c r="CT800" s="49"/>
      <c r="CW800" s="25"/>
      <c r="CX800" s="25"/>
    </row>
    <row r="801" spans="28:102" x14ac:dyDescent="0.2">
      <c r="AB801" s="49"/>
      <c r="AC801" s="49"/>
      <c r="AD801" s="49"/>
      <c r="AR801" s="50"/>
      <c r="AT801" s="49"/>
      <c r="BH801" s="49"/>
      <c r="BP801" s="49"/>
      <c r="BS801" s="51"/>
      <c r="CA801" s="49"/>
      <c r="CC801" s="52"/>
      <c r="CQ801" s="50"/>
      <c r="CR801" s="53"/>
      <c r="CT801" s="49"/>
      <c r="CW801" s="25"/>
      <c r="CX801" s="25"/>
    </row>
    <row r="802" spans="28:102" x14ac:dyDescent="0.2">
      <c r="AB802" s="49"/>
      <c r="AC802" s="49"/>
      <c r="AD802" s="49"/>
      <c r="AR802" s="50"/>
      <c r="AT802" s="49"/>
      <c r="BH802" s="49"/>
      <c r="BP802" s="49"/>
      <c r="BS802" s="51"/>
      <c r="CA802" s="49"/>
      <c r="CC802" s="52"/>
      <c r="CQ802" s="50"/>
      <c r="CR802" s="53"/>
      <c r="CT802" s="49"/>
      <c r="CW802" s="25"/>
      <c r="CX802" s="25"/>
    </row>
    <row r="803" spans="28:102" x14ac:dyDescent="0.2">
      <c r="AB803" s="49"/>
      <c r="AC803" s="49"/>
      <c r="AD803" s="49"/>
      <c r="AR803" s="50"/>
      <c r="AT803" s="49"/>
      <c r="BH803" s="49"/>
      <c r="BP803" s="49"/>
      <c r="BS803" s="51"/>
      <c r="CA803" s="49"/>
      <c r="CC803" s="52"/>
      <c r="CQ803" s="50"/>
      <c r="CR803" s="53"/>
      <c r="CT803" s="49"/>
      <c r="CW803" s="25"/>
      <c r="CX803" s="25"/>
    </row>
    <row r="804" spans="28:102" x14ac:dyDescent="0.2">
      <c r="AB804" s="49"/>
      <c r="AC804" s="49"/>
      <c r="AD804" s="49"/>
      <c r="AR804" s="50"/>
      <c r="AT804" s="49"/>
      <c r="BH804" s="49"/>
      <c r="BP804" s="49"/>
      <c r="BS804" s="51"/>
      <c r="CA804" s="49"/>
      <c r="CC804" s="52"/>
      <c r="CQ804" s="50"/>
      <c r="CR804" s="53"/>
      <c r="CT804" s="49"/>
      <c r="CW804" s="25"/>
      <c r="CX804" s="25"/>
    </row>
    <row r="805" spans="28:102" x14ac:dyDescent="0.2">
      <c r="AB805" s="49"/>
      <c r="AC805" s="49"/>
      <c r="AD805" s="49"/>
      <c r="AR805" s="50"/>
      <c r="AT805" s="49"/>
      <c r="BH805" s="49"/>
      <c r="BP805" s="49"/>
      <c r="BS805" s="51"/>
      <c r="CA805" s="49"/>
      <c r="CC805" s="52"/>
      <c r="CQ805" s="50"/>
      <c r="CR805" s="53"/>
      <c r="CT805" s="49"/>
      <c r="CW805" s="25"/>
      <c r="CX805" s="25"/>
    </row>
    <row r="806" spans="28:102" x14ac:dyDescent="0.2">
      <c r="AB806" s="49"/>
      <c r="AC806" s="49"/>
      <c r="AD806" s="49"/>
      <c r="AR806" s="50"/>
      <c r="AT806" s="49"/>
      <c r="BH806" s="49"/>
      <c r="BP806" s="49"/>
      <c r="BS806" s="51"/>
      <c r="CA806" s="49"/>
      <c r="CC806" s="52"/>
      <c r="CQ806" s="50"/>
      <c r="CR806" s="53"/>
      <c r="CT806" s="49"/>
      <c r="CW806" s="25"/>
      <c r="CX806" s="25"/>
    </row>
    <row r="807" spans="28:102" x14ac:dyDescent="0.2">
      <c r="AB807" s="49"/>
      <c r="AC807" s="49"/>
      <c r="AD807" s="49"/>
      <c r="AR807" s="50"/>
      <c r="AT807" s="49"/>
      <c r="BH807" s="49"/>
      <c r="BP807" s="49"/>
      <c r="BS807" s="51"/>
      <c r="CA807" s="49"/>
      <c r="CC807" s="52"/>
      <c r="CQ807" s="50"/>
      <c r="CR807" s="53"/>
      <c r="CT807" s="49"/>
      <c r="CW807" s="25"/>
      <c r="CX807" s="25"/>
    </row>
    <row r="808" spans="28:102" x14ac:dyDescent="0.2">
      <c r="AB808" s="49"/>
      <c r="AC808" s="49"/>
      <c r="AD808" s="49"/>
      <c r="AR808" s="50"/>
      <c r="AT808" s="49"/>
      <c r="BH808" s="49"/>
      <c r="BP808" s="49"/>
      <c r="BS808" s="51"/>
      <c r="CA808" s="49"/>
      <c r="CC808" s="52"/>
      <c r="CQ808" s="50"/>
      <c r="CR808" s="53"/>
      <c r="CT808" s="49"/>
      <c r="CW808" s="25"/>
      <c r="CX808" s="25"/>
    </row>
    <row r="809" spans="28:102" x14ac:dyDescent="0.2">
      <c r="AB809" s="49"/>
      <c r="AC809" s="49"/>
      <c r="AD809" s="49"/>
      <c r="AR809" s="50"/>
      <c r="AT809" s="49"/>
      <c r="BH809" s="49"/>
      <c r="BP809" s="49"/>
      <c r="BS809" s="51"/>
      <c r="CA809" s="49"/>
      <c r="CC809" s="52"/>
      <c r="CQ809" s="50"/>
      <c r="CR809" s="53"/>
      <c r="CT809" s="49"/>
      <c r="CW809" s="25"/>
      <c r="CX809" s="25"/>
    </row>
    <row r="810" spans="28:102" x14ac:dyDescent="0.2">
      <c r="AB810" s="49"/>
      <c r="AC810" s="49"/>
      <c r="AD810" s="49"/>
      <c r="AR810" s="50"/>
      <c r="AT810" s="49"/>
      <c r="BH810" s="49"/>
      <c r="BP810" s="49"/>
      <c r="BS810" s="51"/>
      <c r="CA810" s="49"/>
      <c r="CC810" s="52"/>
      <c r="CQ810" s="50"/>
      <c r="CR810" s="53"/>
      <c r="CT810" s="49"/>
      <c r="CW810" s="25"/>
      <c r="CX810" s="25"/>
    </row>
    <row r="811" spans="28:102" x14ac:dyDescent="0.2">
      <c r="AB811" s="49"/>
      <c r="AC811" s="49"/>
      <c r="AD811" s="49"/>
      <c r="AR811" s="50"/>
      <c r="AT811" s="49"/>
      <c r="BH811" s="49"/>
      <c r="BP811" s="49"/>
      <c r="BS811" s="51"/>
      <c r="CA811" s="49"/>
      <c r="CC811" s="52"/>
      <c r="CQ811" s="50"/>
      <c r="CR811" s="53"/>
      <c r="CT811" s="49"/>
      <c r="CW811" s="25"/>
      <c r="CX811" s="25"/>
    </row>
    <row r="812" spans="28:102" x14ac:dyDescent="0.2">
      <c r="AB812" s="49"/>
      <c r="AC812" s="49"/>
      <c r="AD812" s="49"/>
      <c r="AR812" s="50"/>
      <c r="AT812" s="49"/>
      <c r="BH812" s="49"/>
      <c r="BP812" s="49"/>
      <c r="BS812" s="51"/>
      <c r="CA812" s="49"/>
      <c r="CC812" s="52"/>
      <c r="CQ812" s="50"/>
      <c r="CR812" s="53"/>
      <c r="CT812" s="49"/>
      <c r="CW812" s="25"/>
      <c r="CX812" s="25"/>
    </row>
    <row r="813" spans="28:102" x14ac:dyDescent="0.2">
      <c r="AB813" s="49"/>
      <c r="AC813" s="49"/>
      <c r="AD813" s="49"/>
      <c r="AR813" s="50"/>
      <c r="AT813" s="49"/>
      <c r="BH813" s="49"/>
      <c r="BP813" s="49"/>
      <c r="BS813" s="51"/>
      <c r="CA813" s="49"/>
      <c r="CC813" s="52"/>
      <c r="CQ813" s="50"/>
      <c r="CR813" s="53"/>
      <c r="CT813" s="49"/>
      <c r="CW813" s="25"/>
      <c r="CX813" s="25"/>
    </row>
    <row r="814" spans="28:102" x14ac:dyDescent="0.2">
      <c r="AB814" s="49"/>
      <c r="AC814" s="49"/>
      <c r="AD814" s="49"/>
      <c r="AR814" s="50"/>
      <c r="AT814" s="49"/>
      <c r="BH814" s="49"/>
      <c r="BP814" s="49"/>
      <c r="BS814" s="51"/>
      <c r="CA814" s="49"/>
      <c r="CC814" s="52"/>
      <c r="CQ814" s="50"/>
      <c r="CR814" s="53"/>
      <c r="CT814" s="49"/>
      <c r="CW814" s="25"/>
      <c r="CX814" s="25"/>
    </row>
    <row r="815" spans="28:102" x14ac:dyDescent="0.2">
      <c r="AB815" s="49"/>
      <c r="AC815" s="49"/>
      <c r="AD815" s="49"/>
      <c r="AR815" s="50"/>
      <c r="AT815" s="49"/>
      <c r="BH815" s="49"/>
      <c r="BP815" s="49"/>
      <c r="BS815" s="51"/>
      <c r="CA815" s="49"/>
      <c r="CC815" s="52"/>
      <c r="CQ815" s="50"/>
      <c r="CR815" s="53"/>
      <c r="CT815" s="49"/>
      <c r="CW815" s="25"/>
      <c r="CX815" s="25"/>
    </row>
    <row r="816" spans="28:102" x14ac:dyDescent="0.2">
      <c r="AB816" s="49"/>
      <c r="AC816" s="49"/>
      <c r="AD816" s="49"/>
      <c r="AR816" s="50"/>
      <c r="AT816" s="49"/>
      <c r="BH816" s="49"/>
      <c r="BP816" s="49"/>
      <c r="BS816" s="51"/>
      <c r="CA816" s="49"/>
      <c r="CC816" s="52"/>
      <c r="CQ816" s="50"/>
      <c r="CR816" s="53"/>
      <c r="CT816" s="49"/>
      <c r="CW816" s="25"/>
      <c r="CX816" s="25"/>
    </row>
    <row r="817" spans="28:102" x14ac:dyDescent="0.2">
      <c r="AB817" s="49"/>
      <c r="AC817" s="49"/>
      <c r="AD817" s="49"/>
      <c r="AR817" s="50"/>
      <c r="AT817" s="49"/>
      <c r="BH817" s="49"/>
      <c r="BP817" s="49"/>
      <c r="BS817" s="51"/>
      <c r="CA817" s="49"/>
      <c r="CC817" s="52"/>
      <c r="CQ817" s="50"/>
      <c r="CR817" s="53"/>
      <c r="CT817" s="49"/>
      <c r="CW817" s="25"/>
      <c r="CX817" s="25"/>
    </row>
    <row r="818" spans="28:102" x14ac:dyDescent="0.2">
      <c r="AB818" s="49"/>
      <c r="AC818" s="49"/>
      <c r="AD818" s="49"/>
      <c r="AR818" s="50"/>
      <c r="AT818" s="49"/>
      <c r="BH818" s="49"/>
      <c r="BP818" s="49"/>
      <c r="BS818" s="51"/>
      <c r="CA818" s="49"/>
      <c r="CC818" s="52"/>
      <c r="CQ818" s="50"/>
      <c r="CR818" s="53"/>
      <c r="CT818" s="49"/>
      <c r="CW818" s="25"/>
      <c r="CX818" s="25"/>
    </row>
    <row r="819" spans="28:102" x14ac:dyDescent="0.2">
      <c r="AB819" s="49"/>
      <c r="AC819" s="49"/>
      <c r="AD819" s="49"/>
      <c r="AR819" s="50"/>
      <c r="AT819" s="49"/>
      <c r="BH819" s="49"/>
      <c r="BP819" s="49"/>
      <c r="BS819" s="51"/>
      <c r="CA819" s="49"/>
      <c r="CC819" s="52"/>
      <c r="CQ819" s="50"/>
      <c r="CR819" s="53"/>
      <c r="CT819" s="49"/>
      <c r="CW819" s="25"/>
      <c r="CX819" s="25"/>
    </row>
    <row r="820" spans="28:102" x14ac:dyDescent="0.2">
      <c r="AB820" s="49"/>
      <c r="AC820" s="49"/>
      <c r="AD820" s="49"/>
      <c r="AR820" s="50"/>
      <c r="AT820" s="49"/>
      <c r="BH820" s="49"/>
      <c r="BP820" s="49"/>
      <c r="BS820" s="51"/>
      <c r="CA820" s="49"/>
      <c r="CC820" s="52"/>
      <c r="CQ820" s="50"/>
      <c r="CR820" s="53"/>
      <c r="CT820" s="49"/>
      <c r="CW820" s="25"/>
      <c r="CX820" s="25"/>
    </row>
    <row r="821" spans="28:102" x14ac:dyDescent="0.2">
      <c r="AB821" s="49"/>
      <c r="AC821" s="49"/>
      <c r="AD821" s="49"/>
      <c r="AR821" s="50"/>
      <c r="AT821" s="49"/>
      <c r="BH821" s="49"/>
      <c r="BP821" s="49"/>
      <c r="BS821" s="51"/>
      <c r="CA821" s="49"/>
      <c r="CC821" s="52"/>
      <c r="CQ821" s="50"/>
      <c r="CR821" s="53"/>
      <c r="CT821" s="49"/>
      <c r="CW821" s="25"/>
      <c r="CX821" s="25"/>
    </row>
    <row r="822" spans="28:102" x14ac:dyDescent="0.2">
      <c r="AB822" s="49"/>
      <c r="AC822" s="49"/>
      <c r="AD822" s="49"/>
      <c r="AR822" s="50"/>
      <c r="AT822" s="49"/>
      <c r="BH822" s="49"/>
      <c r="BP822" s="49"/>
      <c r="BS822" s="51"/>
      <c r="CA822" s="49"/>
      <c r="CC822" s="52"/>
      <c r="CQ822" s="50"/>
      <c r="CR822" s="53"/>
      <c r="CT822" s="49"/>
      <c r="CW822" s="25"/>
      <c r="CX822" s="25"/>
    </row>
    <row r="823" spans="28:102" x14ac:dyDescent="0.2">
      <c r="AB823" s="49"/>
      <c r="AC823" s="49"/>
      <c r="AD823" s="49"/>
      <c r="AR823" s="50"/>
      <c r="AT823" s="49"/>
      <c r="BH823" s="49"/>
      <c r="BP823" s="49"/>
      <c r="BS823" s="51"/>
      <c r="CA823" s="49"/>
      <c r="CC823" s="52"/>
      <c r="CQ823" s="50"/>
      <c r="CR823" s="53"/>
      <c r="CT823" s="49"/>
      <c r="CW823" s="25"/>
      <c r="CX823" s="25"/>
    </row>
    <row r="824" spans="28:102" x14ac:dyDescent="0.2">
      <c r="AB824" s="49"/>
      <c r="AC824" s="49"/>
      <c r="AD824" s="49"/>
      <c r="AR824" s="50"/>
      <c r="AT824" s="49"/>
      <c r="BH824" s="49"/>
      <c r="BP824" s="49"/>
      <c r="BS824" s="51"/>
      <c r="CA824" s="49"/>
      <c r="CC824" s="52"/>
      <c r="CQ824" s="50"/>
      <c r="CR824" s="53"/>
      <c r="CT824" s="49"/>
      <c r="CW824" s="25"/>
      <c r="CX824" s="25"/>
    </row>
    <row r="825" spans="28:102" x14ac:dyDescent="0.2">
      <c r="AB825" s="49"/>
      <c r="AC825" s="49"/>
      <c r="AD825" s="49"/>
      <c r="AR825" s="50"/>
      <c r="AT825" s="49"/>
      <c r="BH825" s="49"/>
      <c r="BP825" s="49"/>
      <c r="BS825" s="51"/>
      <c r="CA825" s="49"/>
      <c r="CC825" s="52"/>
      <c r="CQ825" s="50"/>
      <c r="CR825" s="53"/>
      <c r="CT825" s="49"/>
      <c r="CW825" s="25"/>
      <c r="CX825" s="25"/>
    </row>
    <row r="826" spans="28:102" x14ac:dyDescent="0.2">
      <c r="AB826" s="49"/>
      <c r="AC826" s="49"/>
      <c r="AD826" s="49"/>
      <c r="AR826" s="50"/>
      <c r="AT826" s="49"/>
      <c r="BH826" s="49"/>
      <c r="BP826" s="49"/>
      <c r="BS826" s="51"/>
      <c r="CA826" s="49"/>
      <c r="CC826" s="52"/>
      <c r="CQ826" s="50"/>
      <c r="CR826" s="53"/>
      <c r="CT826" s="49"/>
      <c r="CW826" s="25"/>
      <c r="CX826" s="25"/>
    </row>
    <row r="827" spans="28:102" x14ac:dyDescent="0.2">
      <c r="AB827" s="49"/>
      <c r="AC827" s="49"/>
      <c r="AD827" s="49"/>
      <c r="AR827" s="50"/>
      <c r="AT827" s="49"/>
      <c r="BH827" s="49"/>
      <c r="BP827" s="49"/>
      <c r="BS827" s="51"/>
      <c r="CA827" s="49"/>
      <c r="CC827" s="52"/>
      <c r="CQ827" s="50"/>
      <c r="CR827" s="53"/>
      <c r="CT827" s="49"/>
      <c r="CW827" s="25"/>
      <c r="CX827" s="25"/>
    </row>
    <row r="828" spans="28:102" x14ac:dyDescent="0.2">
      <c r="AB828" s="49"/>
      <c r="AC828" s="49"/>
      <c r="AD828" s="49"/>
      <c r="AR828" s="50"/>
      <c r="AT828" s="49"/>
      <c r="BH828" s="49"/>
      <c r="BP828" s="49"/>
      <c r="BS828" s="51"/>
      <c r="CA828" s="49"/>
      <c r="CC828" s="52"/>
      <c r="CQ828" s="50"/>
      <c r="CR828" s="53"/>
      <c r="CT828" s="49"/>
      <c r="CW828" s="25"/>
      <c r="CX828" s="25"/>
    </row>
    <row r="829" spans="28:102" x14ac:dyDescent="0.2">
      <c r="AB829" s="49"/>
      <c r="AC829" s="49"/>
      <c r="AD829" s="49"/>
      <c r="AR829" s="50"/>
      <c r="AT829" s="49"/>
      <c r="BH829" s="49"/>
      <c r="BP829" s="49"/>
      <c r="BS829" s="51"/>
      <c r="CA829" s="49"/>
      <c r="CC829" s="52"/>
      <c r="CQ829" s="50"/>
      <c r="CR829" s="53"/>
      <c r="CT829" s="49"/>
      <c r="CW829" s="25"/>
      <c r="CX829" s="25"/>
    </row>
    <row r="830" spans="28:102" x14ac:dyDescent="0.2">
      <c r="AB830" s="49"/>
      <c r="AC830" s="49"/>
      <c r="AD830" s="49"/>
      <c r="AR830" s="50"/>
      <c r="AT830" s="49"/>
      <c r="BH830" s="49"/>
      <c r="BP830" s="49"/>
      <c r="BS830" s="51"/>
      <c r="CA830" s="49"/>
      <c r="CC830" s="52"/>
      <c r="CQ830" s="50"/>
      <c r="CR830" s="53"/>
      <c r="CT830" s="49"/>
      <c r="CW830" s="25"/>
      <c r="CX830" s="25"/>
    </row>
    <row r="831" spans="28:102" x14ac:dyDescent="0.2">
      <c r="AB831" s="49"/>
      <c r="AC831" s="49"/>
      <c r="AD831" s="49"/>
      <c r="AR831" s="50"/>
      <c r="AT831" s="49"/>
      <c r="BH831" s="49"/>
      <c r="BP831" s="49"/>
      <c r="BS831" s="51"/>
      <c r="CA831" s="49"/>
      <c r="CC831" s="52"/>
      <c r="CQ831" s="50"/>
      <c r="CR831" s="53"/>
      <c r="CT831" s="49"/>
      <c r="CW831" s="25"/>
      <c r="CX831" s="25"/>
    </row>
    <row r="832" spans="28:102" x14ac:dyDescent="0.2">
      <c r="AB832" s="49"/>
      <c r="AC832" s="49"/>
      <c r="AD832" s="49"/>
      <c r="AR832" s="50"/>
      <c r="AT832" s="49"/>
      <c r="BH832" s="49"/>
      <c r="BP832" s="49"/>
      <c r="BS832" s="51"/>
      <c r="CA832" s="49"/>
      <c r="CC832" s="52"/>
      <c r="CQ832" s="50"/>
      <c r="CR832" s="53"/>
      <c r="CT832" s="49"/>
      <c r="CW832" s="25"/>
      <c r="CX832" s="25"/>
    </row>
    <row r="833" spans="28:102" x14ac:dyDescent="0.2">
      <c r="AB833" s="49"/>
      <c r="AC833" s="49"/>
      <c r="AD833" s="49"/>
      <c r="AR833" s="50"/>
      <c r="AT833" s="49"/>
      <c r="BH833" s="49"/>
      <c r="BP833" s="49"/>
      <c r="BS833" s="51"/>
      <c r="CA833" s="49"/>
      <c r="CC833" s="52"/>
      <c r="CQ833" s="50"/>
      <c r="CR833" s="53"/>
      <c r="CT833" s="49"/>
      <c r="CW833" s="25"/>
      <c r="CX833" s="25"/>
    </row>
    <row r="834" spans="28:102" x14ac:dyDescent="0.2">
      <c r="AB834" s="49"/>
      <c r="AC834" s="49"/>
      <c r="AD834" s="49"/>
      <c r="AR834" s="50"/>
      <c r="AT834" s="49"/>
      <c r="BH834" s="49"/>
      <c r="BP834" s="49"/>
      <c r="BS834" s="51"/>
      <c r="CA834" s="49"/>
      <c r="CC834" s="52"/>
      <c r="CQ834" s="50"/>
      <c r="CR834" s="53"/>
      <c r="CT834" s="49"/>
      <c r="CW834" s="25"/>
      <c r="CX834" s="25"/>
    </row>
    <row r="835" spans="28:102" x14ac:dyDescent="0.2">
      <c r="AB835" s="49"/>
      <c r="AC835" s="49"/>
      <c r="AD835" s="49"/>
      <c r="AR835" s="50"/>
      <c r="AT835" s="49"/>
      <c r="BH835" s="49"/>
      <c r="BP835" s="49"/>
      <c r="BS835" s="51"/>
      <c r="CA835" s="49"/>
      <c r="CC835" s="52"/>
      <c r="CQ835" s="50"/>
      <c r="CR835" s="53"/>
      <c r="CT835" s="49"/>
      <c r="CW835" s="25"/>
      <c r="CX835" s="25"/>
    </row>
    <row r="836" spans="28:102" x14ac:dyDescent="0.2">
      <c r="AB836" s="49"/>
      <c r="AC836" s="49"/>
      <c r="AD836" s="49"/>
      <c r="AR836" s="50"/>
      <c r="AT836" s="49"/>
      <c r="BH836" s="49"/>
      <c r="BP836" s="49"/>
      <c r="BS836" s="51"/>
      <c r="CA836" s="49"/>
      <c r="CC836" s="52"/>
      <c r="CQ836" s="50"/>
      <c r="CR836" s="53"/>
      <c r="CT836" s="49"/>
      <c r="CW836" s="25"/>
      <c r="CX836" s="25"/>
    </row>
    <row r="837" spans="28:102" x14ac:dyDescent="0.2">
      <c r="AB837" s="49"/>
      <c r="AC837" s="49"/>
      <c r="AD837" s="49"/>
      <c r="AR837" s="50"/>
      <c r="AT837" s="49"/>
      <c r="BH837" s="49"/>
      <c r="BP837" s="49"/>
      <c r="BS837" s="51"/>
      <c r="CA837" s="49"/>
      <c r="CC837" s="52"/>
      <c r="CQ837" s="50"/>
      <c r="CR837" s="53"/>
      <c r="CT837" s="49"/>
      <c r="CW837" s="25"/>
      <c r="CX837" s="25"/>
    </row>
    <row r="838" spans="28:102" x14ac:dyDescent="0.2">
      <c r="AB838" s="49"/>
      <c r="AC838" s="49"/>
      <c r="AD838" s="49"/>
      <c r="AR838" s="50"/>
      <c r="AT838" s="49"/>
      <c r="BH838" s="49"/>
      <c r="BP838" s="49"/>
      <c r="BS838" s="51"/>
      <c r="CA838" s="49"/>
      <c r="CC838" s="52"/>
      <c r="CQ838" s="50"/>
      <c r="CR838" s="53"/>
      <c r="CT838" s="49"/>
      <c r="CW838" s="25"/>
      <c r="CX838" s="25"/>
    </row>
    <row r="839" spans="28:102" x14ac:dyDescent="0.2">
      <c r="AB839" s="49"/>
      <c r="AC839" s="49"/>
      <c r="AD839" s="49"/>
      <c r="AR839" s="50"/>
      <c r="AT839" s="49"/>
      <c r="BH839" s="49"/>
      <c r="BP839" s="49"/>
      <c r="BS839" s="51"/>
      <c r="CA839" s="49"/>
      <c r="CC839" s="52"/>
      <c r="CQ839" s="50"/>
      <c r="CR839" s="53"/>
      <c r="CT839" s="49"/>
      <c r="CW839" s="25"/>
      <c r="CX839" s="25"/>
    </row>
    <row r="840" spans="28:102" x14ac:dyDescent="0.2">
      <c r="AB840" s="49"/>
      <c r="AC840" s="49"/>
      <c r="AD840" s="49"/>
      <c r="AR840" s="50"/>
      <c r="AT840" s="49"/>
      <c r="BH840" s="49"/>
      <c r="BP840" s="49"/>
      <c r="BS840" s="51"/>
      <c r="CA840" s="49"/>
      <c r="CC840" s="52"/>
      <c r="CQ840" s="50"/>
      <c r="CR840" s="53"/>
      <c r="CT840" s="49"/>
      <c r="CW840" s="25"/>
      <c r="CX840" s="25"/>
    </row>
    <row r="841" spans="28:102" x14ac:dyDescent="0.2">
      <c r="AB841" s="49"/>
      <c r="AC841" s="49"/>
      <c r="AD841" s="49"/>
      <c r="AR841" s="50"/>
      <c r="AT841" s="49"/>
      <c r="BH841" s="49"/>
      <c r="BP841" s="49"/>
      <c r="BS841" s="51"/>
      <c r="CA841" s="49"/>
      <c r="CC841" s="52"/>
      <c r="CQ841" s="50"/>
      <c r="CR841" s="53"/>
      <c r="CT841" s="49"/>
      <c r="CW841" s="25"/>
      <c r="CX841" s="25"/>
    </row>
    <row r="842" spans="28:102" x14ac:dyDescent="0.2">
      <c r="AB842" s="49"/>
      <c r="AC842" s="49"/>
      <c r="AD842" s="49"/>
      <c r="AR842" s="50"/>
      <c r="AT842" s="49"/>
      <c r="BH842" s="49"/>
      <c r="BP842" s="49"/>
      <c r="BS842" s="51"/>
      <c r="CA842" s="49"/>
      <c r="CC842" s="52"/>
      <c r="CQ842" s="50"/>
      <c r="CR842" s="53"/>
      <c r="CT842" s="49"/>
      <c r="CW842" s="25"/>
      <c r="CX842" s="25"/>
    </row>
    <row r="843" spans="28:102" x14ac:dyDescent="0.2">
      <c r="AB843" s="49"/>
      <c r="AC843" s="49"/>
      <c r="AD843" s="49"/>
      <c r="AR843" s="50"/>
      <c r="AT843" s="49"/>
      <c r="BH843" s="49"/>
      <c r="BP843" s="49"/>
      <c r="BS843" s="51"/>
      <c r="CA843" s="49"/>
      <c r="CC843" s="52"/>
      <c r="CQ843" s="50"/>
      <c r="CR843" s="53"/>
      <c r="CT843" s="49"/>
      <c r="CW843" s="25"/>
      <c r="CX843" s="25"/>
    </row>
    <row r="844" spans="28:102" x14ac:dyDescent="0.2">
      <c r="AB844" s="49"/>
      <c r="AC844" s="49"/>
      <c r="AD844" s="49"/>
      <c r="AR844" s="50"/>
      <c r="AT844" s="49"/>
      <c r="BH844" s="49"/>
      <c r="BP844" s="49"/>
      <c r="BS844" s="51"/>
      <c r="CA844" s="49"/>
      <c r="CC844" s="52"/>
      <c r="CQ844" s="50"/>
      <c r="CR844" s="53"/>
      <c r="CT844" s="49"/>
      <c r="CW844" s="25"/>
      <c r="CX844" s="25"/>
    </row>
    <row r="845" spans="28:102" x14ac:dyDescent="0.2">
      <c r="AB845" s="49"/>
      <c r="AC845" s="49"/>
      <c r="AD845" s="49"/>
      <c r="AR845" s="50"/>
      <c r="AT845" s="49"/>
      <c r="BH845" s="49"/>
      <c r="BP845" s="49"/>
      <c r="BS845" s="51"/>
      <c r="CA845" s="49"/>
      <c r="CC845" s="52"/>
      <c r="CQ845" s="50"/>
      <c r="CR845" s="53"/>
      <c r="CT845" s="49"/>
      <c r="CW845" s="25"/>
      <c r="CX845" s="25"/>
    </row>
    <row r="846" spans="28:102" x14ac:dyDescent="0.2">
      <c r="AB846" s="49"/>
      <c r="AC846" s="49"/>
      <c r="AD846" s="49"/>
      <c r="AR846" s="50"/>
      <c r="AT846" s="49"/>
      <c r="BH846" s="49"/>
      <c r="BP846" s="49"/>
      <c r="BS846" s="51"/>
      <c r="CA846" s="49"/>
      <c r="CC846" s="52"/>
      <c r="CQ846" s="50"/>
      <c r="CR846" s="53"/>
      <c r="CT846" s="49"/>
      <c r="CW846" s="25"/>
      <c r="CX846" s="25"/>
    </row>
    <row r="847" spans="28:102" x14ac:dyDescent="0.2">
      <c r="AB847" s="49"/>
      <c r="AC847" s="49"/>
      <c r="AD847" s="49"/>
      <c r="AR847" s="50"/>
      <c r="AT847" s="49"/>
      <c r="BH847" s="49"/>
      <c r="BP847" s="49"/>
      <c r="BS847" s="51"/>
      <c r="CA847" s="49"/>
      <c r="CC847" s="52"/>
      <c r="CQ847" s="50"/>
      <c r="CR847" s="53"/>
      <c r="CT847" s="49"/>
      <c r="CW847" s="25"/>
      <c r="CX847" s="25"/>
    </row>
    <row r="848" spans="28:102" x14ac:dyDescent="0.2">
      <c r="AB848" s="49"/>
      <c r="AC848" s="49"/>
      <c r="AD848" s="49"/>
      <c r="AR848" s="50"/>
      <c r="AT848" s="49"/>
      <c r="BH848" s="49"/>
      <c r="BP848" s="49"/>
      <c r="BS848" s="51"/>
      <c r="CA848" s="49"/>
      <c r="CC848" s="52"/>
      <c r="CQ848" s="50"/>
      <c r="CR848" s="53"/>
      <c r="CT848" s="49"/>
      <c r="CW848" s="25"/>
      <c r="CX848" s="25"/>
    </row>
    <row r="849" spans="28:102" x14ac:dyDescent="0.2">
      <c r="AB849" s="49"/>
      <c r="AC849" s="49"/>
      <c r="AD849" s="49"/>
      <c r="AR849" s="50"/>
      <c r="AT849" s="49"/>
      <c r="BH849" s="49"/>
      <c r="BP849" s="49"/>
      <c r="BS849" s="51"/>
      <c r="CA849" s="49"/>
      <c r="CC849" s="52"/>
      <c r="CQ849" s="50"/>
      <c r="CR849" s="53"/>
      <c r="CT849" s="49"/>
      <c r="CW849" s="25"/>
      <c r="CX849" s="25"/>
    </row>
    <row r="850" spans="28:102" x14ac:dyDescent="0.2">
      <c r="AB850" s="49"/>
      <c r="AC850" s="49"/>
      <c r="AD850" s="49"/>
      <c r="AR850" s="50"/>
      <c r="AT850" s="49"/>
      <c r="BH850" s="49"/>
      <c r="BP850" s="49"/>
      <c r="BS850" s="51"/>
      <c r="CA850" s="49"/>
      <c r="CC850" s="52"/>
      <c r="CQ850" s="50"/>
      <c r="CR850" s="53"/>
      <c r="CT850" s="49"/>
      <c r="CW850" s="25"/>
      <c r="CX850" s="25"/>
    </row>
    <row r="851" spans="28:102" x14ac:dyDescent="0.2">
      <c r="AB851" s="49"/>
      <c r="AC851" s="49"/>
      <c r="AD851" s="49"/>
      <c r="AR851" s="50"/>
      <c r="AT851" s="49"/>
      <c r="BH851" s="49"/>
      <c r="BP851" s="49"/>
      <c r="BS851" s="51"/>
      <c r="CA851" s="49"/>
      <c r="CC851" s="52"/>
      <c r="CQ851" s="50"/>
      <c r="CR851" s="53"/>
      <c r="CT851" s="49"/>
      <c r="CW851" s="25"/>
      <c r="CX851" s="25"/>
    </row>
    <row r="852" spans="28:102" x14ac:dyDescent="0.2">
      <c r="AB852" s="49"/>
      <c r="AC852" s="49"/>
      <c r="AD852" s="49"/>
      <c r="AR852" s="50"/>
      <c r="AT852" s="49"/>
      <c r="BH852" s="49"/>
      <c r="BP852" s="49"/>
      <c r="BS852" s="51"/>
      <c r="CA852" s="49"/>
      <c r="CC852" s="52"/>
      <c r="CQ852" s="50"/>
      <c r="CR852" s="53"/>
      <c r="CT852" s="49"/>
      <c r="CW852" s="25"/>
      <c r="CX852" s="25"/>
    </row>
    <row r="853" spans="28:102" x14ac:dyDescent="0.2">
      <c r="AB853" s="49"/>
      <c r="AC853" s="49"/>
      <c r="AD853" s="49"/>
      <c r="AR853" s="50"/>
      <c r="AT853" s="49"/>
      <c r="BH853" s="49"/>
      <c r="BP853" s="49"/>
      <c r="BS853" s="51"/>
      <c r="CA853" s="49"/>
      <c r="CC853" s="52"/>
      <c r="CQ853" s="50"/>
      <c r="CR853" s="53"/>
      <c r="CT853" s="49"/>
      <c r="CW853" s="25"/>
      <c r="CX853" s="25"/>
    </row>
    <row r="854" spans="28:102" x14ac:dyDescent="0.2">
      <c r="AB854" s="49"/>
      <c r="AC854" s="49"/>
      <c r="AD854" s="49"/>
      <c r="AR854" s="50"/>
      <c r="AT854" s="49"/>
      <c r="BH854" s="49"/>
      <c r="BP854" s="49"/>
      <c r="BS854" s="51"/>
      <c r="CA854" s="49"/>
      <c r="CC854" s="52"/>
      <c r="CQ854" s="50"/>
      <c r="CR854" s="53"/>
      <c r="CT854" s="49"/>
      <c r="CW854" s="25"/>
      <c r="CX854" s="25"/>
    </row>
    <row r="855" spans="28:102" x14ac:dyDescent="0.2">
      <c r="AB855" s="49"/>
      <c r="AC855" s="49"/>
      <c r="AD855" s="49"/>
      <c r="AR855" s="50"/>
      <c r="AT855" s="49"/>
      <c r="BH855" s="49"/>
      <c r="BP855" s="49"/>
      <c r="BS855" s="51"/>
      <c r="CA855" s="49"/>
      <c r="CC855" s="52"/>
      <c r="CQ855" s="50"/>
      <c r="CR855" s="53"/>
      <c r="CT855" s="49"/>
      <c r="CW855" s="25"/>
      <c r="CX855" s="25"/>
    </row>
    <row r="856" spans="28:102" x14ac:dyDescent="0.2">
      <c r="AB856" s="49"/>
      <c r="AC856" s="49"/>
      <c r="AD856" s="49"/>
      <c r="AR856" s="50"/>
      <c r="AT856" s="49"/>
      <c r="BH856" s="49"/>
      <c r="BP856" s="49"/>
      <c r="BS856" s="51"/>
      <c r="CA856" s="49"/>
      <c r="CC856" s="52"/>
      <c r="CQ856" s="50"/>
      <c r="CR856" s="53"/>
      <c r="CT856" s="49"/>
      <c r="CW856" s="25"/>
      <c r="CX856" s="25"/>
    </row>
    <row r="857" spans="28:102" x14ac:dyDescent="0.2">
      <c r="AB857" s="49"/>
      <c r="AC857" s="49"/>
      <c r="AD857" s="49"/>
      <c r="AR857" s="50"/>
      <c r="AT857" s="49"/>
      <c r="BH857" s="49"/>
      <c r="BP857" s="49"/>
      <c r="BS857" s="51"/>
      <c r="CA857" s="49"/>
      <c r="CC857" s="52"/>
      <c r="CQ857" s="50"/>
      <c r="CR857" s="53"/>
      <c r="CT857" s="49"/>
      <c r="CW857" s="25"/>
      <c r="CX857" s="25"/>
    </row>
    <row r="858" spans="28:102" x14ac:dyDescent="0.2">
      <c r="AB858" s="49"/>
      <c r="AC858" s="49"/>
      <c r="AD858" s="49"/>
      <c r="AR858" s="50"/>
      <c r="AT858" s="49"/>
      <c r="BH858" s="49"/>
      <c r="BP858" s="49"/>
      <c r="BS858" s="51"/>
      <c r="CA858" s="49"/>
      <c r="CC858" s="52"/>
      <c r="CQ858" s="50"/>
      <c r="CR858" s="53"/>
      <c r="CT858" s="49"/>
      <c r="CW858" s="25"/>
      <c r="CX858" s="25"/>
    </row>
    <row r="859" spans="28:102" x14ac:dyDescent="0.2">
      <c r="AB859" s="49"/>
      <c r="AC859" s="49"/>
      <c r="AD859" s="49"/>
      <c r="AR859" s="50"/>
      <c r="AT859" s="49"/>
      <c r="BH859" s="49"/>
      <c r="BP859" s="49"/>
      <c r="BS859" s="51"/>
      <c r="CA859" s="49"/>
      <c r="CC859" s="52"/>
      <c r="CQ859" s="50"/>
      <c r="CR859" s="53"/>
      <c r="CT859" s="49"/>
      <c r="CW859" s="25"/>
      <c r="CX859" s="25"/>
    </row>
    <row r="860" spans="28:102" x14ac:dyDescent="0.2">
      <c r="AB860" s="49"/>
      <c r="AC860" s="49"/>
      <c r="AD860" s="49"/>
      <c r="AR860" s="50"/>
      <c r="AT860" s="49"/>
      <c r="BH860" s="49"/>
      <c r="BP860" s="49"/>
      <c r="BS860" s="51"/>
      <c r="CA860" s="49"/>
      <c r="CC860" s="52"/>
      <c r="CQ860" s="50"/>
      <c r="CR860" s="53"/>
      <c r="CT860" s="49"/>
      <c r="CW860" s="25"/>
      <c r="CX860" s="25"/>
    </row>
    <row r="861" spans="28:102" x14ac:dyDescent="0.2">
      <c r="AB861" s="49"/>
      <c r="AC861" s="49"/>
      <c r="AD861" s="49"/>
      <c r="AR861" s="50"/>
      <c r="AT861" s="49"/>
      <c r="BH861" s="49"/>
      <c r="BP861" s="49"/>
      <c r="BS861" s="51"/>
      <c r="CA861" s="49"/>
      <c r="CC861" s="52"/>
      <c r="CQ861" s="50"/>
      <c r="CR861" s="53"/>
      <c r="CT861" s="49"/>
      <c r="CW861" s="25"/>
      <c r="CX861" s="25"/>
    </row>
    <row r="862" spans="28:102" x14ac:dyDescent="0.2">
      <c r="AB862" s="49"/>
      <c r="AC862" s="49"/>
      <c r="AD862" s="49"/>
      <c r="AR862" s="50"/>
      <c r="AT862" s="49"/>
      <c r="BH862" s="49"/>
      <c r="BP862" s="49"/>
      <c r="BS862" s="51"/>
      <c r="CA862" s="49"/>
      <c r="CC862" s="52"/>
      <c r="CQ862" s="50"/>
      <c r="CR862" s="53"/>
      <c r="CT862" s="49"/>
      <c r="CW862" s="25"/>
      <c r="CX862" s="25"/>
    </row>
    <row r="863" spans="28:102" x14ac:dyDescent="0.2">
      <c r="AB863" s="49"/>
      <c r="AC863" s="49"/>
      <c r="AD863" s="49"/>
      <c r="AR863" s="50"/>
      <c r="AT863" s="49"/>
      <c r="BH863" s="49"/>
      <c r="BP863" s="49"/>
      <c r="BS863" s="51"/>
      <c r="CA863" s="49"/>
      <c r="CC863" s="52"/>
      <c r="CQ863" s="50"/>
      <c r="CR863" s="53"/>
      <c r="CT863" s="49"/>
      <c r="CW863" s="25"/>
      <c r="CX863" s="25"/>
    </row>
    <row r="864" spans="28:102" x14ac:dyDescent="0.2">
      <c r="AB864" s="49"/>
      <c r="AC864" s="49"/>
      <c r="AD864" s="49"/>
      <c r="AR864" s="50"/>
      <c r="AT864" s="49"/>
      <c r="BH864" s="49"/>
      <c r="BP864" s="49"/>
      <c r="BS864" s="51"/>
      <c r="CA864" s="49"/>
      <c r="CC864" s="52"/>
      <c r="CQ864" s="50"/>
      <c r="CR864" s="53"/>
      <c r="CT864" s="49"/>
      <c r="CW864" s="25"/>
      <c r="CX864" s="25"/>
    </row>
    <row r="865" spans="28:102" x14ac:dyDescent="0.2">
      <c r="AB865" s="49"/>
      <c r="AC865" s="49"/>
      <c r="AD865" s="49"/>
      <c r="AR865" s="50"/>
      <c r="AT865" s="49"/>
      <c r="BH865" s="49"/>
      <c r="BP865" s="49"/>
      <c r="BS865" s="51"/>
      <c r="CA865" s="49"/>
      <c r="CC865" s="52"/>
      <c r="CQ865" s="50"/>
      <c r="CR865" s="53"/>
      <c r="CT865" s="49"/>
      <c r="CW865" s="25"/>
      <c r="CX865" s="25"/>
    </row>
    <row r="866" spans="28:102" x14ac:dyDescent="0.2">
      <c r="AB866" s="49"/>
      <c r="AC866" s="49"/>
      <c r="AD866" s="49"/>
      <c r="AR866" s="50"/>
      <c r="AT866" s="49"/>
      <c r="BH866" s="49"/>
      <c r="BP866" s="49"/>
      <c r="BS866" s="51"/>
      <c r="CA866" s="49"/>
      <c r="CC866" s="52"/>
      <c r="CQ866" s="50"/>
      <c r="CR866" s="53"/>
      <c r="CT866" s="49"/>
      <c r="CW866" s="25"/>
      <c r="CX866" s="25"/>
    </row>
    <row r="867" spans="28:102" x14ac:dyDescent="0.2">
      <c r="AB867" s="49"/>
      <c r="AC867" s="49"/>
      <c r="AD867" s="49"/>
      <c r="AR867" s="50"/>
      <c r="AT867" s="49"/>
      <c r="BH867" s="49"/>
      <c r="BP867" s="49"/>
      <c r="BS867" s="51"/>
      <c r="CA867" s="49"/>
      <c r="CC867" s="52"/>
      <c r="CQ867" s="50"/>
      <c r="CR867" s="53"/>
      <c r="CT867" s="49"/>
      <c r="CW867" s="25"/>
      <c r="CX867" s="25"/>
    </row>
    <row r="868" spans="28:102" x14ac:dyDescent="0.2">
      <c r="AB868" s="49"/>
      <c r="AC868" s="49"/>
      <c r="AD868" s="49"/>
      <c r="AR868" s="50"/>
      <c r="AT868" s="49"/>
      <c r="BH868" s="49"/>
      <c r="BP868" s="49"/>
      <c r="BS868" s="51"/>
      <c r="CA868" s="49"/>
      <c r="CC868" s="52"/>
      <c r="CQ868" s="50"/>
      <c r="CR868" s="53"/>
      <c r="CT868" s="49"/>
      <c r="CW868" s="25"/>
      <c r="CX868" s="25"/>
    </row>
    <row r="869" spans="28:102" x14ac:dyDescent="0.2">
      <c r="AB869" s="49"/>
      <c r="AC869" s="49"/>
      <c r="AD869" s="49"/>
      <c r="AR869" s="50"/>
      <c r="AT869" s="49"/>
      <c r="BH869" s="49"/>
      <c r="BP869" s="49"/>
      <c r="BS869" s="51"/>
      <c r="CA869" s="49"/>
      <c r="CC869" s="52"/>
      <c r="CQ869" s="50"/>
      <c r="CR869" s="53"/>
      <c r="CT869" s="49"/>
      <c r="CW869" s="25"/>
      <c r="CX869" s="25"/>
    </row>
    <row r="870" spans="28:102" x14ac:dyDescent="0.2">
      <c r="AB870" s="49"/>
      <c r="AC870" s="49"/>
      <c r="AD870" s="49"/>
      <c r="AR870" s="50"/>
      <c r="AT870" s="49"/>
      <c r="BH870" s="49"/>
      <c r="BP870" s="49"/>
      <c r="BS870" s="51"/>
      <c r="CA870" s="49"/>
      <c r="CC870" s="52"/>
      <c r="CQ870" s="50"/>
      <c r="CR870" s="53"/>
      <c r="CT870" s="49"/>
      <c r="CW870" s="25"/>
      <c r="CX870" s="25"/>
    </row>
    <row r="871" spans="28:102" x14ac:dyDescent="0.2">
      <c r="AB871" s="49"/>
      <c r="AC871" s="49"/>
      <c r="AD871" s="49"/>
      <c r="AR871" s="50"/>
      <c r="AT871" s="49"/>
      <c r="BH871" s="49"/>
      <c r="BP871" s="49"/>
      <c r="BS871" s="51"/>
      <c r="CA871" s="49"/>
      <c r="CC871" s="52"/>
      <c r="CQ871" s="50"/>
      <c r="CR871" s="53"/>
      <c r="CT871" s="49"/>
      <c r="CW871" s="25"/>
      <c r="CX871" s="25"/>
    </row>
    <row r="872" spans="28:102" x14ac:dyDescent="0.2">
      <c r="AB872" s="49"/>
      <c r="AC872" s="49"/>
      <c r="AD872" s="49"/>
      <c r="AR872" s="50"/>
      <c r="AT872" s="49"/>
      <c r="BH872" s="49"/>
      <c r="BP872" s="49"/>
      <c r="BS872" s="51"/>
      <c r="CA872" s="49"/>
      <c r="CC872" s="52"/>
      <c r="CQ872" s="50"/>
      <c r="CR872" s="53"/>
      <c r="CT872" s="49"/>
      <c r="CW872" s="25"/>
      <c r="CX872" s="25"/>
    </row>
    <row r="873" spans="28:102" x14ac:dyDescent="0.2">
      <c r="AB873" s="49"/>
      <c r="AC873" s="49"/>
      <c r="AD873" s="49"/>
      <c r="AR873" s="50"/>
      <c r="AT873" s="49"/>
      <c r="BH873" s="49"/>
      <c r="BP873" s="49"/>
      <c r="BS873" s="51"/>
      <c r="CA873" s="49"/>
      <c r="CC873" s="52"/>
      <c r="CQ873" s="50"/>
      <c r="CR873" s="53"/>
      <c r="CT873" s="49"/>
      <c r="CW873" s="25"/>
      <c r="CX873" s="25"/>
    </row>
    <row r="874" spans="28:102" x14ac:dyDescent="0.2">
      <c r="AB874" s="49"/>
      <c r="AC874" s="49"/>
      <c r="AD874" s="49"/>
      <c r="AR874" s="50"/>
      <c r="AT874" s="49"/>
      <c r="BH874" s="49"/>
      <c r="BP874" s="49"/>
      <c r="BS874" s="51"/>
      <c r="CA874" s="49"/>
      <c r="CC874" s="52"/>
      <c r="CQ874" s="50"/>
      <c r="CR874" s="53"/>
      <c r="CT874" s="49"/>
      <c r="CW874" s="25"/>
      <c r="CX874" s="25"/>
    </row>
    <row r="875" spans="28:102" x14ac:dyDescent="0.2">
      <c r="AB875" s="49"/>
      <c r="AC875" s="49"/>
      <c r="AD875" s="49"/>
      <c r="AR875" s="50"/>
      <c r="AT875" s="49"/>
      <c r="BH875" s="49"/>
      <c r="BP875" s="49"/>
      <c r="BS875" s="51"/>
      <c r="CA875" s="49"/>
      <c r="CC875" s="52"/>
      <c r="CQ875" s="50"/>
      <c r="CR875" s="53"/>
      <c r="CT875" s="49"/>
      <c r="CW875" s="25"/>
      <c r="CX875" s="25"/>
    </row>
    <row r="876" spans="28:102" x14ac:dyDescent="0.2">
      <c r="AB876" s="49"/>
      <c r="AC876" s="49"/>
      <c r="AD876" s="49"/>
      <c r="AR876" s="50"/>
      <c r="AT876" s="49"/>
      <c r="BH876" s="49"/>
      <c r="BP876" s="49"/>
      <c r="BS876" s="51"/>
      <c r="CA876" s="49"/>
      <c r="CC876" s="52"/>
      <c r="CQ876" s="50"/>
      <c r="CR876" s="53"/>
      <c r="CT876" s="49"/>
      <c r="CW876" s="25"/>
      <c r="CX876" s="25"/>
    </row>
    <row r="877" spans="28:102" x14ac:dyDescent="0.2">
      <c r="AB877" s="49"/>
      <c r="AC877" s="49"/>
      <c r="AD877" s="49"/>
      <c r="AR877" s="50"/>
      <c r="AT877" s="49"/>
      <c r="BH877" s="49"/>
      <c r="BP877" s="49"/>
      <c r="BS877" s="51"/>
      <c r="CA877" s="49"/>
      <c r="CC877" s="52"/>
      <c r="CQ877" s="50"/>
      <c r="CR877" s="53"/>
      <c r="CT877" s="49"/>
      <c r="CW877" s="25"/>
      <c r="CX877" s="25"/>
    </row>
    <row r="878" spans="28:102" x14ac:dyDescent="0.2">
      <c r="AB878" s="49"/>
      <c r="AC878" s="49"/>
      <c r="AD878" s="49"/>
      <c r="AR878" s="50"/>
      <c r="AT878" s="49"/>
      <c r="BH878" s="49"/>
      <c r="BP878" s="49"/>
      <c r="BS878" s="51"/>
      <c r="CA878" s="49"/>
      <c r="CC878" s="52"/>
      <c r="CQ878" s="50"/>
      <c r="CR878" s="53"/>
      <c r="CT878" s="49"/>
      <c r="CW878" s="25"/>
      <c r="CX878" s="25"/>
    </row>
    <row r="879" spans="28:102" x14ac:dyDescent="0.2">
      <c r="AB879" s="49"/>
      <c r="AC879" s="49"/>
      <c r="AD879" s="49"/>
      <c r="AR879" s="50"/>
      <c r="AT879" s="49"/>
      <c r="BH879" s="49"/>
      <c r="BP879" s="49"/>
      <c r="BS879" s="51"/>
      <c r="CA879" s="49"/>
      <c r="CC879" s="52"/>
      <c r="CQ879" s="50"/>
      <c r="CR879" s="53"/>
      <c r="CT879" s="49"/>
      <c r="CW879" s="25"/>
      <c r="CX879" s="25"/>
    </row>
    <row r="880" spans="28:102" x14ac:dyDescent="0.2">
      <c r="AB880" s="49"/>
      <c r="AC880" s="49"/>
      <c r="AD880" s="49"/>
      <c r="AR880" s="50"/>
      <c r="AT880" s="49"/>
      <c r="BH880" s="49"/>
      <c r="BP880" s="49"/>
      <c r="BS880" s="51"/>
      <c r="CA880" s="49"/>
      <c r="CC880" s="52"/>
      <c r="CQ880" s="50"/>
      <c r="CR880" s="53"/>
      <c r="CT880" s="49"/>
      <c r="CW880" s="25"/>
      <c r="CX880" s="25"/>
    </row>
    <row r="881" spans="28:102" x14ac:dyDescent="0.2">
      <c r="AB881" s="49"/>
      <c r="AC881" s="49"/>
      <c r="AD881" s="49"/>
      <c r="AR881" s="50"/>
      <c r="AT881" s="49"/>
      <c r="BH881" s="49"/>
      <c r="BP881" s="49"/>
      <c r="BS881" s="51"/>
      <c r="CA881" s="49"/>
      <c r="CC881" s="52"/>
      <c r="CQ881" s="50"/>
      <c r="CR881" s="53"/>
      <c r="CT881" s="49"/>
      <c r="CW881" s="25"/>
      <c r="CX881" s="25"/>
    </row>
    <row r="882" spans="28:102" x14ac:dyDescent="0.2">
      <c r="AB882" s="49"/>
      <c r="AC882" s="49"/>
      <c r="AD882" s="49"/>
      <c r="AR882" s="50"/>
      <c r="AT882" s="49"/>
      <c r="BH882" s="49"/>
      <c r="BP882" s="49"/>
      <c r="BS882" s="51"/>
      <c r="CA882" s="49"/>
      <c r="CC882" s="52"/>
      <c r="CQ882" s="50"/>
      <c r="CR882" s="53"/>
      <c r="CT882" s="49"/>
      <c r="CW882" s="25"/>
      <c r="CX882" s="25"/>
    </row>
    <row r="883" spans="28:102" x14ac:dyDescent="0.2">
      <c r="AB883" s="49"/>
      <c r="AC883" s="49"/>
      <c r="AD883" s="49"/>
      <c r="AR883" s="50"/>
      <c r="AT883" s="49"/>
      <c r="BH883" s="49"/>
      <c r="BP883" s="49"/>
      <c r="BS883" s="51"/>
      <c r="CA883" s="49"/>
      <c r="CC883" s="52"/>
      <c r="CQ883" s="50"/>
      <c r="CR883" s="53"/>
      <c r="CT883" s="49"/>
      <c r="CW883" s="25"/>
      <c r="CX883" s="25"/>
    </row>
    <row r="884" spans="28:102" x14ac:dyDescent="0.2">
      <c r="AB884" s="49"/>
      <c r="AC884" s="49"/>
      <c r="AD884" s="49"/>
      <c r="AR884" s="50"/>
      <c r="AT884" s="49"/>
      <c r="BH884" s="49"/>
      <c r="BP884" s="49"/>
      <c r="BS884" s="51"/>
      <c r="CA884" s="49"/>
      <c r="CC884" s="52"/>
      <c r="CQ884" s="50"/>
      <c r="CR884" s="53"/>
      <c r="CT884" s="49"/>
      <c r="CW884" s="25"/>
      <c r="CX884" s="25"/>
    </row>
    <row r="885" spans="28:102" x14ac:dyDescent="0.2">
      <c r="AB885" s="49"/>
      <c r="AC885" s="49"/>
      <c r="AD885" s="49"/>
      <c r="AR885" s="50"/>
      <c r="AT885" s="49"/>
      <c r="BH885" s="49"/>
      <c r="BP885" s="49"/>
      <c r="BS885" s="51"/>
      <c r="CA885" s="49"/>
      <c r="CC885" s="52"/>
      <c r="CQ885" s="50"/>
      <c r="CR885" s="53"/>
      <c r="CT885" s="49"/>
      <c r="CW885" s="25"/>
      <c r="CX885" s="25"/>
    </row>
    <row r="886" spans="28:102" x14ac:dyDescent="0.2">
      <c r="AB886" s="49"/>
      <c r="AC886" s="49"/>
      <c r="AD886" s="49"/>
      <c r="AR886" s="50"/>
      <c r="AT886" s="49"/>
      <c r="BH886" s="49"/>
      <c r="BP886" s="49"/>
      <c r="BS886" s="51"/>
      <c r="CA886" s="49"/>
      <c r="CC886" s="52"/>
      <c r="CQ886" s="50"/>
      <c r="CR886" s="53"/>
      <c r="CT886" s="49"/>
      <c r="CW886" s="25"/>
      <c r="CX886" s="25"/>
    </row>
    <row r="887" spans="28:102" x14ac:dyDescent="0.2">
      <c r="AB887" s="49"/>
      <c r="AC887" s="49"/>
      <c r="AD887" s="49"/>
      <c r="AR887" s="50"/>
      <c r="AT887" s="49"/>
      <c r="BH887" s="49"/>
      <c r="BP887" s="49"/>
      <c r="BS887" s="51"/>
      <c r="CA887" s="49"/>
      <c r="CC887" s="52"/>
      <c r="CQ887" s="50"/>
      <c r="CR887" s="53"/>
      <c r="CT887" s="49"/>
      <c r="CW887" s="25"/>
      <c r="CX887" s="25"/>
    </row>
    <row r="888" spans="28:102" x14ac:dyDescent="0.2">
      <c r="AB888" s="49"/>
      <c r="AC888" s="49"/>
      <c r="AD888" s="49"/>
      <c r="AR888" s="50"/>
      <c r="AT888" s="49"/>
      <c r="BH888" s="49"/>
      <c r="BP888" s="49"/>
      <c r="BS888" s="51"/>
      <c r="CA888" s="49"/>
      <c r="CC888" s="52"/>
      <c r="CQ888" s="50"/>
      <c r="CR888" s="53"/>
      <c r="CT888" s="49"/>
      <c r="CW888" s="25"/>
      <c r="CX888" s="25"/>
    </row>
    <row r="889" spans="28:102" x14ac:dyDescent="0.2">
      <c r="AB889" s="49"/>
      <c r="AC889" s="49"/>
      <c r="AD889" s="49"/>
      <c r="AR889" s="50"/>
      <c r="AT889" s="49"/>
      <c r="BH889" s="49"/>
      <c r="BP889" s="49"/>
      <c r="BS889" s="51"/>
      <c r="CA889" s="49"/>
      <c r="CC889" s="52"/>
      <c r="CQ889" s="50"/>
      <c r="CR889" s="53"/>
      <c r="CT889" s="49"/>
      <c r="CW889" s="25"/>
      <c r="CX889" s="25"/>
    </row>
    <row r="890" spans="28:102" x14ac:dyDescent="0.2">
      <c r="AB890" s="49"/>
      <c r="AC890" s="49"/>
      <c r="AD890" s="49"/>
      <c r="AR890" s="50"/>
      <c r="AT890" s="49"/>
      <c r="BH890" s="49"/>
      <c r="BP890" s="49"/>
      <c r="BS890" s="51"/>
      <c r="CA890" s="49"/>
      <c r="CC890" s="52"/>
      <c r="CQ890" s="50"/>
      <c r="CR890" s="53"/>
      <c r="CT890" s="49"/>
      <c r="CW890" s="25"/>
      <c r="CX890" s="25"/>
    </row>
    <row r="891" spans="28:102" x14ac:dyDescent="0.2">
      <c r="AB891" s="49"/>
      <c r="AC891" s="49"/>
      <c r="AD891" s="49"/>
      <c r="AR891" s="50"/>
      <c r="AT891" s="49"/>
      <c r="BH891" s="49"/>
      <c r="BP891" s="49"/>
      <c r="BS891" s="51"/>
      <c r="CA891" s="49"/>
      <c r="CC891" s="52"/>
      <c r="CQ891" s="50"/>
      <c r="CR891" s="53"/>
      <c r="CT891" s="49"/>
      <c r="CW891" s="25"/>
      <c r="CX891" s="25"/>
    </row>
    <row r="892" spans="28:102" x14ac:dyDescent="0.2">
      <c r="AB892" s="49"/>
      <c r="AC892" s="49"/>
      <c r="AD892" s="49"/>
      <c r="AR892" s="50"/>
      <c r="AT892" s="49"/>
      <c r="BH892" s="49"/>
      <c r="BP892" s="49"/>
      <c r="BS892" s="51"/>
      <c r="CA892" s="49"/>
      <c r="CC892" s="52"/>
      <c r="CQ892" s="50"/>
      <c r="CR892" s="53"/>
      <c r="CT892" s="49"/>
      <c r="CW892" s="25"/>
      <c r="CX892" s="25"/>
    </row>
    <row r="893" spans="28:102" x14ac:dyDescent="0.2">
      <c r="AB893" s="49"/>
      <c r="AC893" s="49"/>
      <c r="AD893" s="49"/>
      <c r="AR893" s="50"/>
      <c r="AT893" s="49"/>
      <c r="BH893" s="49"/>
      <c r="BP893" s="49"/>
      <c r="BS893" s="51"/>
      <c r="CA893" s="49"/>
      <c r="CC893" s="52"/>
      <c r="CQ893" s="50"/>
      <c r="CR893" s="53"/>
      <c r="CT893" s="49"/>
      <c r="CW893" s="25"/>
      <c r="CX893" s="25"/>
    </row>
    <row r="894" spans="28:102" x14ac:dyDescent="0.2">
      <c r="AB894" s="49"/>
      <c r="AC894" s="49"/>
      <c r="AD894" s="49"/>
      <c r="AR894" s="50"/>
      <c r="AT894" s="49"/>
      <c r="BH894" s="49"/>
      <c r="BP894" s="49"/>
      <c r="BS894" s="51"/>
      <c r="CA894" s="49"/>
      <c r="CC894" s="52"/>
      <c r="CQ894" s="50"/>
      <c r="CR894" s="53"/>
      <c r="CT894" s="49"/>
      <c r="CW894" s="25"/>
      <c r="CX894" s="25"/>
    </row>
    <row r="895" spans="28:102" x14ac:dyDescent="0.2">
      <c r="AB895" s="49"/>
      <c r="AC895" s="49"/>
      <c r="AD895" s="49"/>
      <c r="AR895" s="50"/>
      <c r="AT895" s="49"/>
      <c r="BH895" s="49"/>
      <c r="BP895" s="49"/>
      <c r="BS895" s="51"/>
      <c r="CA895" s="49"/>
      <c r="CC895" s="52"/>
      <c r="CQ895" s="50"/>
      <c r="CR895" s="53"/>
      <c r="CT895" s="49"/>
      <c r="CW895" s="25"/>
      <c r="CX895" s="25"/>
    </row>
    <row r="896" spans="28:102" x14ac:dyDescent="0.2">
      <c r="AB896" s="49"/>
      <c r="AC896" s="49"/>
      <c r="AD896" s="49"/>
      <c r="AR896" s="50"/>
      <c r="AT896" s="49"/>
      <c r="BH896" s="49"/>
      <c r="BP896" s="49"/>
      <c r="BS896" s="51"/>
      <c r="CA896" s="49"/>
      <c r="CC896" s="52"/>
      <c r="CQ896" s="50"/>
      <c r="CR896" s="53"/>
      <c r="CT896" s="49"/>
      <c r="CW896" s="25"/>
      <c r="CX896" s="25"/>
    </row>
    <row r="897" spans="28:102" x14ac:dyDescent="0.2">
      <c r="AB897" s="49"/>
      <c r="AC897" s="49"/>
      <c r="AD897" s="49"/>
      <c r="AR897" s="50"/>
      <c r="AT897" s="49"/>
      <c r="BH897" s="49"/>
      <c r="BP897" s="49"/>
      <c r="BS897" s="51"/>
      <c r="CA897" s="49"/>
      <c r="CC897" s="52"/>
      <c r="CQ897" s="50"/>
      <c r="CR897" s="53"/>
      <c r="CT897" s="49"/>
      <c r="CW897" s="25"/>
      <c r="CX897" s="25"/>
    </row>
    <row r="898" spans="28:102" x14ac:dyDescent="0.2">
      <c r="AB898" s="49"/>
      <c r="AC898" s="49"/>
      <c r="AD898" s="49"/>
      <c r="AR898" s="50"/>
      <c r="AT898" s="49"/>
      <c r="BH898" s="49"/>
      <c r="BP898" s="49"/>
      <c r="BS898" s="51"/>
      <c r="CA898" s="49"/>
      <c r="CC898" s="52"/>
      <c r="CQ898" s="50"/>
      <c r="CR898" s="53"/>
      <c r="CT898" s="49"/>
      <c r="CW898" s="25"/>
      <c r="CX898" s="25"/>
    </row>
    <row r="899" spans="28:102" x14ac:dyDescent="0.2">
      <c r="AB899" s="49"/>
      <c r="AC899" s="49"/>
      <c r="AD899" s="49"/>
      <c r="AR899" s="50"/>
      <c r="AT899" s="49"/>
      <c r="BH899" s="49"/>
      <c r="BP899" s="49"/>
      <c r="BS899" s="51"/>
      <c r="CA899" s="49"/>
      <c r="CC899" s="52"/>
      <c r="CQ899" s="50"/>
      <c r="CR899" s="53"/>
      <c r="CT899" s="49"/>
      <c r="CW899" s="25"/>
      <c r="CX899" s="25"/>
    </row>
    <row r="900" spans="28:102" x14ac:dyDescent="0.2">
      <c r="AB900" s="49"/>
      <c r="AC900" s="49"/>
      <c r="AD900" s="49"/>
      <c r="AR900" s="50"/>
      <c r="AT900" s="49"/>
      <c r="BH900" s="49"/>
      <c r="BP900" s="49"/>
      <c r="BS900" s="51"/>
      <c r="CA900" s="49"/>
      <c r="CC900" s="52"/>
      <c r="CQ900" s="50"/>
      <c r="CR900" s="53"/>
      <c r="CT900" s="49"/>
      <c r="CW900" s="25"/>
      <c r="CX900" s="25"/>
    </row>
    <row r="901" spans="28:102" x14ac:dyDescent="0.2">
      <c r="AB901" s="49"/>
      <c r="AC901" s="49"/>
      <c r="AD901" s="49"/>
      <c r="AR901" s="50"/>
      <c r="AT901" s="49"/>
      <c r="BH901" s="49"/>
      <c r="BP901" s="49"/>
      <c r="BS901" s="51"/>
      <c r="CA901" s="49"/>
      <c r="CC901" s="52"/>
      <c r="CQ901" s="50"/>
      <c r="CR901" s="53"/>
      <c r="CT901" s="49"/>
      <c r="CW901" s="25"/>
      <c r="CX901" s="25"/>
    </row>
    <row r="902" spans="28:102" x14ac:dyDescent="0.2">
      <c r="AB902" s="49"/>
      <c r="AC902" s="49"/>
      <c r="AD902" s="49"/>
      <c r="AR902" s="50"/>
      <c r="AT902" s="49"/>
      <c r="BH902" s="49"/>
      <c r="BP902" s="49"/>
      <c r="BS902" s="51"/>
      <c r="CA902" s="49"/>
      <c r="CC902" s="52"/>
      <c r="CQ902" s="50"/>
      <c r="CR902" s="53"/>
      <c r="CT902" s="49"/>
      <c r="CW902" s="25"/>
      <c r="CX902" s="25"/>
    </row>
    <row r="903" spans="28:102" x14ac:dyDescent="0.2">
      <c r="AB903" s="49"/>
      <c r="AC903" s="49"/>
      <c r="AD903" s="49"/>
      <c r="AR903" s="50"/>
      <c r="AT903" s="49"/>
      <c r="BH903" s="49"/>
      <c r="BP903" s="49"/>
      <c r="BS903" s="51"/>
      <c r="CA903" s="49"/>
      <c r="CC903" s="52"/>
      <c r="CQ903" s="50"/>
      <c r="CR903" s="53"/>
      <c r="CT903" s="49"/>
      <c r="CW903" s="25"/>
      <c r="CX903" s="25"/>
    </row>
    <row r="904" spans="28:102" x14ac:dyDescent="0.2">
      <c r="AB904" s="49"/>
      <c r="AC904" s="49"/>
      <c r="AD904" s="49"/>
      <c r="AR904" s="50"/>
      <c r="AT904" s="49"/>
      <c r="BH904" s="49"/>
      <c r="BP904" s="49"/>
      <c r="BS904" s="51"/>
      <c r="CA904" s="49"/>
      <c r="CC904" s="52"/>
      <c r="CQ904" s="50"/>
      <c r="CR904" s="53"/>
      <c r="CT904" s="49"/>
      <c r="CW904" s="25"/>
      <c r="CX904" s="25"/>
    </row>
    <row r="905" spans="28:102" x14ac:dyDescent="0.2">
      <c r="AB905" s="49"/>
      <c r="AC905" s="49"/>
      <c r="AD905" s="49"/>
      <c r="AR905" s="50"/>
      <c r="AT905" s="49"/>
      <c r="BH905" s="49"/>
      <c r="BP905" s="49"/>
      <c r="BS905" s="51"/>
      <c r="CA905" s="49"/>
      <c r="CC905" s="52"/>
      <c r="CQ905" s="50"/>
      <c r="CR905" s="53"/>
      <c r="CT905" s="49"/>
      <c r="CW905" s="25"/>
      <c r="CX905" s="25"/>
    </row>
    <row r="906" spans="28:102" x14ac:dyDescent="0.2">
      <c r="AB906" s="49"/>
      <c r="AC906" s="49"/>
      <c r="AD906" s="49"/>
      <c r="AR906" s="50"/>
      <c r="AT906" s="49"/>
      <c r="BH906" s="49"/>
      <c r="BP906" s="49"/>
      <c r="BS906" s="51"/>
      <c r="CA906" s="49"/>
      <c r="CC906" s="52"/>
      <c r="CQ906" s="50"/>
      <c r="CR906" s="53"/>
      <c r="CT906" s="49"/>
      <c r="CW906" s="25"/>
      <c r="CX906" s="25"/>
    </row>
    <row r="907" spans="28:102" x14ac:dyDescent="0.2">
      <c r="AB907" s="49"/>
      <c r="AC907" s="49"/>
      <c r="AD907" s="49"/>
      <c r="AR907" s="50"/>
      <c r="AT907" s="49"/>
      <c r="BH907" s="49"/>
      <c r="BP907" s="49"/>
      <c r="BS907" s="51"/>
      <c r="CA907" s="49"/>
      <c r="CC907" s="52"/>
      <c r="CQ907" s="50"/>
      <c r="CR907" s="53"/>
      <c r="CT907" s="49"/>
      <c r="CW907" s="25"/>
      <c r="CX907" s="25"/>
    </row>
    <row r="908" spans="28:102" x14ac:dyDescent="0.2">
      <c r="AB908" s="49"/>
      <c r="AC908" s="49"/>
      <c r="AD908" s="49"/>
      <c r="AR908" s="50"/>
      <c r="AT908" s="49"/>
      <c r="BH908" s="49"/>
      <c r="BP908" s="49"/>
      <c r="BS908" s="51"/>
      <c r="CA908" s="49"/>
      <c r="CC908" s="52"/>
      <c r="CQ908" s="50"/>
      <c r="CR908" s="53"/>
      <c r="CT908" s="49"/>
      <c r="CW908" s="25"/>
      <c r="CX908" s="25"/>
    </row>
    <row r="909" spans="28:102" x14ac:dyDescent="0.2">
      <c r="AB909" s="49"/>
      <c r="AC909" s="49"/>
      <c r="AD909" s="49"/>
      <c r="AR909" s="50"/>
      <c r="AT909" s="49"/>
      <c r="BH909" s="49"/>
      <c r="BP909" s="49"/>
      <c r="BS909" s="51"/>
      <c r="CA909" s="49"/>
      <c r="CC909" s="52"/>
      <c r="CQ909" s="50"/>
      <c r="CR909" s="53"/>
      <c r="CT909" s="49"/>
      <c r="CW909" s="25"/>
      <c r="CX909" s="25"/>
    </row>
    <row r="910" spans="28:102" x14ac:dyDescent="0.2">
      <c r="AB910" s="49"/>
      <c r="AC910" s="49"/>
      <c r="AD910" s="49"/>
      <c r="AR910" s="50"/>
      <c r="AT910" s="49"/>
      <c r="BH910" s="49"/>
      <c r="BP910" s="49"/>
      <c r="BS910" s="51"/>
      <c r="CA910" s="49"/>
      <c r="CC910" s="52"/>
      <c r="CQ910" s="50"/>
      <c r="CR910" s="53"/>
      <c r="CT910" s="49"/>
      <c r="CW910" s="25"/>
      <c r="CX910" s="25"/>
    </row>
    <row r="911" spans="28:102" x14ac:dyDescent="0.2">
      <c r="AB911" s="49"/>
      <c r="AC911" s="49"/>
      <c r="AD911" s="49"/>
      <c r="AR911" s="50"/>
      <c r="AT911" s="49"/>
      <c r="BH911" s="49"/>
      <c r="BP911" s="49"/>
      <c r="BS911" s="51"/>
      <c r="CA911" s="49"/>
      <c r="CC911" s="52"/>
      <c r="CQ911" s="50"/>
      <c r="CR911" s="53"/>
      <c r="CT911" s="49"/>
      <c r="CW911" s="25"/>
      <c r="CX911" s="25"/>
    </row>
    <row r="912" spans="28:102" x14ac:dyDescent="0.2">
      <c r="AB912" s="49"/>
      <c r="AC912" s="49"/>
      <c r="AD912" s="49"/>
      <c r="AR912" s="50"/>
      <c r="AT912" s="49"/>
      <c r="BH912" s="49"/>
      <c r="BP912" s="49"/>
      <c r="BS912" s="51"/>
      <c r="CA912" s="49"/>
      <c r="CC912" s="52"/>
      <c r="CQ912" s="50"/>
      <c r="CR912" s="53"/>
      <c r="CT912" s="49"/>
      <c r="CW912" s="25"/>
      <c r="CX912" s="25"/>
    </row>
    <row r="913" spans="28:102" x14ac:dyDescent="0.2">
      <c r="AB913" s="49"/>
      <c r="AC913" s="49"/>
      <c r="AD913" s="49"/>
      <c r="AR913" s="50"/>
      <c r="AT913" s="49"/>
      <c r="BH913" s="49"/>
      <c r="BP913" s="49"/>
      <c r="BS913" s="51"/>
      <c r="CA913" s="49"/>
      <c r="CC913" s="52"/>
      <c r="CQ913" s="50"/>
      <c r="CR913" s="53"/>
      <c r="CT913" s="49"/>
      <c r="CW913" s="25"/>
      <c r="CX913" s="25"/>
    </row>
    <row r="914" spans="28:102" x14ac:dyDescent="0.2">
      <c r="AB914" s="49"/>
      <c r="AC914" s="49"/>
      <c r="AD914" s="49"/>
      <c r="AR914" s="50"/>
      <c r="AT914" s="49"/>
      <c r="BH914" s="49"/>
      <c r="BP914" s="49"/>
      <c r="BS914" s="51"/>
      <c r="CA914" s="49"/>
      <c r="CC914" s="52"/>
      <c r="CQ914" s="50"/>
      <c r="CR914" s="53"/>
      <c r="CT914" s="49"/>
      <c r="CW914" s="25"/>
      <c r="CX914" s="25"/>
    </row>
    <row r="915" spans="28:102" x14ac:dyDescent="0.2">
      <c r="AB915" s="49"/>
      <c r="AC915" s="49"/>
      <c r="AD915" s="49"/>
      <c r="AR915" s="50"/>
      <c r="AT915" s="49"/>
      <c r="BH915" s="49"/>
      <c r="BP915" s="49"/>
      <c r="BS915" s="51"/>
      <c r="CA915" s="49"/>
      <c r="CC915" s="52"/>
      <c r="CQ915" s="50"/>
      <c r="CR915" s="53"/>
      <c r="CT915" s="49"/>
      <c r="CW915" s="25"/>
      <c r="CX915" s="25"/>
    </row>
    <row r="916" spans="28:102" x14ac:dyDescent="0.2">
      <c r="AB916" s="49"/>
      <c r="AC916" s="49"/>
      <c r="AD916" s="49"/>
      <c r="AR916" s="50"/>
      <c r="AT916" s="49"/>
      <c r="BH916" s="49"/>
      <c r="BP916" s="49"/>
      <c r="BS916" s="51"/>
      <c r="CA916" s="49"/>
      <c r="CC916" s="52"/>
      <c r="CQ916" s="50"/>
      <c r="CR916" s="53"/>
      <c r="CT916" s="49"/>
      <c r="CW916" s="25"/>
      <c r="CX916" s="25"/>
    </row>
    <row r="917" spans="28:102" x14ac:dyDescent="0.2">
      <c r="AB917" s="49"/>
      <c r="AC917" s="49"/>
      <c r="AD917" s="49"/>
      <c r="AR917" s="50"/>
      <c r="AT917" s="49"/>
      <c r="BH917" s="49"/>
      <c r="BP917" s="49"/>
      <c r="BS917" s="51"/>
      <c r="CA917" s="49"/>
      <c r="CC917" s="52"/>
      <c r="CQ917" s="50"/>
      <c r="CR917" s="53"/>
      <c r="CT917" s="49"/>
      <c r="CW917" s="25"/>
      <c r="CX917" s="25"/>
    </row>
    <row r="918" spans="28:102" x14ac:dyDescent="0.2">
      <c r="AB918" s="49"/>
      <c r="AC918" s="49"/>
      <c r="AD918" s="49"/>
      <c r="AR918" s="50"/>
      <c r="AT918" s="49"/>
      <c r="BH918" s="49"/>
      <c r="BP918" s="49"/>
      <c r="BS918" s="51"/>
      <c r="CA918" s="49"/>
      <c r="CC918" s="52"/>
      <c r="CQ918" s="50"/>
      <c r="CR918" s="53"/>
      <c r="CT918" s="49"/>
      <c r="CW918" s="25"/>
      <c r="CX918" s="25"/>
    </row>
    <row r="919" spans="28:102" x14ac:dyDescent="0.2">
      <c r="AB919" s="49"/>
      <c r="AC919" s="49"/>
      <c r="AD919" s="49"/>
      <c r="AR919" s="50"/>
      <c r="AT919" s="49"/>
      <c r="BH919" s="49"/>
      <c r="BP919" s="49"/>
      <c r="BS919" s="51"/>
      <c r="CA919" s="49"/>
      <c r="CC919" s="52"/>
      <c r="CQ919" s="50"/>
      <c r="CR919" s="53"/>
      <c r="CT919" s="49"/>
      <c r="CW919" s="25"/>
      <c r="CX919" s="25"/>
    </row>
    <row r="920" spans="28:102" x14ac:dyDescent="0.2">
      <c r="AB920" s="49"/>
      <c r="AC920" s="49"/>
      <c r="AD920" s="49"/>
      <c r="AR920" s="50"/>
      <c r="AT920" s="49"/>
      <c r="BH920" s="49"/>
      <c r="BP920" s="49"/>
      <c r="BS920" s="51"/>
      <c r="CA920" s="49"/>
      <c r="CC920" s="52"/>
      <c r="CQ920" s="50"/>
      <c r="CR920" s="53"/>
      <c r="CT920" s="49"/>
      <c r="CW920" s="25"/>
      <c r="CX920" s="25"/>
    </row>
    <row r="921" spans="28:102" x14ac:dyDescent="0.2">
      <c r="AB921" s="49"/>
      <c r="AC921" s="49"/>
      <c r="AD921" s="49"/>
      <c r="AR921" s="50"/>
      <c r="AT921" s="49"/>
      <c r="BH921" s="49"/>
      <c r="BP921" s="49"/>
      <c r="BS921" s="51"/>
      <c r="CA921" s="49"/>
      <c r="CC921" s="52"/>
      <c r="CQ921" s="50"/>
      <c r="CR921" s="53"/>
      <c r="CT921" s="49"/>
      <c r="CW921" s="25"/>
      <c r="CX921" s="25"/>
    </row>
    <row r="922" spans="28:102" x14ac:dyDescent="0.2">
      <c r="AB922" s="49"/>
      <c r="AC922" s="49"/>
      <c r="AD922" s="49"/>
      <c r="AR922" s="50"/>
      <c r="AT922" s="49"/>
      <c r="BH922" s="49"/>
      <c r="BP922" s="49"/>
      <c r="BS922" s="51"/>
      <c r="CA922" s="49"/>
      <c r="CC922" s="52"/>
      <c r="CQ922" s="50"/>
      <c r="CR922" s="53"/>
      <c r="CT922" s="49"/>
      <c r="CW922" s="25"/>
      <c r="CX922" s="25"/>
    </row>
    <row r="923" spans="28:102" x14ac:dyDescent="0.2">
      <c r="AB923" s="49"/>
      <c r="AC923" s="49"/>
      <c r="AD923" s="49"/>
      <c r="AR923" s="50"/>
      <c r="AT923" s="49"/>
      <c r="BH923" s="49"/>
      <c r="BP923" s="49"/>
      <c r="BS923" s="51"/>
      <c r="CA923" s="49"/>
      <c r="CC923" s="52"/>
      <c r="CQ923" s="50"/>
      <c r="CR923" s="53"/>
      <c r="CT923" s="49"/>
      <c r="CW923" s="25"/>
      <c r="CX923" s="25"/>
    </row>
    <row r="924" spans="28:102" x14ac:dyDescent="0.2">
      <c r="AB924" s="49"/>
      <c r="AC924" s="49"/>
      <c r="AD924" s="49"/>
      <c r="AR924" s="50"/>
      <c r="AT924" s="49"/>
      <c r="BH924" s="49"/>
      <c r="BP924" s="49"/>
      <c r="BS924" s="51"/>
      <c r="CA924" s="49"/>
      <c r="CC924" s="52"/>
      <c r="CQ924" s="50"/>
      <c r="CR924" s="53"/>
      <c r="CT924" s="49"/>
      <c r="CW924" s="25"/>
      <c r="CX924" s="25"/>
    </row>
    <row r="925" spans="28:102" x14ac:dyDescent="0.2">
      <c r="AB925" s="49"/>
      <c r="AC925" s="49"/>
      <c r="AD925" s="49"/>
      <c r="AR925" s="50"/>
      <c r="AT925" s="49"/>
      <c r="BH925" s="49"/>
      <c r="BP925" s="49"/>
      <c r="BS925" s="51"/>
      <c r="CA925" s="49"/>
      <c r="CC925" s="52"/>
      <c r="CQ925" s="50"/>
      <c r="CR925" s="53"/>
      <c r="CT925" s="49"/>
      <c r="CW925" s="25"/>
      <c r="CX925" s="25"/>
    </row>
    <row r="926" spans="28:102" x14ac:dyDescent="0.2">
      <c r="AB926" s="49"/>
      <c r="AC926" s="49"/>
      <c r="AD926" s="49"/>
      <c r="AR926" s="50"/>
      <c r="AT926" s="49"/>
      <c r="BH926" s="49"/>
      <c r="BP926" s="49"/>
      <c r="BS926" s="51"/>
      <c r="CA926" s="49"/>
      <c r="CC926" s="52"/>
      <c r="CQ926" s="50"/>
      <c r="CR926" s="53"/>
      <c r="CT926" s="49"/>
      <c r="CW926" s="25"/>
      <c r="CX926" s="25"/>
    </row>
    <row r="927" spans="28:102" x14ac:dyDescent="0.2">
      <c r="AB927" s="49"/>
      <c r="AC927" s="49"/>
      <c r="AD927" s="49"/>
      <c r="AR927" s="50"/>
      <c r="AT927" s="49"/>
      <c r="BH927" s="49"/>
      <c r="BP927" s="49"/>
      <c r="BS927" s="51"/>
      <c r="CA927" s="49"/>
      <c r="CC927" s="52"/>
      <c r="CQ927" s="50"/>
      <c r="CR927" s="53"/>
      <c r="CT927" s="49"/>
      <c r="CW927" s="25"/>
      <c r="CX927" s="25"/>
    </row>
    <row r="928" spans="28:102" x14ac:dyDescent="0.2">
      <c r="AB928" s="49"/>
      <c r="AC928" s="49"/>
      <c r="AD928" s="49"/>
      <c r="AR928" s="50"/>
      <c r="AT928" s="49"/>
      <c r="BH928" s="49"/>
      <c r="BP928" s="49"/>
      <c r="BS928" s="51"/>
      <c r="CA928" s="49"/>
      <c r="CC928" s="52"/>
      <c r="CQ928" s="50"/>
      <c r="CR928" s="53"/>
      <c r="CT928" s="49"/>
      <c r="CW928" s="25"/>
      <c r="CX928" s="25"/>
    </row>
    <row r="929" spans="28:102" x14ac:dyDescent="0.2">
      <c r="AB929" s="49"/>
      <c r="AC929" s="49"/>
      <c r="AD929" s="49"/>
      <c r="AR929" s="50"/>
      <c r="AT929" s="49"/>
      <c r="BH929" s="49"/>
      <c r="BP929" s="49"/>
      <c r="BS929" s="51"/>
      <c r="CA929" s="49"/>
      <c r="CC929" s="52"/>
      <c r="CQ929" s="50"/>
      <c r="CR929" s="53"/>
      <c r="CT929" s="49"/>
      <c r="CW929" s="25"/>
      <c r="CX929" s="25"/>
    </row>
    <row r="930" spans="28:102" x14ac:dyDescent="0.2">
      <c r="AB930" s="49"/>
      <c r="AC930" s="49"/>
      <c r="AD930" s="49"/>
      <c r="AR930" s="50"/>
      <c r="AT930" s="49"/>
      <c r="BH930" s="49"/>
      <c r="BP930" s="49"/>
      <c r="BS930" s="51"/>
      <c r="CA930" s="49"/>
      <c r="CC930" s="52"/>
      <c r="CQ930" s="50"/>
      <c r="CR930" s="53"/>
      <c r="CT930" s="49"/>
      <c r="CW930" s="25"/>
      <c r="CX930" s="25"/>
    </row>
    <row r="931" spans="28:102" x14ac:dyDescent="0.2">
      <c r="AB931" s="49"/>
      <c r="AC931" s="49"/>
      <c r="AD931" s="49"/>
      <c r="AR931" s="50"/>
      <c r="AT931" s="49"/>
      <c r="BH931" s="49"/>
      <c r="BP931" s="49"/>
      <c r="BS931" s="51"/>
      <c r="CA931" s="49"/>
      <c r="CC931" s="52"/>
      <c r="CQ931" s="50"/>
      <c r="CR931" s="53"/>
      <c r="CT931" s="49"/>
      <c r="CW931" s="25"/>
      <c r="CX931" s="25"/>
    </row>
    <row r="932" spans="28:102" x14ac:dyDescent="0.2">
      <c r="AB932" s="49"/>
      <c r="AC932" s="49"/>
      <c r="AD932" s="49"/>
      <c r="AR932" s="50"/>
      <c r="AT932" s="49"/>
      <c r="BH932" s="49"/>
      <c r="BP932" s="49"/>
      <c r="BS932" s="51"/>
      <c r="CA932" s="49"/>
      <c r="CC932" s="52"/>
      <c r="CQ932" s="50"/>
      <c r="CR932" s="53"/>
      <c r="CT932" s="49"/>
      <c r="CW932" s="25"/>
      <c r="CX932" s="25"/>
    </row>
    <row r="933" spans="28:102" x14ac:dyDescent="0.2">
      <c r="AB933" s="49"/>
      <c r="AC933" s="49"/>
      <c r="AD933" s="49"/>
      <c r="AR933" s="50"/>
      <c r="AT933" s="49"/>
      <c r="BH933" s="49"/>
      <c r="BP933" s="49"/>
      <c r="BS933" s="51"/>
      <c r="CA933" s="49"/>
      <c r="CC933" s="52"/>
      <c r="CQ933" s="50"/>
      <c r="CR933" s="53"/>
      <c r="CT933" s="49"/>
      <c r="CW933" s="25"/>
      <c r="CX933" s="25"/>
    </row>
    <row r="934" spans="28:102" x14ac:dyDescent="0.2">
      <c r="AB934" s="49"/>
      <c r="AC934" s="49"/>
      <c r="AD934" s="49"/>
      <c r="AR934" s="50"/>
      <c r="AT934" s="49"/>
      <c r="BH934" s="49"/>
      <c r="BP934" s="49"/>
      <c r="BS934" s="51"/>
      <c r="CA934" s="49"/>
      <c r="CC934" s="52"/>
      <c r="CQ934" s="50"/>
      <c r="CR934" s="53"/>
      <c r="CT934" s="49"/>
      <c r="CW934" s="25"/>
      <c r="CX934" s="25"/>
    </row>
    <row r="935" spans="28:102" x14ac:dyDescent="0.2">
      <c r="AB935" s="49"/>
      <c r="AC935" s="49"/>
      <c r="AD935" s="49"/>
      <c r="AR935" s="50"/>
      <c r="AT935" s="49"/>
      <c r="BH935" s="49"/>
      <c r="BP935" s="49"/>
      <c r="BS935" s="51"/>
      <c r="CA935" s="49"/>
      <c r="CC935" s="52"/>
      <c r="CQ935" s="50"/>
      <c r="CR935" s="53"/>
      <c r="CT935" s="49"/>
      <c r="CW935" s="25"/>
      <c r="CX935" s="25"/>
    </row>
    <row r="936" spans="28:102" x14ac:dyDescent="0.2">
      <c r="AB936" s="49"/>
      <c r="AC936" s="49"/>
      <c r="AD936" s="49"/>
      <c r="AR936" s="50"/>
      <c r="AT936" s="49"/>
      <c r="BH936" s="49"/>
      <c r="BP936" s="49"/>
      <c r="BS936" s="51"/>
      <c r="CA936" s="49"/>
      <c r="CC936" s="52"/>
      <c r="CQ936" s="50"/>
      <c r="CR936" s="53"/>
      <c r="CT936" s="49"/>
      <c r="CW936" s="25"/>
      <c r="CX936" s="25"/>
    </row>
    <row r="937" spans="28:102" x14ac:dyDescent="0.2">
      <c r="AB937" s="49"/>
      <c r="AC937" s="49"/>
      <c r="AD937" s="49"/>
      <c r="AR937" s="50"/>
      <c r="AT937" s="49"/>
      <c r="BH937" s="49"/>
      <c r="BP937" s="49"/>
      <c r="BS937" s="51"/>
      <c r="CA937" s="49"/>
      <c r="CC937" s="52"/>
      <c r="CQ937" s="50"/>
      <c r="CR937" s="53"/>
      <c r="CT937" s="49"/>
      <c r="CW937" s="25"/>
      <c r="CX937" s="25"/>
    </row>
    <row r="938" spans="28:102" x14ac:dyDescent="0.2">
      <c r="AB938" s="49"/>
      <c r="AC938" s="49"/>
      <c r="AD938" s="49"/>
      <c r="AR938" s="50"/>
      <c r="AT938" s="49"/>
      <c r="BH938" s="49"/>
      <c r="BP938" s="49"/>
      <c r="BS938" s="51"/>
      <c r="CA938" s="49"/>
      <c r="CC938" s="52"/>
      <c r="CQ938" s="50"/>
      <c r="CR938" s="53"/>
      <c r="CT938" s="49"/>
      <c r="CW938" s="25"/>
      <c r="CX938" s="25"/>
    </row>
    <row r="939" spans="28:102" x14ac:dyDescent="0.2">
      <c r="AB939" s="49"/>
      <c r="AC939" s="49"/>
      <c r="AD939" s="49"/>
      <c r="AR939" s="50"/>
      <c r="AT939" s="49"/>
      <c r="BH939" s="49"/>
      <c r="BP939" s="49"/>
      <c r="BS939" s="51"/>
      <c r="CA939" s="49"/>
      <c r="CC939" s="52"/>
      <c r="CQ939" s="50"/>
      <c r="CR939" s="53"/>
      <c r="CT939" s="49"/>
      <c r="CW939" s="25"/>
      <c r="CX939" s="25"/>
    </row>
    <row r="940" spans="28:102" x14ac:dyDescent="0.2">
      <c r="AB940" s="49"/>
      <c r="AC940" s="49"/>
      <c r="AD940" s="49"/>
      <c r="AR940" s="50"/>
      <c r="AT940" s="49"/>
      <c r="BH940" s="49"/>
      <c r="BP940" s="49"/>
      <c r="BS940" s="51"/>
      <c r="CA940" s="49"/>
      <c r="CC940" s="52"/>
      <c r="CQ940" s="50"/>
      <c r="CR940" s="53"/>
      <c r="CT940" s="49"/>
      <c r="CW940" s="25"/>
      <c r="CX940" s="25"/>
    </row>
    <row r="941" spans="28:102" x14ac:dyDescent="0.2">
      <c r="AB941" s="49"/>
      <c r="AC941" s="49"/>
      <c r="AD941" s="49"/>
      <c r="AR941" s="50"/>
      <c r="AT941" s="49"/>
      <c r="BH941" s="49"/>
      <c r="BP941" s="49"/>
      <c r="BS941" s="51"/>
      <c r="CA941" s="49"/>
      <c r="CC941" s="52"/>
      <c r="CQ941" s="50"/>
      <c r="CR941" s="53"/>
      <c r="CT941" s="49"/>
      <c r="CW941" s="25"/>
      <c r="CX941" s="2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2023-02-19T17:57:48Z</dcterms:created>
  <dcterms:modified xsi:type="dcterms:W3CDTF">2023-02-20T12:48:24Z</dcterms:modified>
</cp:coreProperties>
</file>