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carol\Documents\GitHub\PROJECT_2_ETL\"/>
    </mc:Choice>
  </mc:AlternateContent>
  <xr:revisionPtr revIDLastSave="0" documentId="13_ncr:1_{72FFC4E7-CAFF-4F35-8371-42CB55E88F35}" xr6:coauthVersionLast="43" xr6:coauthVersionMax="43" xr10:uidLastSave="{00000000-0000-0000-0000-000000000000}"/>
  <bookViews>
    <workbookView xWindow="-120" yWindow="-120" windowWidth="24240" windowHeight="13140" firstSheet="11" activeTab="14" xr2:uid="{9A206AAC-AA4C-4287-BD3A-04550641F7DE}"/>
  </bookViews>
  <sheets>
    <sheet name="Roadmap Data" sheetId="3" r:id="rId1"/>
    <sheet name="Agile Roadmap" sheetId="1" r:id="rId2"/>
    <sheet name="GUIDELINES" sheetId="4" r:id="rId3"/>
    <sheet name="Assignments" sheetId="5" r:id="rId4"/>
    <sheet name="IDEAS" sheetId="6" r:id="rId5"/>
    <sheet name="QUESTIONS to ANSWER" sheetId="13" r:id="rId6"/>
    <sheet name="ERD" sheetId="20" r:id="rId7"/>
    <sheet name="DB SCHEMA" sheetId="18" r:id="rId8"/>
    <sheet name="Data set locations" sheetId="11" r:id="rId9"/>
    <sheet name="HEADERS" sheetId="7" r:id="rId10"/>
    <sheet name="Censusdata Definitions" sheetId="21" r:id="rId11"/>
    <sheet name="SampleData STARBUCKS" sheetId="8" r:id="rId12"/>
    <sheet name="SampleData MCDONALDS" sheetId="14" r:id="rId13"/>
    <sheet name="SampleData CENSUS" sheetId="15" r:id="rId14"/>
    <sheet name="SampleData WHOLEFOODS" sheetId="16" r:id="rId15"/>
    <sheet name="SampleData ZipCode" sheetId="17" r:id="rId16"/>
    <sheet name="PROCESS MAPPING" sheetId="19" r:id="rId17"/>
    <sheet name="EVALUATION" sheetId="9" r:id="rId18"/>
    <sheet name="DOCUMENTATION OF USE" sheetId="12" r:id="rId19"/>
    <sheet name="FINAL REPORT" sheetId="10" r:id="rId20"/>
    <sheet name="About" sheetId="2" r:id="rId21"/>
  </sheets>
  <definedNames>
    <definedName name="Activity">RoadmapData[Milestone or Activity]</definedName>
    <definedName name="_xlnm.Print_Titles" localSheetId="0">'Roadmap Data'!$1:$2</definedName>
    <definedName name="Priority">RoadmapData[Priority]</definedName>
    <definedName name="Result">RoadmapData[Issues / Results]</definedName>
    <definedName name="Target">RoadmapData[Target]</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4" i="1" l="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H3" i="1" l="1" a="1"/>
  <c r="H3" i="1" s="1"/>
  <c r="F3" i="1" a="1"/>
  <c r="F3" i="1" s="1"/>
  <c r="D3" i="1" a="1"/>
  <c r="D3" i="1" s="1"/>
  <c r="B3" i="1" a="1"/>
  <c r="B3" i="1" s="1"/>
</calcChain>
</file>

<file path=xl/sharedStrings.xml><?xml version="1.0" encoding="utf-8"?>
<sst xmlns="http://schemas.openxmlformats.org/spreadsheetml/2006/main" count="1204" uniqueCount="664">
  <si>
    <t>Current</t>
  </si>
  <si>
    <t>Near Term</t>
  </si>
  <si>
    <t>Completed</t>
  </si>
  <si>
    <t>Future</t>
  </si>
  <si>
    <t>About this workbook</t>
  </si>
  <si>
    <t>Guide for screen readers</t>
  </si>
  <si>
    <t>This is the last instruction in this worksheet.</t>
  </si>
  <si>
    <t>Agile Timeline Data</t>
  </si>
  <si>
    <t>Target</t>
  </si>
  <si>
    <t>Priority</t>
  </si>
  <si>
    <t>Milestone or Activity</t>
  </si>
  <si>
    <t>1 - High</t>
  </si>
  <si>
    <t>3 - Low</t>
  </si>
  <si>
    <t>2 - Med</t>
  </si>
  <si>
    <t>Agile Roadmap</t>
  </si>
  <si>
    <t>Create an Agile Roadmap by entering important milestones or activities in the Roadmap Data table in this worksheet.
The title of this worksheet is in cell B1. 
Information about how to use this worksheet, including instructions for screen readers is in the About worksheet.
Continue navigating down column A for further instructions.</t>
  </si>
  <si>
    <t>Add new items by inserting new rows above this line</t>
  </si>
  <si>
    <t>&lt;-- sort table by Priority and Milestone or Activity, in ascending order</t>
  </si>
  <si>
    <t>Add new items by inserting new rows into the table above this line.
This is the last instruction in this worksheet.</t>
  </si>
  <si>
    <t>Chart headings are in cells B2, D2, F2, and H2. They read: Completed, Current, Near Term, and Future. Modify these headings to change the Target selection values in the Roadmap Data table in the Roadmap Data worksheet.
Cells B3 through H20 contain the Milestones and activities for the headings in this row. 
Milestones and activities are created in the Roadmap Data worksheet.
Do NOT modify or delete entries in this worksheet. Update the Roadmap Data table in the Roadmap Data worksheet to update content in this worksheet.
This is the last instruction in this worksheet.</t>
  </si>
  <si>
    <t>An Agile Roadmap displaying milestones and activities from Raodmap Data worksheet is in this worksheet. 
Title is in cell B1. 
Results that have the phrase "No Change" are highlighted light orange, rgb(255, 230, 210).
Completed milestones or activities are highlighted light green, rgb(237,251,219).</t>
  </si>
  <si>
    <t>&lt;-- add a result for each completed Milestone. Enter "No Change" to highlight milestones with no impact.</t>
  </si>
  <si>
    <t xml:space="preserve">Table headings are in cells B2 through E2. Use heading filters to sort the table and find specific items.
The Agile Roadmap works best when the table is sorted in Ascending order by Priority, followed by Milestone or Activity.
Sample data is in the Roadmap Data table from cells B3 through E12. 
When a milestone or activity is completed, update the corresponding Result field to show the results in the Agile Roadmap worksheet. Enter "No Change" to highlight milestones with no impact.
Continue to cell A13 for the next instruction.
</t>
  </si>
  <si>
    <t xml:space="preserve">There are 3 worksheets in this workbook. 
Roadmap Data
Agile Roadmap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Hidden text will not print.
To remove these instructions from any worksheet, simply delete column A.
</t>
  </si>
  <si>
    <t>About this Workbook</t>
  </si>
  <si>
    <t xml:space="preserve">Enter milestone information in the Roadmap Data worksheet.  Be sure to sort by priority followed by milestone to capture the Completed, Current, Near Term, and Future view in decreasing priority--with highest priority items listed at the top. The Roadmap in the Agile Roadmap worksheet is auto updated.
</t>
  </si>
  <si>
    <t>Activity 1
PICK TOPIC / DATASETS</t>
  </si>
  <si>
    <t>Activity 2
Define type of transformation needed</t>
  </si>
  <si>
    <t>Activity 3
Decide the Final production database needed (relational or non relational</t>
  </si>
  <si>
    <t xml:space="preserve">Activity 4
EXTRACT </t>
  </si>
  <si>
    <t>Activity 5
TRANSFORM</t>
  </si>
  <si>
    <t>Activity 5
LOAD</t>
  </si>
  <si>
    <t xml:space="preserve">Activity 6
CREATE report - </t>
  </si>
  <si>
    <t>Activity 7
BONUS MATERIAL</t>
  </si>
  <si>
    <t>Activity 9
Commit all final activities to GIT HUB and Submit</t>
  </si>
  <si>
    <t xml:space="preserve">Activity 8
DOUBLE BONUS
</t>
  </si>
  <si>
    <t>Guidelines for ETL Project</t>
  </si>
  <si>
    <t>TGuidelines for ETL Project</t>
  </si>
  <si>
    <t>This document contains guidelines, requirements, and suggestions for Project 1.</t>
  </si>
  <si>
    <t>Team Effort</t>
  </si>
  <si>
    <t>Due to the short timeline, teamwork will be crucial to the success of this project! Work closely with your team through all phases of the project to ensure that there are no surprises at the end of the week.</t>
  </si>
  <si>
    <t>Working in a group enables you to tackle more difficult problems than you'd be able to working alone. In other words, working in a group allows you to work smart and dream big. Take advantage of it!</t>
  </si>
  <si>
    <t>Project Proposal</t>
  </si>
  <si>
    <t>Before you start writing any code, remember that you only have one week to complete this project. View this project as a typical assignment from work. Imagine a bunch of data came in and you and your team are tasked with migrating it to a production data base.</t>
  </si>
  <si>
    <t>Take advantage of your Instructor and TA support during office hours and class project work time. They are a valuable resource and can help you stay on track.</t>
  </si>
  <si>
    <t>Finding Data</t>
  </si>
  <si>
    <t>Your project must use 2 or more sources of data. We recommend the following sites to use as sources of data:</t>
  </si>
  <si>
    <t>data.world</t>
  </si>
  <si>
    <t>Kaggle</t>
  </si>
  <si>
    <t>You can also use APIs or data scraped from the web. However, get approval from your instructor first. Again, there is only a week to complete this!</t>
  </si>
  <si>
    <t>Data Cleanup &amp; Analysis</t>
  </si>
  <si>
    <t>Once you have identified your datasets, perform ETL on the data. Make sure to plan and document the following:</t>
  </si>
  <si>
    <t>The sources of data that you will extract from.</t>
  </si>
  <si>
    <t>The type of transformation needed for this data (cleaning, joining, filtering, aggregating, etc).</t>
  </si>
  <si>
    <t>The type of final production database to load the data into (relational or non-relational).</t>
  </si>
  <si>
    <t>The final tables or collections that will be used in the production database.</t>
  </si>
  <si>
    <t>You will be required to submit a final technical report with the above information and steps required to reproduce your ETL process.</t>
  </si>
  <si>
    <t>Project Report</t>
  </si>
  <si>
    <t>At the end of the week, your team will submit a Final Report that describes the following:</t>
  </si>
  <si>
    <t>Extract: your original data sources and how the data was formatted (CSV, JSON, pgAdmin 4, etc).</t>
  </si>
  <si>
    <t>Transform: what data cleaning or transformation was required.</t>
  </si>
  <si>
    <t>Load: the final database, tables/collections, and why this was chosen.</t>
  </si>
  <si>
    <t>This report should be in HTML, use professional styling via the BOOTCAMP CSS framework, and be deployed via GitHub Pages.  Multiple Pages with navigation are ok.  Remember, you are telling a story.  You could make charts, drawings or other details to make the technical report to reproduce your ETL process.</t>
  </si>
  <si>
    <t>Bonus:  Use styled Code and PRE html tags to fully mark out the actual code and commands you use in a easy to read format.</t>
  </si>
  <si>
    <t>Please include the report github page's link to Bootcampspot and include a second link to the github repo from the project.</t>
  </si>
  <si>
    <t>Double Bonus:   Make one of the Data sources that you Extract, Transform and Load be a Web Scrapped resource directly database transformation.</t>
  </si>
  <si>
    <t>Commits</t>
  </si>
  <si>
    <t xml:space="preserve"> To recieve an A on the project, in addition to the other requirements, your group must have at least 20 commits ( in total for the group).</t>
  </si>
  <si>
    <t>POTENTIAL IDEAS AND RESOURCES:</t>
  </si>
  <si>
    <t>https://www.cbsnews.com/news/starbucks-makes-property-values-jump-study-shows/</t>
  </si>
  <si>
    <t>https://www.kaggle.com/starbucks/store-locations</t>
  </si>
  <si>
    <t>https://www.kaggle.com/ben1989/mcdonalds-locations</t>
  </si>
  <si>
    <t>https://www.kaggle.com/waragones/us-real-estate-listings-by-zip-code</t>
  </si>
  <si>
    <t>Issues / Results</t>
  </si>
  <si>
    <t>TEAM MEMBERS</t>
  </si>
  <si>
    <t>NAME</t>
  </si>
  <si>
    <t>NUMBER</t>
  </si>
  <si>
    <t>EMAIL</t>
  </si>
  <si>
    <t>MAIN TASKS</t>
  </si>
  <si>
    <t>Carol Pietro</t>
  </si>
  <si>
    <t>John Goebel</t>
  </si>
  <si>
    <t>Mohammed Irshad</t>
  </si>
  <si>
    <t>Nick Weaver</t>
  </si>
  <si>
    <r>
      <t>cell: </t>
    </r>
    <r>
      <rPr>
        <sz val="11"/>
        <color rgb="FF1264A3"/>
        <rFont val="Arial"/>
        <family val="2"/>
      </rPr>
      <t>914-299-5220</t>
    </r>
    <r>
      <rPr>
        <sz val="11"/>
        <color rgb="FF1D1C1D"/>
        <rFont val="Arial"/>
        <family val="2"/>
      </rPr>
      <t> </t>
    </r>
  </si>
  <si>
    <t>Cell: 216-870-4950</t>
  </si>
  <si>
    <t>Jwgoebel2@gmail.com</t>
  </si>
  <si>
    <t>TEXT: 440-622-6092</t>
  </si>
  <si>
    <t>irshadmn1969@gmail.com</t>
  </si>
  <si>
    <t>nicholas.j.weaver@gmail.com</t>
  </si>
  <si>
    <t>text:  216-538-0287</t>
  </si>
  <si>
    <t>carol.m.pietro@gmail.com</t>
  </si>
  <si>
    <t>STARBUCKS IMPACT ON HOUSING COSTS</t>
  </si>
  <si>
    <t>We could SCRAPE this report</t>
  </si>
  <si>
    <t>https://www.zillow.com/research/data/</t>
  </si>
  <si>
    <t>https://www.census.gov/library/publications/2018/acs/acsbr17-01.html</t>
  </si>
  <si>
    <t>Loop through data for McDonalds</t>
  </si>
  <si>
    <t>Is there any coorelation between STARBUCKS, MCDONALDS, WHOLE FOODS or other retail spaces and MEDIAN household income?</t>
  </si>
  <si>
    <t>What are the median incomes per zip code?</t>
  </si>
  <si>
    <t>What zipcodes have the most concentrated representations of high end retail?</t>
  </si>
  <si>
    <t>INCOME versus Retail</t>
  </si>
  <si>
    <t>SQL</t>
  </si>
  <si>
    <t>https://www.wholefoodsmarket.com/stores/list</t>
  </si>
  <si>
    <t>documentation / Clean and Load</t>
  </si>
  <si>
    <t>web site / Whole Foods DATA</t>
  </si>
  <si>
    <t>Schema documentation / McDonalds Data</t>
  </si>
  <si>
    <t xml:space="preserve">Build SQL / </t>
  </si>
  <si>
    <t>How many Starbucks and Wholefoods are present in what income brackets by Zip code?</t>
  </si>
  <si>
    <t>https://www.draw.io/?lightbox=1&amp;target=blank&amp;highlight=0000ff&amp;edit=_blank&amp;layers=1&amp;nav=1&amp;title=project2-ERD.drawio#R7V1rc6O40v41qTP7wSlxtf2ROMnM1GbY1Dh75t1PKQyKTQ1GHMBxkl%2F%2FtrjYIGEHJTbJymR3ZkLTtPSoH6kl0OVMmyyfvsZOtPhBPBycqch7OtMuz1T40UfwD5U855KhYuSCeex7uUjZCqb%2BCy6EqJCufA8nNcWUkCD1o7rQJWGI3bQmc%2BKYrOtqDySopxo5c8wJpq4T8NJfvpcuculINbfyb9ifL8qUFXOc35k57u95TFZhkd6Zqj1kP%2FntpVPaKoAmC8cj64pIuzrTJjEhaf7b8mmCA1q2ZbHlz13vuLvJd4zDtM0DX1eqpT8mV49%2Fhr%2B%2BDabO7XoaD5RhgebRCVa4BJJlN30uiwjsgDfg4gIwRFToBmQFZi%2FWCz%2FF08hxqXANBAHZIl0GcKXAr4VpHKf4aWeulU1ZAMcwWeI0fgaV4gFdL%2BhU0MsY6fn1eussxSyKeFF1VInMKQgy39jeFhL8UpSTSJmpBldmivkSecQ9hz9PZ6oZQCYuZjH8Nk%2BzcmAlgwE8f%2BmkDq05vpv6JHQy2A8kbnzeWdKyDWdJlF2jdqLvP6c0gSwdxqmlK0OS4tc9meT1VtHhd%2BpPHyqQFfjzEIQpocpOcRXgB5rlBEz54fyO3rscmCB58INgQgLAR9PXruFnMjkMSUyzThIVGRxJNvWwSpKR%2BX6OKE01KPdgVCty838rWtcvlk4896GoLLiLoifqucxZuXyQFSe9p1fuQdmkg6KI6T0XSgbH9dsedknsUCrlOtAy4TjwQ7xNmiVkksYknJfSX9cBcctbALt%2Bt3IjYmULjuptoVf%2FHtG%2F2awmKYnxfbhaznC8LwuHTtBZ4o6SizFOuwVIU%2BwkKddPnzvC5KTd%2BOvFj%2B5d6AXB%2FS%2FXf%2F7RSZqB0427Amg6GtNhYkerCEBA6yHIejy06acRgIRp0QFU1OL62ln6AW22v%2BHgEVOrTOCBNug3rsQNhDTNNPO%2BSN6fUvjgcqlfKddGkQT%2FcHN4aQhCOyOOqqNaxNEM1LZbgt4fcspQ9u8POT%2FcyxviJh0HnRr4nK5WV%2FHnDWkfKBSJpXzgqCSeeNepHipWiSE9UNgSSfQIEUwk%2BQMFM6Ek8xalD2zi4%2B2OA5siS2CDkfc9HXffq0gxDxTePP%2BxFE3vrLur6%2B%2B304qFyu1dT7TWhjaiuYnY%2F5gz9%2B%2BTdDVr%2FYCttFYFlybttX9YP6eqkLbeWvv259Vte4Ttc2H%2F%2FeNSwPLdX3fWzf1%2Fv99ZrR8RUr6btOcLNXx%2F9X3S%2BoGf1o2Abnu7VzeXVz9v%2FmmtbyGkINTeRUg1jfbqlpi6jZAqkBlLTB2sa2LWRdTBuilmXUSdWhcqdyF1sD4Uy7uIOlgfi1kXUbcpf0WsC6mDdV3Muog6WBcrdyH16eTbtUjFFqscQupg3RCzLqJuq6Y6FLAupg55F6OvkLqNtOx1RmvrQupgXcyrQuo07yLlLqYO1hWhJk9IneZdEcu7gDq1rolZF1Cn1nUx6wLqNtJ1Ia8KqkMD3L4ba9MWT8C6mLqtjHT6MbO1dSF1al2EwGLqYF2oSRVTB%2BsjMesi6mBdqFkSU7eVsZh1IXWwLlbuQurUukjDIaZOrQsxUkidWhdpCcTUwbpQX0lM3VaREN%2FF1EOIHQJR2xFThwZbKO9i6jYyxKwLqdtoLDZqElKHvA9HQnkXUbfRUGTobImpg3WxrpuQOs27UMkIqYN1se6PkDq1LtT9EVKn1oU65ELq1LopZl1AHWqT2GhVSN0eGUOR9l1MPbMu0BcTU4eSGQoNJoTUbUXs3Y%2BYum2MTRHOiKmD9aEI38XUbUVBQn0CIXUo97FIyYipQ94NIetC6jZ9QyfCSCF1KBmxPrDYu86RIdRLFVMH60J5F1MHr44FBqCWmHpmvf0XD6uF%2Br5ptL2kl%2FSSXtJLekkv6SW9pJf0kl7SS3pJL%2BklvaSX9JJe0kt6SS%2FpJb2kl%2FSSXtJLeslnlaTOLKALL2ck9nBcW%2B2KziqrT5GLgyByPM8P569oFZsx7dHaru4thaZeU%2BCX3ub5G7gkCJxsd7BsLW15Va6mLQxna3BHUXrWsHx2M3cBHqYbqnErYUH%2Btiy2SDxP4Uy95hPf5CudEe%2BZc1PcmGS5JJqmqRjnaCfkrXWvvpK61Fbf7aGmvLR1S9MCY5pTrnCoPG4qtI7L521JsauiJYS4WcotM8iGhecSoqytlpcQH7vEX0KI7L4EkkLU5YbI7AAhIUJbcpJye21IiLFxgxAJccqPsL4Vi4QAG%2FaPkRBlfdMbKQFK7kF%2BeyEJQXJ7IkmIkdvISUKM3O5TEmLktsySECO3z5eEGLnNySTEyO2oJiFGbhs4CTFye9dJiJHbcE9CjNwugRJi5LY2lBAjtx%2BjhBi5TSQlxMjtfCkhRm67TgkxcnuMSoiR2xhVQozcbq4SYuS2oJUQI7dvroQYmc1%2BJUTI7VAsIUZuW2UJMXJ7QUuIkdvAWkKM3K7bEmLktgqXECO3v7mEGLlN2SXEyO0kLyFGbvt7CTFye%2FZLiJE7aEBCjNzpCBJi5I50kBAjdw6FhBi5wzMkxMid%2BCEhRu6YEgkxcmerSIiROxBGQozcKTYSYuSO3pEQI3dekIQYuUOOpMTInMwkIUbuOCkJMXJnYEmIkTu4S0KM3GljEmLkjkiTECN3rpuEGLnD6CTEyJ2gJyFG7tg%2FCTFyZxVKiJE7YFFCjNypkBJi5I6ylBAjd%2F6mhBi5Q0MlxMiddCohRu54VgkxcmfKSoiROwhXQozc6b0SYuSOHJYQI3dOsoQYucOdJcTInUgtIUabPRdbQozc2d8SYuQOLJcQI3fKuoQYuaPhJcTInWcvIUYbGdJjtE4Ao00PoJYco3UCGKE%2BDkeSY7ROAKONhtLv9GSdAEbwo%2FTvkK0TwEjro%2BxtjnUCGMGP0s9ftU4AI%2FWj7PNXrRPASP0o%2B7sO6wQwUj%2BakmO0TgCjjcbS7yxjnQBGe2QMZf82Z50AxsyPks%2B1tk4AI7SrQ9nnPFgngNFW5N9h1joBjLYxNmXvy1kngBH8OJR9bGWdAEZbUZDsfTnrBDBCfBzL3uZYJ4AR6qMhO0brBDDadCN9yTFaJ4AR2lXpv7FaJ4DRHhnSr2GxTgAj%2BFF6rlongBH6OWPZ95axTgBj5kdVbozWWzBuhTPiPTfJnRnkZSNXa9lTH3Gc%2Bq4TWIE%2FD0GUkgjUnOIqwA%2F0KQJaDwFZg%2BTBDwKQPJAwnfov1IiiFtfXztIPnkHyDQePmFqluNNlQJXg1ySNyW88IQGJs7Sh7dE006R3Fo6XWadqNIWK0qV%2BpVwbRRL8wxmeyIlxmDtEVXIRxYWfKiLt6kybLJ%2B%2BYrLEaQwFhYq72UFU9JHn%2FForr9e%2Bly5ymVrKKq4Hu0ohdZJcMt8YB%2Bl1niT8snyaYFpqeQ6y31Xke6XpIsNOsCp8UjovamTS0onnfpgzCUVPlBkZP3L5IHMgvadX7kFRpIPCqfSeC8WF4%2FptD7skdlKfFDqr0MNx4Ie4qU7kGaQeDeel9MWP7l3i4aRCvrpG5UbEyhYcp98EP2csvTmiN9mcQx7h1pfbP%2F%2FYl5djpJw%2BR7jrNKPYB8Xne9dPn7tO23FdHGVtD03er7Gikwyswp1ZmG24lqROinmxS1bhtsi28tRf4hcSNjwBLZDDsb8TnGsSB959jOe05jYjiRugBFDV05XXACWAGrvjlh8n9ziBUoBS8%2B4jEq2CrMW4p0GtGXgfb5h4o9fDDf2djTaoKdpoo%2FcHm68r1dIfk6vHP8Nf3wZT53Y9jQfKBsO%2FPgRNZ083xP3MAWiakhjgoO%2BXXbcTtrPsPABdxE7odZ1oWcT2ajmjDOs29dtFFh8%2BKPW%2F1iGOk0XWy7n7gB7HNI0xhqENmpDlDCruBzi%2FyIDyYSmrH5ay1nXKkw%2FoWE7KHg2armae%2F%2BgnlY5P55nouHEh0GENsurldV63J4TEnh9C16%2FzPu4N01ntLF22K9xVwnfMQKMzH6%2FirGsL0WOTA%2FTXw0NC25eOQ1mQ0HqNPqoormGwQwtiivGO5kXGoQ03jmkY7bQd2jS9SVPMhrGNVj54hLGN3jC2YRwXEZ%2BORa4eAWZSlnBZjpQznpMssFdc7HRDSEnKFbqB6H9ndMA9wwE04H4%2BvrksBkDaRcmbG0ZhRtKULCsKdWKRVUqHRhMShthNi8yVbNsYBxwRhbl8msdOtDgnDw%2B%2Bi89dEtJ3I8m5R9zVMnPvxQEIMEJ1BqjKkGNA06tUUz2a%2F8ec%2F%2F9OMEcBHHpWHGcOJxHUd%2B0CJNVauaGAUqcApt2A%2F6Olf66bo1LwD717jvRhKbh8KhyUXz1Xr25xDE1c5q5c%2BOSnhcWhWlz%2Fk10jpBTXW3v04rlywVrLoWJvjvf7FIqDrGIXl47LZSk0lTjdW8BGMyOa6nyM6euix3pOmnxemLulFXPLrmxTiKb2pTSRIyie2jKHM0TnP9csKca4binHzVnKOLgB%2BQ5aak2vXHZzchYQ93dOyussanA0BP9Oi0dJnC7InIROcLWVsnGouU2psFk1qmRGrxD5jSwzWrNsf7szUA5CMO7dHBuX2hJMZ5mqoVb8An87zxW1LDIluzPMJlN8kNqVrf3q8Eue%2FoGprnJUL6mw5XqME%2F8l%2B1DJBdlXiLuJkll8vXDc3%2FMYBmdeJQQ%2FZD9MV2vLWjePoEXqZ9lS3haRcF%2FFPhpRy%2FaKaa5I0UM%2FRkulfe6WakDDYi3wgmAbiUUCb%2FtGrNpgddU0afWmCb2xaTL1MdMIMN8VDtQ0mRpqzPDOfDH6OuqkceKHBzI3TloXVB3UmVoOAbpoq0acN3%2B4l7R98f4DVEW%2F8IwO6F0YCdFX84ybMx9Bwa8XfoqnkZP1Utag2%2BxybvzGOT0BG344v8m4kTGnkFwUGpc6yPylM8cWazST%2Frex6ctuwZW%2FnEMxuYEPjofyvP6KnfheUUdP8Oc8Cuf8WPQafiaTwwz19HG9vm7qb6XjP2oY6o338Ol9Qz2NH%2Brti1Ru4CSJ7%2B4cztX6v8or8eSNoQM1F%2FEro2XjMMMpo%2Bx%2Bsx4UHk4pdUNGWfBdjaZ0vov5GfoohyXFYRtpZcgOdUZvc77GxnnW0NGdz3dQJQ7hOdWPzQ5moMjW5yOGcL1pOuTHV%2BXqixFmrKGor8SGV17yDY3KO7797%2FfaNyivvWXJB5C7aZRlq0qBgXqYoKMw3QZ1ODo33tjyGK%2Ba2tH2bE11wejyy8pptE87XgcfOHoxr2%2B7ex2i80MMKwjuXbKMnNDHyb0DVwmdgZRwTk7W%2FjJw8o9E1BPFHeoJd%2BEH3o3zTFa0dJMU3FheXSxI7L%2BAvrP97AQd%2FsKPqsl084uvUNuHptRYkUxGM3xbelFhRD%2Bcp5rijZOUIxeXBIETJX5OEvpg%2FhV1M5TZ8uldwwqF6U5svihV50fqTZ3isp4dfmCh8wOLFz9ysykYjIvpNMY2HwYLUavYUx9G6lvJzwI9FVW%2BKy98z8s%2BYcUkddJKo1K8soGMGhfwPxTihA5zDMj4BK6V7TX8T9XjdEJCwOL4mfMw0GGNk9bfCvfVIJ4AZStutvO3ejR3l2Gl4u4wm8x3n8yeeo8f3OOG%2BuEe58ePhcfXD73DD%2B7w4ejDHc5%2Ffi0cvnS93uMH97iC9A93Od9xswEe%2BmKTc%2FiHPGS90nQVh8kfPQMOz4CG18ONDGBfQh6QAfxAzP77x%2BXVLcMCD0c49OhcsJ4IRyCC%2BfFE4PvzFsrXAaMvdySlTPgeuvC3tUx7DhyBA%2BO2HDhaODD5Tr6FUPaRGn2ZOoETZ%2BtF4dJ0lvnLfLR25pnM6VlxlJFf26Hf8WYLm3y%2F0EZonLMiDxHQR6AcWMOf2YplSBRnEcQP3Z4gx3g18PEE4UeKNlLQDoK4Dl2YMIcy6ulweDpo6OPpwH97tLZ0yNbkbTnQR46jMUH%2FcCYY%2FHdLG6najoZhFQ7wkvKCfjfoGXEERow%2BnBEmP7XQ2jDi7yoB%2BobhWDTQP0GXsqlh0LIvmA0NQ0IXm2ZfOgPihNnLCG%2Fl9tw4Bjc%2BQW%2BSfyNlbbgxZamQfwHPCdE3GUf7GvUJepX8q2rO0Q1zoLJpAfsnRmUqOyZKbWY4ndXmNylD8%2Bw985vOqgsYy6lOh5zetP%2BbfW1mZXdLFQfM3KQx%2B2Gj%2FVJFZqoLUuuGDrRcg83wqJhNvStfrH7R2znuag1TbIZ3sZK3RvLaot5ajfF8Z0lC725BtwyozbFRdKbqZMx978TCzcSt7VRArTYVsJxaKLTctzJRkS73qE9VRG%2BaqnjIatl%2BXfGuZno7Q1EdlvGzfD9kHKTuMjOjh8r4rTMUVe1VU59hhuKwxR4J%2F%2BZqRdcF1evV6D31ShsKLY0%2BYJ1SGoLaZ6s9KhMYjLeuod5sCsHOBDxA1RGNjmxeDHP%2FYsbNHNpm%2FSOFx6HY3Pl%2FSz0uax6tuExEG21X%2Fh6%2F9pU%2Bfb32Ga8sCT5e7dMV%2FZxZjFVOvRGeXs%2FskTEcMbnpsP7pzAozXTP25p3VH6s1%2FWPVP344L1X9q9c947Wat4m%2FCOm1UWDeL%2F1Uu9iYryy6O16NZdfjK4idyN62whoGW%2FcVdMA6e7hqMmxRTYLAjxJK03IDKzcgKzD72ursszYvhvY3z2yv3RgWJl7bxkwZMutQDvdKaMi%2FEvp1fdavaD%2FkinaVWfJmlrys%2BL1Uqbp9dDSvl8swP%2FOK9r2v0464el1TWG%2B9cZyh8V0m1tSblzDDZUzorpJbdboL3w%2Fi0Xp59f8%3D</t>
  </si>
  <si>
    <t>DATA SET NAME</t>
  </si>
  <si>
    <t>LOCATION</t>
  </si>
  <si>
    <t>16zpallagi.csv</t>
  </si>
  <si>
    <t>VARIABLE NAME</t>
  </si>
  <si>
    <t>DESCRIPTION</t>
  </si>
  <si>
    <t>VALUE/LINE REFERENCE</t>
  </si>
  <si>
    <t>Type</t>
  </si>
  <si>
    <t xml:space="preserve">  STATEFIPS</t>
  </si>
  <si>
    <t>The State Federal Information Processing System (FIPS) code</t>
  </si>
  <si>
    <t xml:space="preserve">  Char</t>
  </si>
  <si>
    <t xml:space="preserve">  STATE</t>
  </si>
  <si>
    <t>The State associated with the ZIP code</t>
  </si>
  <si>
    <t>Two-digit State abbreviation code</t>
  </si>
  <si>
    <t xml:space="preserve">  ZIPCODE</t>
  </si>
  <si>
    <t>5-digit Zip code</t>
  </si>
  <si>
    <t xml:space="preserve">  AGI_STUB</t>
  </si>
  <si>
    <t>Size of adjusted gross income</t>
  </si>
  <si>
    <t>1 = $1 under $25,000</t>
  </si>
  <si>
    <t>2 = $25,000 under $50,000</t>
  </si>
  <si>
    <t>3 = $50,000 under $75,000</t>
  </si>
  <si>
    <t>4 = $75,000 under $100,000</t>
  </si>
  <si>
    <t>5 = $100,000 under $200,000</t>
  </si>
  <si>
    <t>6 = $200,000 or more</t>
  </si>
  <si>
    <t xml:space="preserve">  Num</t>
  </si>
  <si>
    <t xml:space="preserve">  N1</t>
  </si>
  <si>
    <t>Number of returns</t>
  </si>
  <si>
    <t xml:space="preserve">  MARS1</t>
  </si>
  <si>
    <t>Number of single returns</t>
  </si>
  <si>
    <t xml:space="preserve">  Filing status is single</t>
  </si>
  <si>
    <t xml:space="preserve">  MARS2</t>
  </si>
  <si>
    <t>Number of joint returns</t>
  </si>
  <si>
    <t xml:space="preserve">  Filing status is married filing jointly</t>
  </si>
  <si>
    <t xml:space="preserve">  MARS4</t>
  </si>
  <si>
    <t>Number of head of household returns</t>
  </si>
  <si>
    <t xml:space="preserve">  Filing status is head of household</t>
  </si>
  <si>
    <t xml:space="preserve">  PREP</t>
  </si>
  <si>
    <t>Number of returns with paid preparer's signature</t>
  </si>
  <si>
    <t xml:space="preserve">  N2</t>
  </si>
  <si>
    <t>Number of exemptions</t>
  </si>
  <si>
    <t xml:space="preserve">  1040:6d</t>
  </si>
  <si>
    <t xml:space="preserve">  NUMDEP</t>
  </si>
  <si>
    <t>Number of dependents</t>
  </si>
  <si>
    <t xml:space="preserve">  1040:6c</t>
  </si>
  <si>
    <t>Num</t>
  </si>
  <si>
    <t xml:space="preserve">  TOTAL_VITA</t>
  </si>
  <si>
    <t>Total number of volunteer prepared returns [3]</t>
  </si>
  <si>
    <t xml:space="preserve">  VITA</t>
  </si>
  <si>
    <t>Number of volunteer income tax assistance (VITA) prepared returns [3]</t>
  </si>
  <si>
    <t xml:space="preserve">  TCE</t>
  </si>
  <si>
    <t>Number of tax counseling for the elderly (TCE) prepared returns [3]</t>
  </si>
  <si>
    <t xml:space="preserve">  VITA_EIC</t>
  </si>
  <si>
    <t>Number of volunteer prepared returns with Earned Income Credit [3]</t>
  </si>
  <si>
    <t xml:space="preserve">  RAL</t>
  </si>
  <si>
    <t>Number of refund anticipation loan returns</t>
  </si>
  <si>
    <t xml:space="preserve">  RAC</t>
  </si>
  <si>
    <t>Number of refund anticipation check returns</t>
  </si>
  <si>
    <t xml:space="preserve">  ELDERLY</t>
  </si>
  <si>
    <t>Number of elderly returns [4]</t>
  </si>
  <si>
    <t xml:space="preserve">  A00100</t>
  </si>
  <si>
    <t>Adjust gross income (AGI) [2]</t>
  </si>
  <si>
    <t xml:space="preserve">  1040:37 / 1040A:21 / 1040EZ:4</t>
  </si>
  <si>
    <t> Num</t>
  </si>
  <si>
    <t xml:space="preserve">  N02650</t>
  </si>
  <si>
    <t>Number of returns with total income</t>
  </si>
  <si>
    <t xml:space="preserve">  1040:22 / 1040A:15 / 1040EZ:4</t>
  </si>
  <si>
    <t xml:space="preserve">  A02650</t>
  </si>
  <si>
    <t>Total income amount</t>
  </si>
  <si>
    <t xml:space="preserve">  N00200</t>
  </si>
  <si>
    <t>Number of returns with salaries and wages</t>
  </si>
  <si>
    <t xml:space="preserve">  1040:7 / 1040A:7 / 1040EZ:1</t>
  </si>
  <si>
    <t xml:space="preserve">  A00200</t>
  </si>
  <si>
    <t>Salaries and wages amount</t>
  </si>
  <si>
    <t xml:space="preserve">  N00300</t>
  </si>
  <si>
    <t>Number of returns with taxable interest</t>
  </si>
  <si>
    <t xml:space="preserve">  1040:8a / 1040A:8a / 1040EZ:2</t>
  </si>
  <si>
    <t xml:space="preserve">  A00300</t>
  </si>
  <si>
    <t>Taxable interest amount</t>
  </si>
  <si>
    <t xml:space="preserve">  N00600</t>
  </si>
  <si>
    <t xml:space="preserve">Number of returns with ordinary dividends </t>
  </si>
  <si>
    <t xml:space="preserve">  1040:9a / 1040A:9a</t>
  </si>
  <si>
    <t xml:space="preserve">  A00600</t>
  </si>
  <si>
    <t>Ordinary dividends amount</t>
  </si>
  <si>
    <t xml:space="preserve">  N00650</t>
  </si>
  <si>
    <t>Number of returns with qualified dividends</t>
  </si>
  <si>
    <t xml:space="preserve">  1040:9b / 1040A:9b</t>
  </si>
  <si>
    <t xml:space="preserve">  A00650</t>
  </si>
  <si>
    <t>Qualified dividends amount [5]</t>
  </si>
  <si>
    <t xml:space="preserve">  N00700</t>
  </si>
  <si>
    <t>Number of returns with state and local income tax refunds</t>
  </si>
  <si>
    <t xml:space="preserve">  1040:10</t>
  </si>
  <si>
    <t xml:space="preserve">  A00700</t>
  </si>
  <si>
    <t>State and local income tax refunds amount</t>
  </si>
  <si>
    <t xml:space="preserve">  N00900</t>
  </si>
  <si>
    <t>Number of returns with business or professional net income (less loss)</t>
  </si>
  <si>
    <t xml:space="preserve">  1040:12</t>
  </si>
  <si>
    <t xml:space="preserve">  A00900</t>
  </si>
  <si>
    <t>Business or professional net income (less loss) amount</t>
  </si>
  <si>
    <t xml:space="preserve">  N01000</t>
  </si>
  <si>
    <t>Number of returns with net capital gain (less loss)</t>
  </si>
  <si>
    <t xml:space="preserve">  1040:13  1040A:10</t>
  </si>
  <si>
    <t xml:space="preserve">  A01000</t>
  </si>
  <si>
    <t>Net capital gain (less loss) amount</t>
  </si>
  <si>
    <t xml:space="preserve">  N01400</t>
  </si>
  <si>
    <t>Number of returns with taxable individual retirement arrangements distributions</t>
  </si>
  <si>
    <t xml:space="preserve">  1040:15b / 1040:11b</t>
  </si>
  <si>
    <t xml:space="preserve">  A01400</t>
  </si>
  <si>
    <t>Taxable individual retirement arrangements distributions amount</t>
  </si>
  <si>
    <t xml:space="preserve">  N01700</t>
  </si>
  <si>
    <t>Number of returns with taxable pensions and annuities</t>
  </si>
  <si>
    <t xml:space="preserve">  1040:16b / 1040A:12b</t>
  </si>
  <si>
    <t xml:space="preserve">  A01700</t>
  </si>
  <si>
    <t>Taxable pensions and annuities amount</t>
  </si>
  <si>
    <t xml:space="preserve">  SCHF</t>
  </si>
  <si>
    <t>Number of farm returns</t>
  </si>
  <si>
    <t xml:space="preserve">  1040:18</t>
  </si>
  <si>
    <t xml:space="preserve">  N02300</t>
  </si>
  <si>
    <t>Number of returns with unemployment compensation</t>
  </si>
  <si>
    <t xml:space="preserve">  1040:19 / 1040A:13 / 1040EZ:3</t>
  </si>
  <si>
    <t xml:space="preserve">  A02300</t>
  </si>
  <si>
    <t>Unemployment compensation amount [6]</t>
  </si>
  <si>
    <t xml:space="preserve"> Num</t>
  </si>
  <si>
    <t xml:space="preserve">  N02500</t>
  </si>
  <si>
    <t>Number of returns with taxable Social Security benefits</t>
  </si>
  <si>
    <t xml:space="preserve">  1040:20b / 1040A:14b</t>
  </si>
  <si>
    <t xml:space="preserve">  A02500</t>
  </si>
  <si>
    <t>Taxable Social Security benefits amount</t>
  </si>
  <si>
    <t xml:space="preserve">  N26270</t>
  </si>
  <si>
    <t>Number of returns with partnership/S-corp net income (less loss)</t>
  </si>
  <si>
    <t xml:space="preserve">  Schedule E:32</t>
  </si>
  <si>
    <t xml:space="preserve">  A26270</t>
  </si>
  <si>
    <t>Partnership/S-corp net income (less loss) amount</t>
  </si>
  <si>
    <t xml:space="preserve">  N02900</t>
  </si>
  <si>
    <t>Number of returns with total statutory adjustments</t>
  </si>
  <si>
    <t xml:space="preserve">  1040:36 / 1040A:20</t>
  </si>
  <si>
    <t xml:space="preserve">  A02900</t>
  </si>
  <si>
    <t>Total statutory adjustments amount</t>
  </si>
  <si>
    <t xml:space="preserve">  N03220</t>
  </si>
  <si>
    <t>Number of returns with educator expenses</t>
  </si>
  <si>
    <t xml:space="preserve">  1040:23 / 1040A:16</t>
  </si>
  <si>
    <t xml:space="preserve">  A03220</t>
  </si>
  <si>
    <t>Educator expenses amount</t>
  </si>
  <si>
    <t xml:space="preserve">  N03300</t>
  </si>
  <si>
    <t>Number of returns with Self-employed (Keogh) retirement plans</t>
  </si>
  <si>
    <t xml:space="preserve">  1040:28</t>
  </si>
  <si>
    <t xml:space="preserve">  A03300</t>
  </si>
  <si>
    <t>Self-employed (Keogh) retirement plans amount</t>
  </si>
  <si>
    <t xml:space="preserve">  N03270</t>
  </si>
  <si>
    <t>Number of returns with Self-employed health insurance deduction</t>
  </si>
  <si>
    <t xml:space="preserve">  1040:29</t>
  </si>
  <si>
    <t xml:space="preserve">  A03270</t>
  </si>
  <si>
    <t>Self-employed health insurance deduction amount</t>
  </si>
  <si>
    <t xml:space="preserve">  N03150</t>
  </si>
  <si>
    <t>Number of returns with Individual retirement arrangement payments</t>
  </si>
  <si>
    <t xml:space="preserve">  1040:32 / 1040A:17</t>
  </si>
  <si>
    <t xml:space="preserve">  A03150</t>
  </si>
  <si>
    <t>Individual retirement arrangement payments amount</t>
  </si>
  <si>
    <t xml:space="preserve">  N03210</t>
  </si>
  <si>
    <t>Number of returns with student loan interest deduction</t>
  </si>
  <si>
    <t xml:space="preserve">  1040:33 / 1040A:18</t>
  </si>
  <si>
    <t xml:space="preserve">  A03210</t>
  </si>
  <si>
    <t>Student loan interest deduction amount</t>
  </si>
  <si>
    <t xml:space="preserve">  N03230</t>
  </si>
  <si>
    <t>Number of returns with tuition and fees deduction</t>
  </si>
  <si>
    <t xml:space="preserve">  1040:34 / 1040A:19</t>
  </si>
  <si>
    <t xml:space="preserve">  A03230</t>
  </si>
  <si>
    <t>Tuition and fees deduction amount</t>
  </si>
  <si>
    <t xml:space="preserve">  N03240</t>
  </si>
  <si>
    <t>Returns with domestic production activities deduction</t>
  </si>
  <si>
    <t xml:space="preserve">  1040:35</t>
  </si>
  <si>
    <t xml:space="preserve">  A03240</t>
  </si>
  <si>
    <t>Domestic production activities deduction amount</t>
  </si>
  <si>
    <t xml:space="preserve">  N04470</t>
  </si>
  <si>
    <t>Number of returns with itemized deductions</t>
  </si>
  <si>
    <t xml:space="preserve">  1040:40</t>
  </si>
  <si>
    <t xml:space="preserve">  A04470</t>
  </si>
  <si>
    <t>Total itemized deductions amount</t>
  </si>
  <si>
    <t xml:space="preserve">  A00101</t>
  </si>
  <si>
    <t>Amount of AGI for itemized returns</t>
  </si>
  <si>
    <t xml:space="preserve">  1040:37</t>
  </si>
  <si>
    <t xml:space="preserve">  N17000</t>
  </si>
  <si>
    <t>Number of returns with Total medical and dental expense deduction</t>
  </si>
  <si>
    <t xml:space="preserve">  Schedule A:4</t>
  </si>
  <si>
    <t xml:space="preserve">  A17000</t>
  </si>
  <si>
    <t>Total medical and dental expense deduction amount</t>
  </si>
  <si>
    <t xml:space="preserve">  N18425</t>
  </si>
  <si>
    <t>Number of returns with State and local income taxes</t>
  </si>
  <si>
    <t xml:space="preserve">  Schedule A:5a</t>
  </si>
  <si>
    <t xml:space="preserve">  A18425</t>
  </si>
  <si>
    <t>State and local income taxes amount</t>
  </si>
  <si>
    <t xml:space="preserve">  N18450</t>
  </si>
  <si>
    <t>Number of returns with State and local general sales tax</t>
  </si>
  <si>
    <t xml:space="preserve">  Schedule A:5b</t>
  </si>
  <si>
    <t xml:space="preserve">  A18450</t>
  </si>
  <si>
    <t>State and local general sales tax amount</t>
  </si>
  <si>
    <t xml:space="preserve">  N18500</t>
  </si>
  <si>
    <t>Number of returns with real estate taxes</t>
  </si>
  <si>
    <t xml:space="preserve">  Schedule A:6</t>
  </si>
  <si>
    <t xml:space="preserve">  A18500</t>
  </si>
  <si>
    <t>Real estate taxes amount</t>
  </si>
  <si>
    <t xml:space="preserve">  N18800</t>
  </si>
  <si>
    <t>Number of returns with Personal property taxes</t>
  </si>
  <si>
    <t xml:space="preserve">  Schedule A:7</t>
  </si>
  <si>
    <t xml:space="preserve">  A18800</t>
  </si>
  <si>
    <t>Personal property taxes amount</t>
  </si>
  <si>
    <t xml:space="preserve">  N19300</t>
  </si>
  <si>
    <t>Number of returns with Home mortgage interest paid</t>
  </si>
  <si>
    <t xml:space="preserve">  Schedule A:10</t>
  </si>
  <si>
    <t xml:space="preserve">  A19300</t>
  </si>
  <si>
    <t>Home mortgage interest paid amount</t>
  </si>
  <si>
    <t xml:space="preserve">  N19500</t>
  </si>
  <si>
    <t>Number of returns with Home mortgage from personal seller</t>
  </si>
  <si>
    <t xml:space="preserve">  Schedule A:11</t>
  </si>
  <si>
    <t xml:space="preserve">  A19500</t>
  </si>
  <si>
    <t>Home mortgage from personal seller amount</t>
  </si>
  <si>
    <t xml:space="preserve">  N19530</t>
  </si>
  <si>
    <t>Number of returns with Deductible points</t>
  </si>
  <si>
    <t xml:space="preserve">  Schedule A:12</t>
  </si>
  <si>
    <t xml:space="preserve">  A19530</t>
  </si>
  <si>
    <t>Deductible points amount</t>
  </si>
  <si>
    <t xml:space="preserve">  N19550</t>
  </si>
  <si>
    <t>Number of returns with Qualified Mortgage Insurance premiums</t>
  </si>
  <si>
    <t xml:space="preserve">  Schedule A:13</t>
  </si>
  <si>
    <t xml:space="preserve">  A19550</t>
  </si>
  <si>
    <t>Qualified Mortgage Insurance premiums amount</t>
  </si>
  <si>
    <t xml:space="preserve">  N19570</t>
  </si>
  <si>
    <t>Number of returns with Investment interest paid</t>
  </si>
  <si>
    <t xml:space="preserve">  Schedule A:14</t>
  </si>
  <si>
    <t xml:space="preserve">  A19570</t>
  </si>
  <si>
    <t>Investment interest paid amount</t>
  </si>
  <si>
    <t xml:space="preserve">  N19700</t>
  </si>
  <si>
    <t>Number of returns with Total charitable contributions</t>
  </si>
  <si>
    <t xml:space="preserve">  Schedule A:19</t>
  </si>
  <si>
    <t xml:space="preserve">  A19700</t>
  </si>
  <si>
    <t>Total charitable contributions amount</t>
  </si>
  <si>
    <t xml:space="preserve">  N20800</t>
  </si>
  <si>
    <t>Number of returns with Net limited miscellaneous deduction</t>
  </si>
  <si>
    <t xml:space="preserve">  Schedule A:27</t>
  </si>
  <si>
    <t xml:space="preserve">  A20800</t>
  </si>
  <si>
    <t>Net limited miscellaneous deduction amount</t>
  </si>
  <si>
    <t xml:space="preserve">  N21020</t>
  </si>
  <si>
    <t>Number of returns with Other non-limited miscellaneous deduction</t>
  </si>
  <si>
    <t xml:space="preserve">  Schedule A:28</t>
  </si>
  <si>
    <t xml:space="preserve">  A21020</t>
  </si>
  <si>
    <t>Other non-limited miscellaneous deduction amount</t>
  </si>
  <si>
    <t xml:space="preserve">  N04800</t>
  </si>
  <si>
    <t>Number of returns with taxable income</t>
  </si>
  <si>
    <t xml:space="preserve">  1040:43 / 1040A:27 / 1040EZ:6</t>
  </si>
  <si>
    <t xml:space="preserve">  A04800</t>
  </si>
  <si>
    <t>Taxable income amount</t>
  </si>
  <si>
    <t xml:space="preserve">  N05800</t>
  </si>
  <si>
    <t>Number of returns with income tax before credits</t>
  </si>
  <si>
    <t xml:space="preserve">  1040:47 / 1040A:30 / 1040EZ:10</t>
  </si>
  <si>
    <t xml:space="preserve">  A05800</t>
  </si>
  <si>
    <t>Income tax before credits amount</t>
  </si>
  <si>
    <t xml:space="preserve">  N09600</t>
  </si>
  <si>
    <t xml:space="preserve">Number of returns with alternative minimum tax </t>
  </si>
  <si>
    <t xml:space="preserve">  1040:45</t>
  </si>
  <si>
    <t xml:space="preserve">  A09600</t>
  </si>
  <si>
    <t>Alternative minimum tax amount</t>
  </si>
  <si>
    <t xml:space="preserve">  N05780</t>
  </si>
  <si>
    <t>Number of returns with excess advance premium tax credit repayment</t>
  </si>
  <si>
    <t xml:space="preserve">  1040:46/ 1040A:29</t>
  </si>
  <si>
    <t xml:space="preserve">  A05780</t>
  </si>
  <si>
    <t>Excess advance premium tax credit repayment amount</t>
  </si>
  <si>
    <t xml:space="preserve">  N07100</t>
  </si>
  <si>
    <t>Number of returns with total tax credits</t>
  </si>
  <si>
    <t xml:space="preserve">  1040:55 / 1040A:36</t>
  </si>
  <si>
    <t xml:space="preserve">  A07100</t>
  </si>
  <si>
    <t>Total tax credits amount</t>
  </si>
  <si>
    <t xml:space="preserve">  N07300</t>
  </si>
  <si>
    <t>Number of returns with foreign tax credit</t>
  </si>
  <si>
    <t xml:space="preserve">  1040:48</t>
  </si>
  <si>
    <t xml:space="preserve">  A07300</t>
  </si>
  <si>
    <t>Foreign tax credit amount</t>
  </si>
  <si>
    <t xml:space="preserve">  N07180</t>
  </si>
  <si>
    <t>Number of returns with child and dependent care credit</t>
  </si>
  <si>
    <t xml:space="preserve">  1040:49 / 1040A:31</t>
  </si>
  <si>
    <t xml:space="preserve">  A07180</t>
  </si>
  <si>
    <t>Child and dependent care credit amount</t>
  </si>
  <si>
    <t xml:space="preserve">  N07230</t>
  </si>
  <si>
    <t>Number of returns with nonrefundable education credit</t>
  </si>
  <si>
    <t xml:space="preserve">  1040:50 / 1040A:33</t>
  </si>
  <si>
    <t xml:space="preserve">  A07230</t>
  </si>
  <si>
    <t>Nonrefundable education credit amount</t>
  </si>
  <si>
    <t xml:space="preserve">  N07240</t>
  </si>
  <si>
    <t>Number of returns with retirement savings contribution credit</t>
  </si>
  <si>
    <t xml:space="preserve">  1040:51 / 1040A:34</t>
  </si>
  <si>
    <t xml:space="preserve">  A07240</t>
  </si>
  <si>
    <t>Retirement savings contribution credit amount</t>
  </si>
  <si>
    <t xml:space="preserve">  N07220</t>
  </si>
  <si>
    <t>Number of returns with child tax credit</t>
  </si>
  <si>
    <t xml:space="preserve">  1040:52 / 1040A:35</t>
  </si>
  <si>
    <t xml:space="preserve">  A07220</t>
  </si>
  <si>
    <t>Child tax credit amount</t>
  </si>
  <si>
    <t xml:space="preserve">  N07260</t>
  </si>
  <si>
    <t>Number of returns with residential energy tax credit</t>
  </si>
  <si>
    <t xml:space="preserve">  1040:53</t>
  </si>
  <si>
    <t xml:space="preserve">  A07260</t>
  </si>
  <si>
    <t>Residential energy tax credit amount</t>
  </si>
  <si>
    <t xml:space="preserve">  N09400</t>
  </si>
  <si>
    <t>Number of returns with self-employment tax</t>
  </si>
  <si>
    <t xml:space="preserve">  1040:57</t>
  </si>
  <si>
    <t xml:space="preserve">  A09400</t>
  </si>
  <si>
    <t>Self-employment tax amount</t>
  </si>
  <si>
    <t xml:space="preserve">  N85770</t>
  </si>
  <si>
    <t>Number of returns with total premium tax credit</t>
  </si>
  <si>
    <t xml:space="preserve">  8962:24</t>
  </si>
  <si>
    <t xml:space="preserve">  A85770</t>
  </si>
  <si>
    <t>Total premium tax credit amount</t>
  </si>
  <si>
    <t xml:space="preserve">  N85775</t>
  </si>
  <si>
    <t>Number of returns with advance premium tax credit</t>
  </si>
  <si>
    <t xml:space="preserve">  8962:25</t>
  </si>
  <si>
    <t xml:space="preserve">  A85775</t>
  </si>
  <si>
    <t>Advance premium tax credit amount</t>
  </si>
  <si>
    <t xml:space="preserve">  N09750</t>
  </si>
  <si>
    <t>Number of returns with health care individual responsibility payment</t>
  </si>
  <si>
    <t xml:space="preserve">  1040:61 / 1040A:38 / 1040EZ:11</t>
  </si>
  <si>
    <t xml:space="preserve">  A09750</t>
  </si>
  <si>
    <t>Health care individual responsibility payment amount</t>
  </si>
  <si>
    <t xml:space="preserve">  N10600</t>
  </si>
  <si>
    <t>Number of returns with total tax payments</t>
  </si>
  <si>
    <t xml:space="preserve">  1040:74 / 1040A:46 / 1040EZ:9</t>
  </si>
  <si>
    <t xml:space="preserve">  A10600</t>
  </si>
  <si>
    <t>Total tax payments amount</t>
  </si>
  <si>
    <t xml:space="preserve">  N59660</t>
  </si>
  <si>
    <t>Number of returns with earned income credit</t>
  </si>
  <si>
    <t xml:space="preserve">  1040:66a / 1040A:42a / 1040EZ:8a</t>
  </si>
  <si>
    <t xml:space="preserve">  A59660</t>
  </si>
  <si>
    <t xml:space="preserve">Earned income credit amount [7]  </t>
  </si>
  <si>
    <t xml:space="preserve">  N59720</t>
  </si>
  <si>
    <t>Number of returns with excess earned income credit</t>
  </si>
  <si>
    <t xml:space="preserve">  A59720</t>
  </si>
  <si>
    <t xml:space="preserve">Excess earned income credit (refundable) amount [8]  </t>
  </si>
  <si>
    <t xml:space="preserve">  N11070</t>
  </si>
  <si>
    <t>Number of returns with additional child tax credit</t>
  </si>
  <si>
    <t xml:space="preserve">  1040:67 / 1040A:43</t>
  </si>
  <si>
    <t xml:space="preserve">  A11070</t>
  </si>
  <si>
    <t>Additional child tax credit amount</t>
  </si>
  <si>
    <t xml:space="preserve">  N10960</t>
  </si>
  <si>
    <t>Number of returns with refundable education credit</t>
  </si>
  <si>
    <t xml:space="preserve">  1040:68 / 1040A:44</t>
  </si>
  <si>
    <t xml:space="preserve">  A10960</t>
  </si>
  <si>
    <t>Refundable education credit amount</t>
  </si>
  <si>
    <t xml:space="preserve">  N11560</t>
  </si>
  <si>
    <t>Number of returns with net premium tax credit</t>
  </si>
  <si>
    <t xml:space="preserve">  1040:69 / 1040A:45</t>
  </si>
  <si>
    <t xml:space="preserve">  A11560</t>
  </si>
  <si>
    <t>Net premium tax credit amount</t>
  </si>
  <si>
    <t xml:space="preserve">  N06500</t>
  </si>
  <si>
    <t>Number of returns with income tax</t>
  </si>
  <si>
    <t xml:space="preserve">  1040:56 / 1040A:37 / 1040EZ:10</t>
  </si>
  <si>
    <t xml:space="preserve">  A06500</t>
  </si>
  <si>
    <t xml:space="preserve">Income tax amount [9]  </t>
  </si>
  <si>
    <t xml:space="preserve">  N10300</t>
  </si>
  <si>
    <t>Number of returns with tax liability</t>
  </si>
  <si>
    <t xml:space="preserve">  1040:63 / 1040A:39 / 1040EZ: 10</t>
  </si>
  <si>
    <t xml:space="preserve">  A10300</t>
  </si>
  <si>
    <t xml:space="preserve">Total tax liability amount [10]  </t>
  </si>
  <si>
    <t xml:space="preserve">  N85530</t>
  </si>
  <si>
    <t>Number of returns with additional Medicare tax</t>
  </si>
  <si>
    <t xml:space="preserve">  1040:62a</t>
  </si>
  <si>
    <t xml:space="preserve">  A85530</t>
  </si>
  <si>
    <t>Additional Medicare tax amount</t>
  </si>
  <si>
    <t xml:space="preserve">  N85300</t>
  </si>
  <si>
    <t>Number of returns with net investment income tax</t>
  </si>
  <si>
    <t xml:space="preserve">  1040:62b</t>
  </si>
  <si>
    <t xml:space="preserve">  A85300</t>
  </si>
  <si>
    <t>Net investment income tax amount</t>
  </si>
  <si>
    <t xml:space="preserve">  N11901</t>
  </si>
  <si>
    <t>Number of returns with tax due at time of filing</t>
  </si>
  <si>
    <t xml:space="preserve">  1040:78 / 1040A:50 / 1040EZ:14</t>
  </si>
  <si>
    <t xml:space="preserve">  A11901</t>
  </si>
  <si>
    <t xml:space="preserve">Tax due at time of filing amount [11]  </t>
  </si>
  <si>
    <t xml:space="preserve">  N11902</t>
  </si>
  <si>
    <t>Number of returns with overpayments refunded</t>
  </si>
  <si>
    <t xml:space="preserve">  1040:75 / 1040A:47 / 1040EZ:13a</t>
  </si>
  <si>
    <t xml:space="preserve">  A11902</t>
  </si>
  <si>
    <t xml:space="preserve">Overpayments refunded amount [12]  </t>
  </si>
  <si>
    <t>zipcode</t>
  </si>
  <si>
    <t>STATE</t>
  </si>
  <si>
    <t>agi_stub</t>
  </si>
  <si>
    <t>N1</t>
  </si>
  <si>
    <t>NUMDEP</t>
  </si>
  <si>
    <t>N02650</t>
  </si>
  <si>
    <t>A02650</t>
  </si>
  <si>
    <t>N00200</t>
  </si>
  <si>
    <t>A00200</t>
  </si>
  <si>
    <t>N00900</t>
  </si>
  <si>
    <t>A00900</t>
  </si>
  <si>
    <t>N01000</t>
  </si>
  <si>
    <t>A01000</t>
  </si>
  <si>
    <t>N02300</t>
  </si>
  <si>
    <t>A02300</t>
  </si>
  <si>
    <t>N03210</t>
  </si>
  <si>
    <t>A03210</t>
  </si>
  <si>
    <t>Census _Abridged</t>
  </si>
  <si>
    <t>AL</t>
  </si>
  <si>
    <t>IRS2016_abridged.csv</t>
  </si>
  <si>
    <t>SbxLocs(Feb2017).csv</t>
  </si>
  <si>
    <t>Brand</t>
  </si>
  <si>
    <t>Store_Number</t>
  </si>
  <si>
    <t>Store_Name</t>
  </si>
  <si>
    <t>Ownership_Type</t>
  </si>
  <si>
    <t>Street_Address</t>
  </si>
  <si>
    <t>City</t>
  </si>
  <si>
    <t>State_Province</t>
  </si>
  <si>
    <t>Country</t>
  </si>
  <si>
    <t>Postcode</t>
  </si>
  <si>
    <t>Phone_Number</t>
  </si>
  <si>
    <t>Timezone</t>
  </si>
  <si>
    <t>Longitude</t>
  </si>
  <si>
    <t>Latitude</t>
  </si>
  <si>
    <t>Postcode2</t>
  </si>
  <si>
    <t>Starbucks DATA</t>
  </si>
  <si>
    <t>Starbucks</t>
  </si>
  <si>
    <t>47370-257954</t>
  </si>
  <si>
    <t>Meritxell, 96</t>
  </si>
  <si>
    <t>Licensed</t>
  </si>
  <si>
    <t>Av. Meritxell, 96</t>
  </si>
  <si>
    <t>Andorra la Vella</t>
  </si>
  <si>
    <t>AD</t>
  </si>
  <si>
    <t>AD500</t>
  </si>
  <si>
    <t>GMT+1:00 Europe/Andorra</t>
  </si>
  <si>
    <t>22331-212325</t>
  </si>
  <si>
    <t>Ajman Drive Thru</t>
  </si>
  <si>
    <t>1 Street 69, Al Jarf</t>
  </si>
  <si>
    <t>Ajman</t>
  </si>
  <si>
    <t>AJ</t>
  </si>
  <si>
    <t>AE</t>
  </si>
  <si>
    <t>GMT+04:00 Asia/Dubai</t>
  </si>
  <si>
    <t>47089-256771</t>
  </si>
  <si>
    <t>Dana Mall</t>
  </si>
  <si>
    <t>Sheikh Khalifa Bin Zayed St.</t>
  </si>
  <si>
    <t>22126-218024</t>
  </si>
  <si>
    <t>Twofour 54</t>
  </si>
  <si>
    <t>Al Salam Street</t>
  </si>
  <si>
    <t>Abu Dhabi</t>
  </si>
  <si>
    <t>AZ</t>
  </si>
  <si>
    <t>17127-178586</t>
  </si>
  <si>
    <t>Al Ain Tower</t>
  </si>
  <si>
    <t>Khaldiya Area, Abu Dhabi Island</t>
  </si>
  <si>
    <t>17688-182164</t>
  </si>
  <si>
    <t>Dalma Mall, Ground Floor</t>
  </si>
  <si>
    <t>Dalma Mall, Mussafah</t>
  </si>
  <si>
    <t>18182-182165</t>
  </si>
  <si>
    <t>Dalma Mall, Level 1</t>
  </si>
  <si>
    <t>23359-229184</t>
  </si>
  <si>
    <t>Debenhams Yas Mall</t>
  </si>
  <si>
    <t>Yas Island</t>
  </si>
  <si>
    <t>30781-99022</t>
  </si>
  <si>
    <t>Khalidiya Street</t>
  </si>
  <si>
    <t>Khalidiya St.</t>
  </si>
  <si>
    <t>GMT+04:00 Asia/Muscat</t>
  </si>
  <si>
    <t>20423-205465</t>
  </si>
  <si>
    <t>Eastern Mangroves</t>
  </si>
  <si>
    <t>Al Salam Street, The Mangroves</t>
  </si>
  <si>
    <t>20424-205466</t>
  </si>
  <si>
    <t>Nation Towers</t>
  </si>
  <si>
    <t>Corniche Street</t>
  </si>
  <si>
    <t>1579-122101</t>
  </si>
  <si>
    <t>HCT Abu Dhabi Women's College Block</t>
  </si>
  <si>
    <t>Najda Street, Higher Colleges of Technology</t>
  </si>
  <si>
    <t>32595-122105</t>
  </si>
  <si>
    <t>Standard Chartered Building</t>
  </si>
  <si>
    <t>Khalidiya St., Beside Union Cooperative Society</t>
  </si>
  <si>
    <t>24191-236428</t>
  </si>
  <si>
    <t>International Tower</t>
  </si>
  <si>
    <t>Capital Center, Adnec, Abu Dhabi</t>
  </si>
  <si>
    <t>24604-238367</t>
  </si>
  <si>
    <t>Yas Mall 3</t>
  </si>
  <si>
    <t>YAS Island</t>
  </si>
  <si>
    <t>32029-110804</t>
  </si>
  <si>
    <t>Blue Tower A</t>
  </si>
  <si>
    <t>Street No.4, Muroor Road, Ground Floor</t>
  </si>
  <si>
    <t>29560-238539</t>
  </si>
  <si>
    <t>Corniche Park DT</t>
  </si>
  <si>
    <t>Corniche  Road , Abu Dhabi</t>
  </si>
  <si>
    <t>32239-100001</t>
  </si>
  <si>
    <t>Khalidiya Mall</t>
  </si>
  <si>
    <t>Street No.26 of Khalidiya Area, Ground Floor, Shop No. A11</t>
  </si>
  <si>
    <t>31719-103601</t>
  </si>
  <si>
    <t>Al Wahda Mall</t>
  </si>
  <si>
    <t>11th Street, Ground Floor, Main Entrance</t>
  </si>
  <si>
    <t>20008-200004</t>
  </si>
  <si>
    <t>Al Seef Village</t>
  </si>
  <si>
    <t>Salam Street, Ministries District</t>
  </si>
  <si>
    <t>32767-131566</t>
  </si>
  <si>
    <t>Shangri-La Souq</t>
  </si>
  <si>
    <t>Shangri-La Souk, Um Al Nar</t>
  </si>
  <si>
    <t>3886-141408</t>
  </si>
  <si>
    <t>Abu Dhabi University, Men's</t>
  </si>
  <si>
    <t>Muroor Street, Abu Dhabi Mall</t>
  </si>
  <si>
    <t>29539-254261</t>
  </si>
  <si>
    <t>MUshrif Mall 1</t>
  </si>
  <si>
    <t>25th st, Airport Road</t>
  </si>
  <si>
    <t>28809-251348</t>
  </si>
  <si>
    <t>Boutik Mall Sun &amp; Sky</t>
  </si>
  <si>
    <t>Shams Abu Dhabi, Al Reem Island</t>
  </si>
  <si>
    <t>zip_codes_cleaned.csv</t>
  </si>
  <si>
    <t>zip</t>
  </si>
  <si>
    <t>type</t>
  </si>
  <si>
    <t>decommissioned</t>
  </si>
  <si>
    <t>primary_city</t>
  </si>
  <si>
    <t>state</t>
  </si>
  <si>
    <t>county</t>
  </si>
  <si>
    <t>timezone</t>
  </si>
  <si>
    <t>area_codes</t>
  </si>
  <si>
    <t>world_region</t>
  </si>
  <si>
    <t>country</t>
  </si>
  <si>
    <t>latitude</t>
  </si>
  <si>
    <t>longitude</t>
  </si>
  <si>
    <t>irs_estimated_population_2015</t>
  </si>
  <si>
    <t>ZipCodes Cleaned</t>
  </si>
  <si>
    <t>UNIQUE</t>
  </si>
  <si>
    <t>Holtsville</t>
  </si>
  <si>
    <t>NY</t>
  </si>
  <si>
    <t>Suffolk County</t>
  </si>
  <si>
    <t>America/New_York</t>
  </si>
  <si>
    <t>NA</t>
  </si>
  <si>
    <t>US</t>
  </si>
  <si>
    <t>STANDARD</t>
  </si>
  <si>
    <t>Adjuntas</t>
  </si>
  <si>
    <t>PR</t>
  </si>
  <si>
    <t>Adjuntas Municipio</t>
  </si>
  <si>
    <t>America/Puerto_Rico</t>
  </si>
  <si>
    <t>Aguada</t>
  </si>
  <si>
    <t>Aguada Municipio</t>
  </si>
  <si>
    <t>Aguadilla</t>
  </si>
  <si>
    <t>Aguadilla Municipio</t>
  </si>
  <si>
    <t>PO BOX</t>
  </si>
  <si>
    <t>Maricao</t>
  </si>
  <si>
    <t>Maricao Municipio</t>
  </si>
  <si>
    <t>Anasco</t>
  </si>
  <si>
    <t>Anasco Municipio</t>
  </si>
  <si>
    <t>Angeles</t>
  </si>
  <si>
    <t>Arecibo</t>
  </si>
  <si>
    <t>Arecibo Municipio</t>
  </si>
  <si>
    <t>Bajadero</t>
  </si>
  <si>
    <t>Barceloneta</t>
  </si>
  <si>
    <t>Barceloneta Municipio</t>
  </si>
  <si>
    <t>Boqueron</t>
  </si>
  <si>
    <t>Cabo Rojo Municipio</t>
  </si>
  <si>
    <t>Cabo Rojo</t>
  </si>
  <si>
    <t>Penuelas</t>
  </si>
  <si>
    <t>Penuelas Municipio</t>
  </si>
  <si>
    <t>Camuy</t>
  </si>
  <si>
    <t>Camuy Municipio</t>
  </si>
  <si>
    <t>Castaner</t>
  </si>
  <si>
    <t>Lares Municipio</t>
  </si>
  <si>
    <t>Rosario</t>
  </si>
  <si>
    <t>Sabana Grande</t>
  </si>
  <si>
    <t>Sabana Grande Municipio</t>
  </si>
  <si>
    <t>Ciales</t>
  </si>
  <si>
    <t>Ciales Municipio</t>
  </si>
  <si>
    <t>Utuado</t>
  </si>
  <si>
    <t>Utuado Municipio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</si>
</sst>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b/>
      <sz val="11"/>
      <color theme="1"/>
      <name val="Corbel"/>
      <family val="2"/>
      <scheme val="minor"/>
    </font>
    <font>
      <sz val="11"/>
      <color rgb="FF1D1C1D"/>
      <name val="Arial"/>
      <family val="2"/>
    </font>
    <font>
      <sz val="11"/>
      <color rgb="FF1264A3"/>
      <name val="Arial"/>
      <family val="2"/>
    </font>
    <font>
      <u/>
      <sz val="11"/>
      <color theme="10"/>
      <name val="Corbel"/>
      <family val="2"/>
      <scheme val="minor"/>
    </font>
    <font>
      <sz val="11"/>
      <color rgb="FF000000"/>
      <name val="Arial"/>
      <family val="2"/>
    </font>
    <font>
      <sz val="10"/>
      <color theme="1"/>
      <name val="Times New Roman"/>
      <family val="1"/>
    </font>
    <font>
      <b/>
      <sz val="10"/>
      <color rgb="FFFFFFFF"/>
      <name val="Arial"/>
      <family val="2"/>
    </font>
    <font>
      <b/>
      <sz val="9.5"/>
      <color rgb="FF000000"/>
      <name val="Arial"/>
      <family val="2"/>
    </font>
    <font>
      <sz val="9.5"/>
      <color rgb="FF000000"/>
      <name val="Arial"/>
      <family val="2"/>
    </font>
  </fonts>
  <fills count="9">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
      <patternFill patternType="solid">
        <fgColor rgb="FFFFFF00"/>
        <bgColor indexed="64"/>
      </patternFill>
    </fill>
    <fill>
      <patternFill patternType="solid">
        <fgColor rgb="FFF2730A"/>
        <bgColor indexed="64"/>
      </patternFill>
    </fill>
    <fill>
      <patternFill patternType="solid">
        <fgColor rgb="FFDAEEF3"/>
        <bgColor indexed="64"/>
      </patternFill>
    </fill>
    <fill>
      <patternFill patternType="solid">
        <fgColor rgb="FFEDF6F9"/>
        <bgColor indexed="64"/>
      </patternFill>
    </fill>
    <fill>
      <patternFill patternType="solid">
        <fgColor rgb="FFD9EEF3"/>
        <bgColor indexed="64"/>
      </patternFill>
    </fill>
  </fills>
  <borders count="6">
    <border>
      <left/>
      <right/>
      <top/>
      <bottom/>
      <diagonal/>
    </border>
    <border>
      <left/>
      <right/>
      <top/>
      <bottom style="thick">
        <color theme="5" tint="-0.24994659260841701"/>
      </bottom>
      <diagonal/>
    </border>
    <border>
      <left/>
      <right/>
      <top style="thick">
        <color theme="6" tint="-0.249977111117893"/>
      </top>
      <bottom/>
      <diagonal/>
    </border>
    <border>
      <left/>
      <right/>
      <top/>
      <bottom style="thin">
        <color indexed="64"/>
      </bottom>
      <diagonal/>
    </border>
    <border>
      <left/>
      <right/>
      <top/>
      <bottom style="thick">
        <color rgb="FFFFFFFF"/>
      </bottom>
      <diagonal/>
    </border>
    <border>
      <left/>
      <right/>
      <top style="thick">
        <color rgb="FFFFFFFF"/>
      </top>
      <bottom/>
      <diagonal/>
    </border>
  </borders>
  <cellStyleXfs count="7">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0" fontId="11" fillId="0" borderId="0" applyNumberFormat="0" applyFill="0" applyBorder="0" applyAlignment="0" applyProtection="0">
      <alignment horizontal="left" vertical="center" wrapText="1" indent="1"/>
    </xf>
  </cellStyleXfs>
  <cellXfs count="52">
    <xf numFmtId="0" fontId="0" fillId="0" borderId="0" xfId="0">
      <alignment horizontal="left" vertical="center" wrapText="1" indent="1"/>
    </xf>
    <xf numFmtId="0" fontId="3" fillId="0" borderId="0" xfId="2">
      <alignment vertical="center"/>
    </xf>
    <xf numFmtId="0" fontId="1" fillId="0" borderId="0" xfId="5"/>
    <xf numFmtId="0" fontId="0" fillId="3" borderId="0" xfId="0" applyFill="1">
      <alignment horizontal="left" vertical="center" wrapText="1" indent="1"/>
    </xf>
    <xf numFmtId="0" fontId="5" fillId="3" borderId="0" xfId="4" applyFill="1" applyBorder="1">
      <alignment horizontal="center" vertical="center"/>
    </xf>
    <xf numFmtId="0" fontId="0" fillId="3" borderId="0" xfId="0" applyFill="1" applyBorder="1">
      <alignment horizontal="left" vertical="center" wrapText="1" indent="1"/>
    </xf>
    <xf numFmtId="0" fontId="0" fillId="0" borderId="0" xfId="0" applyAlignment="1">
      <alignment horizontal="left" vertical="center" indent="1"/>
    </xf>
    <xf numFmtId="0" fontId="2" fillId="0" borderId="0" xfId="0" applyFont="1" applyAlignment="1">
      <alignment horizontal="left" vertical="center" indent="1"/>
    </xf>
    <xf numFmtId="0" fontId="6" fillId="3" borderId="1" xfId="1" applyFill="1" applyBorder="1" applyAlignment="1">
      <alignment horizontal="left" vertical="center"/>
    </xf>
    <xf numFmtId="0" fontId="7" fillId="3" borderId="0" xfId="0" applyFont="1" applyFill="1">
      <alignment horizontal="left" vertical="center" wrapText="1" indent="1"/>
    </xf>
    <xf numFmtId="0" fontId="6" fillId="3" borderId="0" xfId="1" applyFill="1" applyBorder="1">
      <alignment horizontal="center" vertical="center"/>
    </xf>
    <xf numFmtId="0" fontId="4" fillId="3" borderId="2" xfId="3" applyFill="1" applyBorder="1">
      <alignment horizontal="center" vertical="center"/>
    </xf>
    <xf numFmtId="0" fontId="1" fillId="0" borderId="0" xfId="5" applyAlignment="1">
      <alignment horizontal="left" vertical="center" wrapText="1"/>
    </xf>
    <xf numFmtId="0" fontId="0" fillId="4" borderId="0" xfId="0" applyFill="1">
      <alignment horizontal="left" vertical="center" wrapText="1" indent="1"/>
    </xf>
    <xf numFmtId="0" fontId="8" fillId="0" borderId="3" xfId="0" applyFont="1" applyBorder="1" applyAlignment="1">
      <alignment vertical="center" wrapText="1"/>
    </xf>
    <xf numFmtId="0" fontId="9" fillId="0" borderId="0" xfId="0" applyFont="1">
      <alignment horizontal="left" vertical="center" wrapText="1" indent="1"/>
    </xf>
    <xf numFmtId="0" fontId="11" fillId="0" borderId="0" xfId="6" applyAlignment="1">
      <alignment horizontal="left" vertical="center" wrapText="1" indent="7"/>
    </xf>
    <xf numFmtId="18" fontId="11" fillId="0" borderId="0" xfId="6" applyNumberFormat="1" applyAlignment="1">
      <alignment horizontal="right" vertical="center" wrapText="1" indent="1"/>
    </xf>
    <xf numFmtId="0" fontId="11" fillId="0" borderId="0" xfId="6">
      <alignment horizontal="left" vertical="center" wrapText="1" indent="1"/>
    </xf>
    <xf numFmtId="0" fontId="0" fillId="2" borderId="0" xfId="0" applyFill="1">
      <alignment horizontal="left" vertical="center" wrapText="1" indent="1"/>
    </xf>
    <xf numFmtId="0" fontId="8" fillId="0" borderId="0" xfId="0" applyFont="1" applyAlignment="1">
      <alignment horizontal="center" vertical="center" wrapText="1"/>
    </xf>
    <xf numFmtId="0" fontId="12" fillId="0" borderId="0" xfId="0" applyFont="1">
      <alignment horizontal="left" vertical="center" wrapText="1" indent="1"/>
    </xf>
    <xf numFmtId="0" fontId="0" fillId="0" borderId="0" xfId="0" applyAlignment="1">
      <alignment horizontal="center" vertical="center" wrapText="1"/>
    </xf>
    <xf numFmtId="0" fontId="0" fillId="0" borderId="3" xfId="0" applyBorder="1">
      <alignment horizontal="left" vertical="center" wrapText="1" indent="1"/>
    </xf>
    <xf numFmtId="17" fontId="0" fillId="0" borderId="0" xfId="0" applyNumberFormat="1">
      <alignment horizontal="left" vertical="center" wrapText="1" indent="1"/>
    </xf>
    <xf numFmtId="0" fontId="14" fillId="5" borderId="4" xfId="0" applyFont="1" applyFill="1" applyBorder="1" applyAlignment="1">
      <alignment horizontal="center" vertical="center" indent="1"/>
    </xf>
    <xf numFmtId="0" fontId="13" fillId="0" borderId="0" xfId="0" applyFont="1" applyAlignment="1">
      <alignment horizontal="left" vertical="center" wrapText="1" indent="1"/>
    </xf>
    <xf numFmtId="0" fontId="15" fillId="6" borderId="0" xfId="0" applyFont="1" applyFill="1" applyAlignment="1">
      <alignment horizontal="left" vertical="center" wrapText="1" indent="1"/>
    </xf>
    <xf numFmtId="17" fontId="16" fillId="6" borderId="0" xfId="0" applyNumberFormat="1" applyFont="1" applyFill="1" applyAlignment="1">
      <alignment horizontal="left" vertical="center" indent="1"/>
    </xf>
    <xf numFmtId="0" fontId="16" fillId="6" borderId="0" xfId="0" applyFont="1" applyFill="1" applyAlignment="1">
      <alignment horizontal="left" vertical="center" indent="1"/>
    </xf>
    <xf numFmtId="0" fontId="15" fillId="7" borderId="0" xfId="0" applyFont="1" applyFill="1" applyAlignment="1">
      <alignment horizontal="left" vertical="center" wrapText="1" indent="1"/>
    </xf>
    <xf numFmtId="0" fontId="16" fillId="7" borderId="0" xfId="0" applyFont="1" applyFill="1" applyAlignment="1">
      <alignment horizontal="left" vertical="center" wrapText="1" indent="1"/>
    </xf>
    <xf numFmtId="0" fontId="16" fillId="7" borderId="0" xfId="0" applyFont="1" applyFill="1" applyAlignment="1">
      <alignment horizontal="left" vertical="center" indent="1"/>
    </xf>
    <xf numFmtId="0" fontId="15" fillId="8" borderId="0" xfId="0" applyFont="1" applyFill="1" applyAlignment="1">
      <alignment horizontal="left" vertical="center" wrapText="1" indent="1"/>
    </xf>
    <xf numFmtId="0" fontId="16" fillId="8" borderId="0" xfId="0" applyFont="1" applyFill="1" applyAlignment="1">
      <alignment horizontal="left" vertical="center" indent="1"/>
    </xf>
    <xf numFmtId="0" fontId="14" fillId="5" borderId="4" xfId="0" applyFont="1" applyFill="1" applyBorder="1" applyAlignment="1">
      <alignment horizontal="center" vertical="center" wrapText="1" indent="1"/>
    </xf>
    <xf numFmtId="0" fontId="14" fillId="5" borderId="4" xfId="0" applyFont="1" applyFill="1" applyBorder="1" applyAlignment="1">
      <alignment horizontal="center" vertical="center" indent="1"/>
    </xf>
    <xf numFmtId="0" fontId="15" fillId="6" borderId="0" xfId="0" applyFont="1" applyFill="1" applyAlignment="1">
      <alignment horizontal="left" vertical="center" wrapText="1" indent="1"/>
    </xf>
    <xf numFmtId="0" fontId="15" fillId="6" borderId="5" xfId="0" applyFont="1" applyFill="1" applyBorder="1" applyAlignment="1">
      <alignment horizontal="left" vertical="center" wrapText="1" indent="1"/>
    </xf>
    <xf numFmtId="0" fontId="16" fillId="6" borderId="0" xfId="0" applyFont="1" applyFill="1" applyAlignment="1">
      <alignment horizontal="left" vertical="center" wrapText="1" indent="1"/>
    </xf>
    <xf numFmtId="0" fontId="16" fillId="6" borderId="5" xfId="0" applyFont="1" applyFill="1" applyBorder="1" applyAlignment="1">
      <alignment horizontal="left" vertical="center" wrapText="1" indent="1"/>
    </xf>
    <xf numFmtId="0" fontId="16" fillId="6" borderId="0" xfId="0" applyFont="1" applyFill="1" applyAlignment="1">
      <alignment horizontal="left" vertical="center" indent="1"/>
    </xf>
    <xf numFmtId="0" fontId="16" fillId="6" borderId="5" xfId="0" applyFont="1" applyFill="1" applyBorder="1" applyAlignment="1">
      <alignment horizontal="left" vertical="center" indent="1"/>
    </xf>
    <xf numFmtId="0" fontId="15" fillId="7" borderId="0" xfId="0" applyFont="1" applyFill="1" applyAlignment="1">
      <alignment horizontal="left" vertical="center" wrapText="1" indent="1"/>
    </xf>
    <xf numFmtId="0" fontId="16" fillId="7" borderId="0" xfId="0" applyFont="1" applyFill="1" applyAlignment="1">
      <alignment horizontal="left" vertical="center" wrapText="1" indent="1"/>
    </xf>
    <xf numFmtId="0" fontId="16" fillId="7" borderId="0" xfId="0" applyFont="1" applyFill="1" applyAlignment="1">
      <alignment horizontal="left" vertical="center" indent="1"/>
    </xf>
    <xf numFmtId="0" fontId="15" fillId="6" borderId="0" xfId="0" applyFont="1" applyFill="1" applyAlignment="1">
      <alignment horizontal="left" vertical="center" indent="1"/>
    </xf>
    <xf numFmtId="0" fontId="13" fillId="6" borderId="0" xfId="0" applyFont="1" applyFill="1" applyAlignment="1">
      <alignment horizontal="left" vertical="top" indent="1"/>
    </xf>
    <xf numFmtId="0" fontId="16" fillId="8" borderId="0" xfId="0" applyFont="1" applyFill="1" applyAlignment="1">
      <alignment horizontal="left" vertical="center" wrapText="1" indent="1"/>
    </xf>
    <xf numFmtId="0" fontId="16" fillId="8" borderId="0" xfId="0" applyFont="1" applyFill="1" applyAlignment="1">
      <alignment horizontal="left" vertical="center" indent="1"/>
    </xf>
    <xf numFmtId="0" fontId="0" fillId="0" borderId="0" xfId="0" applyAlignment="1"/>
    <xf numFmtId="3" fontId="0" fillId="0" borderId="0" xfId="0" applyNumberFormat="1" applyAlignment="1"/>
  </cellXfs>
  <cellStyles count="7">
    <cellStyle name="Heading 1" xfId="2" builtinId="16" customBuiltin="1"/>
    <cellStyle name="Heading 2" xfId="3" builtinId="17" customBuiltin="1"/>
    <cellStyle name="Heading 3" xfId="4" builtinId="18" customBuiltin="1"/>
    <cellStyle name="Heading 4" xfId="5" builtinId="19" customBuiltin="1"/>
    <cellStyle name="Hyperlink" xfId="6" builtinId="8"/>
    <cellStyle name="Normal" xfId="0" builtinId="0" customBuiltin="1"/>
    <cellStyle name="Title" xfId="1" builtinId="15" customBuiltin="1"/>
  </cellStyles>
  <dxfs count="12">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Agile Timeline table style" defaultPivotStyle="PivotStyleLight16">
    <tableStyle name="Agile Timeline table style" pivot="0" count="6" xr9:uid="{C743E4F1-2AA9-4A3C-8D00-A10EABB35C13}">
      <tableStyleElement type="wholeTable" dxfId="11"/>
      <tableStyleElement type="headerRow" dxfId="10"/>
      <tableStyleElement type="totalRow" dxfId="9"/>
      <tableStyleElement type="firstColumn" dxfId="8"/>
      <tableStyleElement type="lastColumn" dxfId="7"/>
      <tableStyleElement type="first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38039AD3-37F4-4B50-A7CF-166FF6607351}" type="doc">
      <dgm:prSet loTypeId="urn:microsoft.com/office/officeart/2005/8/layout/lProcess3" loCatId="process" qsTypeId="urn:microsoft.com/office/officeart/2005/8/quickstyle/simple1" qsCatId="simple" csTypeId="urn:microsoft.com/office/officeart/2005/8/colors/accent1_2" csCatId="accent1" phldr="1"/>
      <dgm:spPr/>
      <dgm:t>
        <a:bodyPr/>
        <a:lstStyle/>
        <a:p>
          <a:endParaRPr lang="en-US"/>
        </a:p>
      </dgm:t>
    </dgm:pt>
    <dgm:pt modelId="{61185385-6FB0-4370-8002-C84DF1A10992}">
      <dgm:prSet phldrT="[Text]"/>
      <dgm:spPr/>
      <dgm:t>
        <a:bodyPr/>
        <a:lstStyle/>
        <a:p>
          <a:r>
            <a:rPr lang="en-US"/>
            <a:t>Define</a:t>
          </a:r>
        </a:p>
      </dgm:t>
    </dgm:pt>
    <dgm:pt modelId="{53957E3C-D5B4-4778-AC55-39A14B9B0D73}" type="parTrans" cxnId="{96FCF970-B36F-471E-9347-8778FA3D04C1}">
      <dgm:prSet/>
      <dgm:spPr/>
      <dgm:t>
        <a:bodyPr/>
        <a:lstStyle/>
        <a:p>
          <a:endParaRPr lang="en-US"/>
        </a:p>
      </dgm:t>
    </dgm:pt>
    <dgm:pt modelId="{D54B6D56-24C9-4981-9D87-DB37B7F1C58E}" type="sibTrans" cxnId="{96FCF970-B36F-471E-9347-8778FA3D04C1}">
      <dgm:prSet/>
      <dgm:spPr/>
      <dgm:t>
        <a:bodyPr/>
        <a:lstStyle/>
        <a:p>
          <a:endParaRPr lang="en-US"/>
        </a:p>
      </dgm:t>
    </dgm:pt>
    <dgm:pt modelId="{6ECBE12F-46B0-4291-AEEA-C090DC58891A}">
      <dgm:prSet phldrT="[Text]"/>
      <dgm:spPr/>
      <dgm:t>
        <a:bodyPr/>
        <a:lstStyle/>
        <a:p>
          <a:r>
            <a:rPr lang="en-US"/>
            <a:t>Identification of data	</a:t>
          </a:r>
        </a:p>
      </dgm:t>
    </dgm:pt>
    <dgm:pt modelId="{97B9684F-6850-4CB0-9CDE-4726ADF38F51}" type="parTrans" cxnId="{E7B7432E-A4FC-4E36-ACBE-D3217EC728B3}">
      <dgm:prSet/>
      <dgm:spPr/>
      <dgm:t>
        <a:bodyPr/>
        <a:lstStyle/>
        <a:p>
          <a:endParaRPr lang="en-US"/>
        </a:p>
      </dgm:t>
    </dgm:pt>
    <dgm:pt modelId="{75B3950F-563B-492B-B477-3F9B58D23AD6}" type="sibTrans" cxnId="{E7B7432E-A4FC-4E36-ACBE-D3217EC728B3}">
      <dgm:prSet/>
      <dgm:spPr/>
      <dgm:t>
        <a:bodyPr/>
        <a:lstStyle/>
        <a:p>
          <a:endParaRPr lang="en-US"/>
        </a:p>
      </dgm:t>
    </dgm:pt>
    <dgm:pt modelId="{C8115D4F-E933-41EE-BCD2-BEE05DE79E63}">
      <dgm:prSet phldrT="[Text]"/>
      <dgm:spPr/>
      <dgm:t>
        <a:bodyPr/>
        <a:lstStyle/>
        <a:p>
          <a:r>
            <a:rPr lang="en-US"/>
            <a:t>Documentation of location(s)</a:t>
          </a:r>
        </a:p>
      </dgm:t>
    </dgm:pt>
    <dgm:pt modelId="{31729407-AD2F-4F59-9D72-C74943A3BD08}" type="parTrans" cxnId="{D96AEB18-57C7-4DA3-8C94-3E8E2D64D38D}">
      <dgm:prSet/>
      <dgm:spPr/>
      <dgm:t>
        <a:bodyPr/>
        <a:lstStyle/>
        <a:p>
          <a:endParaRPr lang="en-US"/>
        </a:p>
      </dgm:t>
    </dgm:pt>
    <dgm:pt modelId="{FBAA7A19-B8F3-464D-9D7C-1D46E08DF822}" type="sibTrans" cxnId="{D96AEB18-57C7-4DA3-8C94-3E8E2D64D38D}">
      <dgm:prSet/>
      <dgm:spPr/>
      <dgm:t>
        <a:bodyPr/>
        <a:lstStyle/>
        <a:p>
          <a:endParaRPr lang="en-US"/>
        </a:p>
      </dgm:t>
    </dgm:pt>
    <dgm:pt modelId="{691DE43C-D01D-4270-8047-C746F6DF3D65}">
      <dgm:prSet phldrT="[Text]"/>
      <dgm:spPr/>
      <dgm:t>
        <a:bodyPr/>
        <a:lstStyle/>
        <a:p>
          <a:r>
            <a:rPr lang="en-US"/>
            <a:t>Transform</a:t>
          </a:r>
        </a:p>
      </dgm:t>
    </dgm:pt>
    <dgm:pt modelId="{F73DF643-2074-478E-B7C3-6D9B1A262DCE}" type="parTrans" cxnId="{CFFEEB1D-B63D-4D0B-BF26-7B923CA3322A}">
      <dgm:prSet/>
      <dgm:spPr/>
      <dgm:t>
        <a:bodyPr/>
        <a:lstStyle/>
        <a:p>
          <a:endParaRPr lang="en-US"/>
        </a:p>
      </dgm:t>
    </dgm:pt>
    <dgm:pt modelId="{193B62DF-EA95-4EF1-ADF0-31F3B33DA0AD}" type="sibTrans" cxnId="{CFFEEB1D-B63D-4D0B-BF26-7B923CA3322A}">
      <dgm:prSet/>
      <dgm:spPr/>
      <dgm:t>
        <a:bodyPr/>
        <a:lstStyle/>
        <a:p>
          <a:endParaRPr lang="en-US"/>
        </a:p>
      </dgm:t>
    </dgm:pt>
    <dgm:pt modelId="{B18A525E-2AE7-4F8D-BCEE-98A7615701D0}">
      <dgm:prSet phldrT="[Text]"/>
      <dgm:spPr/>
      <dgm:t>
        <a:bodyPr/>
        <a:lstStyle/>
        <a:p>
          <a:r>
            <a:rPr lang="en-US"/>
            <a:t>Development of Schema	</a:t>
          </a:r>
        </a:p>
      </dgm:t>
    </dgm:pt>
    <dgm:pt modelId="{B301236E-6FC7-44AF-BC4E-011334378B08}" type="parTrans" cxnId="{6E55B9BB-DB10-4FCD-A4ED-1AE1796118E2}">
      <dgm:prSet/>
      <dgm:spPr/>
      <dgm:t>
        <a:bodyPr/>
        <a:lstStyle/>
        <a:p>
          <a:endParaRPr lang="en-US"/>
        </a:p>
      </dgm:t>
    </dgm:pt>
    <dgm:pt modelId="{9F78CF41-1C43-4827-A3A4-87F641ACDC8C}" type="sibTrans" cxnId="{6E55B9BB-DB10-4FCD-A4ED-1AE1796118E2}">
      <dgm:prSet/>
      <dgm:spPr/>
      <dgm:t>
        <a:bodyPr/>
        <a:lstStyle/>
        <a:p>
          <a:endParaRPr lang="en-US"/>
        </a:p>
      </dgm:t>
    </dgm:pt>
    <dgm:pt modelId="{068722CA-1AAF-4F46-98D5-7F3246439DFE}">
      <dgm:prSet phldrT="[Text]"/>
      <dgm:spPr/>
      <dgm:t>
        <a:bodyPr/>
        <a:lstStyle/>
        <a:p>
          <a:r>
            <a:rPr lang="en-US"/>
            <a:t>Cleansing and documentatoin of data</a:t>
          </a:r>
        </a:p>
      </dgm:t>
    </dgm:pt>
    <dgm:pt modelId="{8965B636-1955-4B4D-B585-FA71173D4698}" type="parTrans" cxnId="{9FD76074-5558-4411-A20D-5F06D8576F28}">
      <dgm:prSet/>
      <dgm:spPr/>
      <dgm:t>
        <a:bodyPr/>
        <a:lstStyle/>
        <a:p>
          <a:endParaRPr lang="en-US"/>
        </a:p>
      </dgm:t>
    </dgm:pt>
    <dgm:pt modelId="{CEBC2005-14A6-4912-A50C-AC8CB2386563}" type="sibTrans" cxnId="{9FD76074-5558-4411-A20D-5F06D8576F28}">
      <dgm:prSet/>
      <dgm:spPr/>
      <dgm:t>
        <a:bodyPr/>
        <a:lstStyle/>
        <a:p>
          <a:endParaRPr lang="en-US"/>
        </a:p>
      </dgm:t>
    </dgm:pt>
    <dgm:pt modelId="{F15D940D-A381-405E-8ACA-E4F0A3F6716B}">
      <dgm:prSet phldrT="[Text]"/>
      <dgm:spPr/>
      <dgm:t>
        <a:bodyPr/>
        <a:lstStyle/>
        <a:p>
          <a:r>
            <a:rPr lang="en-US"/>
            <a:t>Load</a:t>
          </a:r>
        </a:p>
      </dgm:t>
    </dgm:pt>
    <dgm:pt modelId="{D3342851-4CB2-481A-B9CA-B45258E10635}" type="parTrans" cxnId="{EAE4F140-5B8E-47E2-A571-015A52C0B761}">
      <dgm:prSet/>
      <dgm:spPr/>
      <dgm:t>
        <a:bodyPr/>
        <a:lstStyle/>
        <a:p>
          <a:endParaRPr lang="en-US"/>
        </a:p>
      </dgm:t>
    </dgm:pt>
    <dgm:pt modelId="{E1D60269-25E8-4F0E-B131-829437F3B7AE}" type="sibTrans" cxnId="{EAE4F140-5B8E-47E2-A571-015A52C0B761}">
      <dgm:prSet/>
      <dgm:spPr/>
      <dgm:t>
        <a:bodyPr/>
        <a:lstStyle/>
        <a:p>
          <a:endParaRPr lang="en-US"/>
        </a:p>
      </dgm:t>
    </dgm:pt>
    <dgm:pt modelId="{946DD2C9-7346-44A5-A3D1-F48423D927DB}">
      <dgm:prSet phldrT="[Text]"/>
      <dgm:spPr/>
      <dgm:t>
        <a:bodyPr/>
        <a:lstStyle/>
        <a:p>
          <a:r>
            <a:rPr lang="en-US"/>
            <a:t>Documentation of import / Mapping of data</a:t>
          </a:r>
        </a:p>
      </dgm:t>
    </dgm:pt>
    <dgm:pt modelId="{AB88613D-47D6-42F4-942D-F8250B64C90D}" type="parTrans" cxnId="{BDAEE92E-494A-4F07-9BE8-BA1ABF6D5116}">
      <dgm:prSet/>
      <dgm:spPr/>
      <dgm:t>
        <a:bodyPr/>
        <a:lstStyle/>
        <a:p>
          <a:endParaRPr lang="en-US"/>
        </a:p>
      </dgm:t>
    </dgm:pt>
    <dgm:pt modelId="{B84B07F3-9490-424E-9EAB-C69B8E665083}" type="sibTrans" cxnId="{BDAEE92E-494A-4F07-9BE8-BA1ABF6D5116}">
      <dgm:prSet/>
      <dgm:spPr/>
      <dgm:t>
        <a:bodyPr/>
        <a:lstStyle/>
        <a:p>
          <a:endParaRPr lang="en-US"/>
        </a:p>
      </dgm:t>
    </dgm:pt>
    <dgm:pt modelId="{7FF54C83-8467-4398-BCE6-4EBDB1F0F284}">
      <dgm:prSet phldrT="[Text]"/>
      <dgm:spPr/>
      <dgm:t>
        <a:bodyPr/>
        <a:lstStyle/>
        <a:p>
          <a:r>
            <a:rPr lang="en-US"/>
            <a:t>Load</a:t>
          </a:r>
        </a:p>
      </dgm:t>
    </dgm:pt>
    <dgm:pt modelId="{6F398123-E184-4245-8CE2-CE1BC4954F9C}" type="parTrans" cxnId="{F089D4F5-87BA-44D2-A7F1-C8A7EF03FA6E}">
      <dgm:prSet/>
      <dgm:spPr/>
      <dgm:t>
        <a:bodyPr/>
        <a:lstStyle/>
        <a:p>
          <a:endParaRPr lang="en-US"/>
        </a:p>
      </dgm:t>
    </dgm:pt>
    <dgm:pt modelId="{8E0EEE94-C32E-41CD-873F-395285B2CC7B}" type="sibTrans" cxnId="{F089D4F5-87BA-44D2-A7F1-C8A7EF03FA6E}">
      <dgm:prSet/>
      <dgm:spPr/>
      <dgm:t>
        <a:bodyPr/>
        <a:lstStyle/>
        <a:p>
          <a:endParaRPr lang="en-US"/>
        </a:p>
      </dgm:t>
    </dgm:pt>
    <dgm:pt modelId="{892718D1-957A-44DE-8B74-6AF755534D95}">
      <dgm:prSet phldrT="[Text]"/>
      <dgm:spPr/>
      <dgm:t>
        <a:bodyPr/>
        <a:lstStyle/>
        <a:p>
          <a:r>
            <a:rPr lang="en-US"/>
            <a:t>Project Summary</a:t>
          </a:r>
        </a:p>
      </dgm:t>
    </dgm:pt>
    <dgm:pt modelId="{936C420D-1062-4BC3-8B7E-1F22902B6683}" type="parTrans" cxnId="{D97CEDF2-191E-467C-9676-C44648316F1E}">
      <dgm:prSet/>
      <dgm:spPr/>
      <dgm:t>
        <a:bodyPr/>
        <a:lstStyle/>
        <a:p>
          <a:endParaRPr lang="en-US"/>
        </a:p>
      </dgm:t>
    </dgm:pt>
    <dgm:pt modelId="{DF8B60F7-1FAF-4A00-AFF1-E81D26699B94}" type="sibTrans" cxnId="{D97CEDF2-191E-467C-9676-C44648316F1E}">
      <dgm:prSet/>
      <dgm:spPr/>
      <dgm:t>
        <a:bodyPr/>
        <a:lstStyle/>
        <a:p>
          <a:endParaRPr lang="en-US"/>
        </a:p>
      </dgm:t>
    </dgm:pt>
    <dgm:pt modelId="{F3D08523-38CC-4A81-81AB-3F11FED95061}">
      <dgm:prSet phldrT="[Text]"/>
      <dgm:spPr/>
      <dgm:t>
        <a:bodyPr/>
        <a:lstStyle/>
        <a:p>
          <a:r>
            <a:rPr lang="en-US"/>
            <a:t>Extract</a:t>
          </a:r>
        </a:p>
      </dgm:t>
    </dgm:pt>
    <dgm:pt modelId="{8F85D446-78FE-482A-AE76-1E0F64DABA80}" type="parTrans" cxnId="{357A6210-2A64-437E-B472-A74D18802FD2}">
      <dgm:prSet/>
      <dgm:spPr/>
      <dgm:t>
        <a:bodyPr/>
        <a:lstStyle/>
        <a:p>
          <a:endParaRPr lang="en-US"/>
        </a:p>
      </dgm:t>
    </dgm:pt>
    <dgm:pt modelId="{E64170AD-4E21-4F8D-B46A-DD0E6084C9F2}" type="sibTrans" cxnId="{357A6210-2A64-437E-B472-A74D18802FD2}">
      <dgm:prSet/>
      <dgm:spPr/>
      <dgm:t>
        <a:bodyPr/>
        <a:lstStyle/>
        <a:p>
          <a:endParaRPr lang="en-US"/>
        </a:p>
      </dgm:t>
    </dgm:pt>
    <dgm:pt modelId="{63D7666D-0D38-4CEA-966F-0E3B48620831}">
      <dgm:prSet phldrT="[Text]"/>
      <dgm:spPr/>
      <dgm:t>
        <a:bodyPr/>
        <a:lstStyle/>
        <a:p>
          <a:r>
            <a:rPr lang="en-US"/>
            <a:t>Assignments</a:t>
          </a:r>
        </a:p>
      </dgm:t>
    </dgm:pt>
    <dgm:pt modelId="{F308FCEB-F3DA-4D88-8DD9-E7F1E6D5D988}" type="parTrans" cxnId="{474BAC84-815E-458F-A6A1-3CC932245A1D}">
      <dgm:prSet/>
      <dgm:spPr/>
      <dgm:t>
        <a:bodyPr/>
        <a:lstStyle/>
        <a:p>
          <a:endParaRPr lang="en-US"/>
        </a:p>
      </dgm:t>
    </dgm:pt>
    <dgm:pt modelId="{2A357E2D-7506-4B61-9C6B-227EF8AAF1EB}" type="sibTrans" cxnId="{474BAC84-815E-458F-A6A1-3CC932245A1D}">
      <dgm:prSet/>
      <dgm:spPr/>
      <dgm:t>
        <a:bodyPr/>
        <a:lstStyle/>
        <a:p>
          <a:endParaRPr lang="en-US"/>
        </a:p>
      </dgm:t>
    </dgm:pt>
    <dgm:pt modelId="{7D3B83E3-04B6-4691-A808-5FC1AD242604}">
      <dgm:prSet phldrT="[Text]"/>
      <dgm:spPr/>
      <dgm:t>
        <a:bodyPr/>
        <a:lstStyle/>
        <a:p>
          <a:r>
            <a:rPr lang="en-US"/>
            <a:t>Start Documentation </a:t>
          </a:r>
        </a:p>
      </dgm:t>
    </dgm:pt>
    <dgm:pt modelId="{539723DC-02E0-41DD-86B3-E7B52A8F79A2}" type="parTrans" cxnId="{F958776C-5E5D-40ED-9467-B4065B319A36}">
      <dgm:prSet/>
      <dgm:spPr/>
      <dgm:t>
        <a:bodyPr/>
        <a:lstStyle/>
        <a:p>
          <a:endParaRPr lang="en-US"/>
        </a:p>
      </dgm:t>
    </dgm:pt>
    <dgm:pt modelId="{C3E32A5E-F92A-4173-BE9F-CC5C2B27E55C}" type="sibTrans" cxnId="{F958776C-5E5D-40ED-9467-B4065B319A36}">
      <dgm:prSet/>
      <dgm:spPr/>
      <dgm:t>
        <a:bodyPr/>
        <a:lstStyle/>
        <a:p>
          <a:endParaRPr lang="en-US"/>
        </a:p>
      </dgm:t>
    </dgm:pt>
    <dgm:pt modelId="{82B913F0-9509-4CC1-98F7-BAD04AA817CE}">
      <dgm:prSet phldrT="[Text]"/>
      <dgm:spPr/>
      <dgm:t>
        <a:bodyPr/>
        <a:lstStyle/>
        <a:p>
          <a:r>
            <a:rPr lang="en-US"/>
            <a:t>Requirements</a:t>
          </a:r>
        </a:p>
      </dgm:t>
    </dgm:pt>
    <dgm:pt modelId="{6480CCB6-8385-4032-BC71-B55156C2CD6C}" type="parTrans" cxnId="{D8472A91-2C0C-4A8E-9BB4-3401A3F96656}">
      <dgm:prSet/>
      <dgm:spPr/>
      <dgm:t>
        <a:bodyPr/>
        <a:lstStyle/>
        <a:p>
          <a:endParaRPr lang="en-US"/>
        </a:p>
      </dgm:t>
    </dgm:pt>
    <dgm:pt modelId="{E6B71B46-5E2E-4373-AB94-429B240FDDEC}" type="sibTrans" cxnId="{D8472A91-2C0C-4A8E-9BB4-3401A3F96656}">
      <dgm:prSet/>
      <dgm:spPr/>
      <dgm:t>
        <a:bodyPr/>
        <a:lstStyle/>
        <a:p>
          <a:endParaRPr lang="en-US"/>
        </a:p>
      </dgm:t>
    </dgm:pt>
    <dgm:pt modelId="{751E81F8-2D36-4BE3-8516-D32C39A15131}">
      <dgm:prSet phldrT="[Text]"/>
      <dgm:spPr/>
      <dgm:t>
        <a:bodyPr/>
        <a:lstStyle/>
        <a:p>
          <a:r>
            <a:rPr lang="en-US"/>
            <a:t>Initial pull / download / scrape of data</a:t>
          </a:r>
        </a:p>
      </dgm:t>
    </dgm:pt>
    <dgm:pt modelId="{9925CFC0-5CA9-43A2-AE04-F8FCBC654970}" type="parTrans" cxnId="{73E836FA-000E-45E9-920F-EEB65F0F5A71}">
      <dgm:prSet/>
      <dgm:spPr/>
      <dgm:t>
        <a:bodyPr/>
        <a:lstStyle/>
        <a:p>
          <a:endParaRPr lang="en-US"/>
        </a:p>
      </dgm:t>
    </dgm:pt>
    <dgm:pt modelId="{DB399CF4-AA8D-41CC-B9C9-B8E8F1EBF7C3}" type="sibTrans" cxnId="{73E836FA-000E-45E9-920F-EEB65F0F5A71}">
      <dgm:prSet/>
      <dgm:spPr/>
      <dgm:t>
        <a:bodyPr/>
        <a:lstStyle/>
        <a:p>
          <a:endParaRPr lang="en-US"/>
        </a:p>
      </dgm:t>
    </dgm:pt>
    <dgm:pt modelId="{8DF1AFAF-EC52-44A7-A59A-ADE53E4EC4A3}">
      <dgm:prSet phldrT="[Text]"/>
      <dgm:spPr/>
      <dgm:t>
        <a:bodyPr/>
        <a:lstStyle/>
        <a:p>
          <a:r>
            <a:rPr lang="en-US"/>
            <a:t>Identification of issues and resolution</a:t>
          </a:r>
        </a:p>
      </dgm:t>
    </dgm:pt>
    <dgm:pt modelId="{9C8D157F-ADF3-4A90-954B-A6E0367C278F}" type="parTrans" cxnId="{8C7EF680-2FA1-4CBD-A7D8-73105F6CF3F0}">
      <dgm:prSet/>
      <dgm:spPr/>
      <dgm:t>
        <a:bodyPr/>
        <a:lstStyle/>
        <a:p>
          <a:endParaRPr lang="en-US"/>
        </a:p>
      </dgm:t>
    </dgm:pt>
    <dgm:pt modelId="{9E711758-2C63-4265-8FF3-4E91087811B9}" type="sibTrans" cxnId="{8C7EF680-2FA1-4CBD-A7D8-73105F6CF3F0}">
      <dgm:prSet/>
      <dgm:spPr/>
      <dgm:t>
        <a:bodyPr/>
        <a:lstStyle/>
        <a:p>
          <a:endParaRPr lang="en-US"/>
        </a:p>
      </dgm:t>
    </dgm:pt>
    <dgm:pt modelId="{36555FD1-8EA1-4C5A-A5D4-4A33E107B8F2}">
      <dgm:prSet phldrT="[Text]"/>
      <dgm:spPr/>
      <dgm:t>
        <a:bodyPr/>
        <a:lstStyle/>
        <a:p>
          <a:r>
            <a:rPr lang="en-US"/>
            <a:t>Devlopment of Database</a:t>
          </a:r>
        </a:p>
      </dgm:t>
    </dgm:pt>
    <dgm:pt modelId="{09B2BF79-00BA-4D19-A5A5-A16F7E523AC7}" type="parTrans" cxnId="{F4DE8A2D-BB54-4DD2-A9F9-CEF334029B9B}">
      <dgm:prSet/>
      <dgm:spPr/>
      <dgm:t>
        <a:bodyPr/>
        <a:lstStyle/>
        <a:p>
          <a:endParaRPr lang="en-US"/>
        </a:p>
      </dgm:t>
    </dgm:pt>
    <dgm:pt modelId="{126205B9-02BE-4EFC-B0B8-1414A346771D}" type="sibTrans" cxnId="{F4DE8A2D-BB54-4DD2-A9F9-CEF334029B9B}">
      <dgm:prSet/>
      <dgm:spPr/>
      <dgm:t>
        <a:bodyPr/>
        <a:lstStyle/>
        <a:p>
          <a:endParaRPr lang="en-US"/>
        </a:p>
      </dgm:t>
    </dgm:pt>
    <dgm:pt modelId="{FFADEED3-E1C0-4558-A61E-D3F903149952}">
      <dgm:prSet phldrT="[Text]"/>
      <dgm:spPr/>
      <dgm:t>
        <a:bodyPr/>
        <a:lstStyle/>
        <a:p>
          <a:r>
            <a:rPr lang="en-US"/>
            <a:t>Potential return to extract</a:t>
          </a:r>
        </a:p>
      </dgm:t>
    </dgm:pt>
    <dgm:pt modelId="{B8182DBE-6CBB-424D-8B53-2AA004393475}" type="parTrans" cxnId="{A8929A07-407E-4732-916A-4A7E48CF1182}">
      <dgm:prSet/>
      <dgm:spPr/>
      <dgm:t>
        <a:bodyPr/>
        <a:lstStyle/>
        <a:p>
          <a:endParaRPr lang="en-US"/>
        </a:p>
      </dgm:t>
    </dgm:pt>
    <dgm:pt modelId="{BB4D0BA4-0F40-4B59-B2AB-0EBB9F11D3AA}" type="sibTrans" cxnId="{A8929A07-407E-4732-916A-4A7E48CF1182}">
      <dgm:prSet/>
      <dgm:spPr/>
      <dgm:t>
        <a:bodyPr/>
        <a:lstStyle/>
        <a:p>
          <a:endParaRPr lang="en-US"/>
        </a:p>
      </dgm:t>
    </dgm:pt>
    <dgm:pt modelId="{50FF6A42-0123-4621-98FC-96C161D6463D}">
      <dgm:prSet phldrT="[Text]"/>
      <dgm:spPr/>
      <dgm:t>
        <a:bodyPr/>
        <a:lstStyle/>
        <a:p>
          <a:r>
            <a:rPr lang="en-US"/>
            <a:t>Validation of load</a:t>
          </a:r>
        </a:p>
      </dgm:t>
    </dgm:pt>
    <dgm:pt modelId="{BA38A87A-012A-4958-A08D-721C82464DD0}" type="parTrans" cxnId="{5223D73F-2230-448F-A026-591F09C08016}">
      <dgm:prSet/>
      <dgm:spPr/>
      <dgm:t>
        <a:bodyPr/>
        <a:lstStyle/>
        <a:p>
          <a:endParaRPr lang="en-US"/>
        </a:p>
      </dgm:t>
    </dgm:pt>
    <dgm:pt modelId="{63BA0286-4025-4CF9-A74E-420514ACF8E9}" type="sibTrans" cxnId="{5223D73F-2230-448F-A026-591F09C08016}">
      <dgm:prSet/>
      <dgm:spPr/>
      <dgm:t>
        <a:bodyPr/>
        <a:lstStyle/>
        <a:p>
          <a:endParaRPr lang="en-US"/>
        </a:p>
      </dgm:t>
    </dgm:pt>
    <dgm:pt modelId="{79447FC7-C075-471A-B536-BD0E626F676C}">
      <dgm:prSet phldrT="[Text]"/>
      <dgm:spPr/>
      <dgm:t>
        <a:bodyPr/>
        <a:lstStyle/>
        <a:p>
          <a:r>
            <a:rPr lang="en-US"/>
            <a:t>Possible return to transformation</a:t>
          </a:r>
        </a:p>
      </dgm:t>
    </dgm:pt>
    <dgm:pt modelId="{626869CF-C3F1-4683-BE5C-440439423468}" type="parTrans" cxnId="{03CBC777-6B47-4FF2-B035-2CCC866364E7}">
      <dgm:prSet/>
      <dgm:spPr/>
      <dgm:t>
        <a:bodyPr/>
        <a:lstStyle/>
        <a:p>
          <a:endParaRPr lang="en-US"/>
        </a:p>
      </dgm:t>
    </dgm:pt>
    <dgm:pt modelId="{3D8655F2-06E0-4C4E-A3EC-156DE6E1FFC0}" type="sibTrans" cxnId="{03CBC777-6B47-4FF2-B035-2CCC866364E7}">
      <dgm:prSet/>
      <dgm:spPr/>
      <dgm:t>
        <a:bodyPr/>
        <a:lstStyle/>
        <a:p>
          <a:endParaRPr lang="en-US"/>
        </a:p>
      </dgm:t>
    </dgm:pt>
    <dgm:pt modelId="{264920D7-8BE3-4ED5-AED3-B0E16F6F7B74}">
      <dgm:prSet phldrT="[Text]"/>
      <dgm:spPr/>
      <dgm:t>
        <a:bodyPr/>
        <a:lstStyle/>
        <a:p>
          <a:r>
            <a:rPr lang="en-US"/>
            <a:t>Report</a:t>
          </a:r>
        </a:p>
      </dgm:t>
    </dgm:pt>
    <dgm:pt modelId="{D8E37C70-1D4F-4E60-AEE2-502B68275479}" type="parTrans" cxnId="{B0BD8EF8-3A6F-4CBB-B1D0-E2603428A3AF}">
      <dgm:prSet/>
      <dgm:spPr/>
      <dgm:t>
        <a:bodyPr/>
        <a:lstStyle/>
        <a:p>
          <a:endParaRPr lang="en-US"/>
        </a:p>
      </dgm:t>
    </dgm:pt>
    <dgm:pt modelId="{AEF0DFE1-29E8-467A-9DE6-C01A20E4B45A}" type="sibTrans" cxnId="{B0BD8EF8-3A6F-4CBB-B1D0-E2603428A3AF}">
      <dgm:prSet/>
      <dgm:spPr/>
      <dgm:t>
        <a:bodyPr/>
        <a:lstStyle/>
        <a:p>
          <a:endParaRPr lang="en-US"/>
        </a:p>
      </dgm:t>
    </dgm:pt>
    <dgm:pt modelId="{77B78CF6-3640-4C61-B7DB-96FCAD20C802}">
      <dgm:prSet phldrT="[Text]"/>
      <dgm:spPr/>
      <dgm:t>
        <a:bodyPr/>
        <a:lstStyle/>
        <a:p>
          <a:r>
            <a:rPr lang="en-US"/>
            <a:t>Develop Use cases / queries for site</a:t>
          </a:r>
        </a:p>
      </dgm:t>
    </dgm:pt>
    <dgm:pt modelId="{B1BA3DFB-71A5-458F-A3A5-FDF9A291BA10}" type="parTrans" cxnId="{2447A25C-004A-4AFE-891C-21263A2F211F}">
      <dgm:prSet/>
      <dgm:spPr/>
      <dgm:t>
        <a:bodyPr/>
        <a:lstStyle/>
        <a:p>
          <a:endParaRPr lang="en-US"/>
        </a:p>
      </dgm:t>
    </dgm:pt>
    <dgm:pt modelId="{A82D96DE-9DB3-4F40-96E0-CFC2202DB7E8}" type="sibTrans" cxnId="{2447A25C-004A-4AFE-891C-21263A2F211F}">
      <dgm:prSet/>
      <dgm:spPr/>
      <dgm:t>
        <a:bodyPr/>
        <a:lstStyle/>
        <a:p>
          <a:endParaRPr lang="en-US"/>
        </a:p>
      </dgm:t>
    </dgm:pt>
    <dgm:pt modelId="{FFE4523E-25C9-47BB-A122-2BD2DC1486D6}">
      <dgm:prSet phldrT="[Text]"/>
      <dgm:spPr/>
      <dgm:t>
        <a:bodyPr/>
        <a:lstStyle/>
        <a:p>
          <a:r>
            <a:rPr lang="en-US"/>
            <a:t>Build Website / HTML</a:t>
          </a:r>
        </a:p>
      </dgm:t>
    </dgm:pt>
    <dgm:pt modelId="{35F9D2C3-212D-48B7-A0FD-E96B721ABE9B}" type="parTrans" cxnId="{3A12AE78-D77F-472C-BC02-DE60DAE120AC}">
      <dgm:prSet/>
      <dgm:spPr/>
      <dgm:t>
        <a:bodyPr/>
        <a:lstStyle/>
        <a:p>
          <a:endParaRPr lang="en-US"/>
        </a:p>
      </dgm:t>
    </dgm:pt>
    <dgm:pt modelId="{A4F8D756-F049-4B15-8230-49798BE2F6AA}" type="sibTrans" cxnId="{3A12AE78-D77F-472C-BC02-DE60DAE120AC}">
      <dgm:prSet/>
      <dgm:spPr/>
      <dgm:t>
        <a:bodyPr/>
        <a:lstStyle/>
        <a:p>
          <a:endParaRPr lang="en-US"/>
        </a:p>
      </dgm:t>
    </dgm:pt>
    <dgm:pt modelId="{FFFC1217-E082-4EBE-8C51-3D3FB06523BE}">
      <dgm:prSet/>
      <dgm:spPr/>
      <dgm:t>
        <a:bodyPr/>
        <a:lstStyle/>
        <a:p>
          <a:r>
            <a:rPr lang="en-US"/>
            <a:t>Load Final to Git</a:t>
          </a:r>
        </a:p>
      </dgm:t>
    </dgm:pt>
    <dgm:pt modelId="{FE80E12E-F833-4C19-8F03-7F61F1025EDA}" type="parTrans" cxnId="{59C2D121-5981-4D75-AE02-1CA0EA7CDDA0}">
      <dgm:prSet/>
      <dgm:spPr/>
      <dgm:t>
        <a:bodyPr/>
        <a:lstStyle/>
        <a:p>
          <a:endParaRPr lang="en-US"/>
        </a:p>
      </dgm:t>
    </dgm:pt>
    <dgm:pt modelId="{E7B3462B-2967-4C75-8F93-C25AF9A265EA}" type="sibTrans" cxnId="{59C2D121-5981-4D75-AE02-1CA0EA7CDDA0}">
      <dgm:prSet/>
      <dgm:spPr/>
      <dgm:t>
        <a:bodyPr/>
        <a:lstStyle/>
        <a:p>
          <a:endParaRPr lang="en-US"/>
        </a:p>
      </dgm:t>
    </dgm:pt>
    <dgm:pt modelId="{75D77C16-1814-4104-B840-4296EEF0FF8B}">
      <dgm:prSet/>
      <dgm:spPr/>
      <dgm:t>
        <a:bodyPr/>
        <a:lstStyle/>
        <a:p>
          <a:r>
            <a:rPr lang="en-US"/>
            <a:t>TEST site and all functionality</a:t>
          </a:r>
        </a:p>
      </dgm:t>
    </dgm:pt>
    <dgm:pt modelId="{1ECB0F02-74B9-4F73-98AA-9E1E555C20C5}" type="parTrans" cxnId="{D4AEF8AF-B393-4750-8C59-5CDE0B21161E}">
      <dgm:prSet/>
      <dgm:spPr/>
      <dgm:t>
        <a:bodyPr/>
        <a:lstStyle/>
        <a:p>
          <a:endParaRPr lang="en-US"/>
        </a:p>
      </dgm:t>
    </dgm:pt>
    <dgm:pt modelId="{75069CC4-F88A-4E72-AEB6-45BA2F5B08E5}" type="sibTrans" cxnId="{D4AEF8AF-B393-4750-8C59-5CDE0B21161E}">
      <dgm:prSet/>
      <dgm:spPr/>
      <dgm:t>
        <a:bodyPr/>
        <a:lstStyle/>
        <a:p>
          <a:endParaRPr lang="en-US"/>
        </a:p>
      </dgm:t>
    </dgm:pt>
    <dgm:pt modelId="{93672425-0983-4513-81BB-3E9BEC2049E6}" type="pres">
      <dgm:prSet presAssocID="{38039AD3-37F4-4B50-A7CF-166FF6607351}" presName="Name0" presStyleCnt="0">
        <dgm:presLayoutVars>
          <dgm:chPref val="3"/>
          <dgm:dir/>
          <dgm:animLvl val="lvl"/>
          <dgm:resizeHandles/>
        </dgm:presLayoutVars>
      </dgm:prSet>
      <dgm:spPr/>
    </dgm:pt>
    <dgm:pt modelId="{F95D5152-538E-4F23-BDDA-8D533BA1323A}" type="pres">
      <dgm:prSet presAssocID="{61185385-6FB0-4370-8002-C84DF1A10992}" presName="horFlow" presStyleCnt="0"/>
      <dgm:spPr/>
    </dgm:pt>
    <dgm:pt modelId="{F8743EEA-0317-4EF7-A3F7-8808951A2525}" type="pres">
      <dgm:prSet presAssocID="{61185385-6FB0-4370-8002-C84DF1A10992}" presName="bigChev" presStyleLbl="node1" presStyleIdx="0" presStyleCnt="5"/>
      <dgm:spPr/>
    </dgm:pt>
    <dgm:pt modelId="{608399F5-0C11-4952-8A0F-BA2EC60093FA}" type="pres">
      <dgm:prSet presAssocID="{936C420D-1062-4BC3-8B7E-1F22902B6683}" presName="parTrans" presStyleCnt="0"/>
      <dgm:spPr/>
    </dgm:pt>
    <dgm:pt modelId="{82321CA8-2D17-4DA8-9C9A-CE5BAF4F7E10}" type="pres">
      <dgm:prSet presAssocID="{892718D1-957A-44DE-8B74-6AF755534D95}" presName="node" presStyleLbl="alignAccFollowNode1" presStyleIdx="0" presStyleCnt="20">
        <dgm:presLayoutVars>
          <dgm:bulletEnabled val="1"/>
        </dgm:presLayoutVars>
      </dgm:prSet>
      <dgm:spPr/>
    </dgm:pt>
    <dgm:pt modelId="{4AA8FFDA-E9C1-4FB6-B404-258D91158217}" type="pres">
      <dgm:prSet presAssocID="{DF8B60F7-1FAF-4A00-AFF1-E81D26699B94}" presName="sibTrans" presStyleCnt="0"/>
      <dgm:spPr/>
    </dgm:pt>
    <dgm:pt modelId="{75D256D8-B92B-4626-8683-5A5C5DAA1624}" type="pres">
      <dgm:prSet presAssocID="{82B913F0-9509-4CC1-98F7-BAD04AA817CE}" presName="node" presStyleLbl="alignAccFollowNode1" presStyleIdx="1" presStyleCnt="20">
        <dgm:presLayoutVars>
          <dgm:bulletEnabled val="1"/>
        </dgm:presLayoutVars>
      </dgm:prSet>
      <dgm:spPr/>
    </dgm:pt>
    <dgm:pt modelId="{CAC1E13A-8289-4FB0-B542-7D8EA2D16D16}" type="pres">
      <dgm:prSet presAssocID="{E6B71B46-5E2E-4373-AB94-429B240FDDEC}" presName="sibTrans" presStyleCnt="0"/>
      <dgm:spPr/>
    </dgm:pt>
    <dgm:pt modelId="{7EC53B81-6FC8-4EB6-B9BE-3535D4E26C78}" type="pres">
      <dgm:prSet presAssocID="{63D7666D-0D38-4CEA-966F-0E3B48620831}" presName="node" presStyleLbl="alignAccFollowNode1" presStyleIdx="2" presStyleCnt="20">
        <dgm:presLayoutVars>
          <dgm:bulletEnabled val="1"/>
        </dgm:presLayoutVars>
      </dgm:prSet>
      <dgm:spPr/>
    </dgm:pt>
    <dgm:pt modelId="{741B9C29-C00E-4B40-B5B1-0D3241C60F0C}" type="pres">
      <dgm:prSet presAssocID="{2A357E2D-7506-4B61-9C6B-227EF8AAF1EB}" presName="sibTrans" presStyleCnt="0"/>
      <dgm:spPr/>
    </dgm:pt>
    <dgm:pt modelId="{64CCA37A-1903-4822-9030-77EE5C1D8B98}" type="pres">
      <dgm:prSet presAssocID="{7D3B83E3-04B6-4691-A808-5FC1AD242604}" presName="node" presStyleLbl="alignAccFollowNode1" presStyleIdx="3" presStyleCnt="20">
        <dgm:presLayoutVars>
          <dgm:bulletEnabled val="1"/>
        </dgm:presLayoutVars>
      </dgm:prSet>
      <dgm:spPr/>
    </dgm:pt>
    <dgm:pt modelId="{7F12A338-F3D4-493B-A8F3-3D8139D756F1}" type="pres">
      <dgm:prSet presAssocID="{61185385-6FB0-4370-8002-C84DF1A10992}" presName="vSp" presStyleCnt="0"/>
      <dgm:spPr/>
    </dgm:pt>
    <dgm:pt modelId="{E82AC797-FAF7-4278-83BF-8DA6C3F81A5A}" type="pres">
      <dgm:prSet presAssocID="{F3D08523-38CC-4A81-81AB-3F11FED95061}" presName="horFlow" presStyleCnt="0"/>
      <dgm:spPr/>
    </dgm:pt>
    <dgm:pt modelId="{883D04AD-CB8F-4B02-8F56-9130325F02A7}" type="pres">
      <dgm:prSet presAssocID="{F3D08523-38CC-4A81-81AB-3F11FED95061}" presName="bigChev" presStyleLbl="node1" presStyleIdx="1" presStyleCnt="5"/>
      <dgm:spPr/>
    </dgm:pt>
    <dgm:pt modelId="{67F9AA8E-85DC-4E4F-AAC6-14A6B8365E38}" type="pres">
      <dgm:prSet presAssocID="{97B9684F-6850-4CB0-9CDE-4726ADF38F51}" presName="parTrans" presStyleCnt="0"/>
      <dgm:spPr/>
    </dgm:pt>
    <dgm:pt modelId="{6890C24A-2B63-48B3-AB7D-18701E67EFA5}" type="pres">
      <dgm:prSet presAssocID="{6ECBE12F-46B0-4291-AEEA-C090DC58891A}" presName="node" presStyleLbl="alignAccFollowNode1" presStyleIdx="4" presStyleCnt="20">
        <dgm:presLayoutVars>
          <dgm:bulletEnabled val="1"/>
        </dgm:presLayoutVars>
      </dgm:prSet>
      <dgm:spPr/>
    </dgm:pt>
    <dgm:pt modelId="{EFFDEE9E-C1E1-4596-B351-154825BA7465}" type="pres">
      <dgm:prSet presAssocID="{75B3950F-563B-492B-B477-3F9B58D23AD6}" presName="sibTrans" presStyleCnt="0"/>
      <dgm:spPr/>
    </dgm:pt>
    <dgm:pt modelId="{2B91BD01-B633-41E1-82C4-793E9BAF8010}" type="pres">
      <dgm:prSet presAssocID="{C8115D4F-E933-41EE-BCD2-BEE05DE79E63}" presName="node" presStyleLbl="alignAccFollowNode1" presStyleIdx="5" presStyleCnt="20">
        <dgm:presLayoutVars>
          <dgm:bulletEnabled val="1"/>
        </dgm:presLayoutVars>
      </dgm:prSet>
      <dgm:spPr/>
    </dgm:pt>
    <dgm:pt modelId="{57B76D87-B100-42E8-9435-0479681054C1}" type="pres">
      <dgm:prSet presAssocID="{FBAA7A19-B8F3-464D-9D7C-1D46E08DF822}" presName="sibTrans" presStyleCnt="0"/>
      <dgm:spPr/>
    </dgm:pt>
    <dgm:pt modelId="{E3BBAB11-573A-4D61-B630-BA6F561E923B}" type="pres">
      <dgm:prSet presAssocID="{751E81F8-2D36-4BE3-8516-D32C39A15131}" presName="node" presStyleLbl="alignAccFollowNode1" presStyleIdx="6" presStyleCnt="20">
        <dgm:presLayoutVars>
          <dgm:bulletEnabled val="1"/>
        </dgm:presLayoutVars>
      </dgm:prSet>
      <dgm:spPr/>
    </dgm:pt>
    <dgm:pt modelId="{9C372664-4C91-41EF-A00E-2A9B39A3D278}" type="pres">
      <dgm:prSet presAssocID="{DB399CF4-AA8D-41CC-B9C9-B8E8F1EBF7C3}" presName="sibTrans" presStyleCnt="0"/>
      <dgm:spPr/>
    </dgm:pt>
    <dgm:pt modelId="{14DF9951-93C6-4C3E-8AE8-DA647652357F}" type="pres">
      <dgm:prSet presAssocID="{8DF1AFAF-EC52-44A7-A59A-ADE53E4EC4A3}" presName="node" presStyleLbl="alignAccFollowNode1" presStyleIdx="7" presStyleCnt="20">
        <dgm:presLayoutVars>
          <dgm:bulletEnabled val="1"/>
        </dgm:presLayoutVars>
      </dgm:prSet>
      <dgm:spPr/>
    </dgm:pt>
    <dgm:pt modelId="{4931137E-4ACB-4D19-A392-778B11310CC3}" type="pres">
      <dgm:prSet presAssocID="{F3D08523-38CC-4A81-81AB-3F11FED95061}" presName="vSp" presStyleCnt="0"/>
      <dgm:spPr/>
    </dgm:pt>
    <dgm:pt modelId="{4A45DE90-4743-47B7-AD15-56EA45F90DC2}" type="pres">
      <dgm:prSet presAssocID="{691DE43C-D01D-4270-8047-C746F6DF3D65}" presName="horFlow" presStyleCnt="0"/>
      <dgm:spPr/>
    </dgm:pt>
    <dgm:pt modelId="{63E09D55-9045-4105-8A95-7564D58F8F4C}" type="pres">
      <dgm:prSet presAssocID="{691DE43C-D01D-4270-8047-C746F6DF3D65}" presName="bigChev" presStyleLbl="node1" presStyleIdx="2" presStyleCnt="5"/>
      <dgm:spPr/>
    </dgm:pt>
    <dgm:pt modelId="{67CD7961-D5C3-48A6-AF72-D113DFEE6C7A}" type="pres">
      <dgm:prSet presAssocID="{B301236E-6FC7-44AF-BC4E-011334378B08}" presName="parTrans" presStyleCnt="0"/>
      <dgm:spPr/>
    </dgm:pt>
    <dgm:pt modelId="{D7A89613-2DE2-4DDD-B20F-1DFE2CA9D3C2}" type="pres">
      <dgm:prSet presAssocID="{B18A525E-2AE7-4F8D-BCEE-98A7615701D0}" presName="node" presStyleLbl="alignAccFollowNode1" presStyleIdx="8" presStyleCnt="20">
        <dgm:presLayoutVars>
          <dgm:bulletEnabled val="1"/>
        </dgm:presLayoutVars>
      </dgm:prSet>
      <dgm:spPr/>
    </dgm:pt>
    <dgm:pt modelId="{5FE89087-9AE9-4A12-86E0-CE0542901975}" type="pres">
      <dgm:prSet presAssocID="{9F78CF41-1C43-4827-A3A4-87F641ACDC8C}" presName="sibTrans" presStyleCnt="0"/>
      <dgm:spPr/>
    </dgm:pt>
    <dgm:pt modelId="{C298D49B-5CF3-43FD-A3E1-F7338C8ABF25}" type="pres">
      <dgm:prSet presAssocID="{068722CA-1AAF-4F46-98D5-7F3246439DFE}" presName="node" presStyleLbl="alignAccFollowNode1" presStyleIdx="9" presStyleCnt="20">
        <dgm:presLayoutVars>
          <dgm:bulletEnabled val="1"/>
        </dgm:presLayoutVars>
      </dgm:prSet>
      <dgm:spPr/>
    </dgm:pt>
    <dgm:pt modelId="{8FF130C4-1520-4729-9ADD-21603B4ED939}" type="pres">
      <dgm:prSet presAssocID="{CEBC2005-14A6-4912-A50C-AC8CB2386563}" presName="sibTrans" presStyleCnt="0"/>
      <dgm:spPr/>
    </dgm:pt>
    <dgm:pt modelId="{42294CAF-461C-482A-A1C5-D86496E1E2AF}" type="pres">
      <dgm:prSet presAssocID="{FFADEED3-E1C0-4558-A61E-D3F903149952}" presName="node" presStyleLbl="alignAccFollowNode1" presStyleIdx="10" presStyleCnt="20">
        <dgm:presLayoutVars>
          <dgm:bulletEnabled val="1"/>
        </dgm:presLayoutVars>
      </dgm:prSet>
      <dgm:spPr/>
    </dgm:pt>
    <dgm:pt modelId="{8AB71FAE-B5A9-4974-A34C-90724E35F8BF}" type="pres">
      <dgm:prSet presAssocID="{BB4D0BA4-0F40-4B59-B2AB-0EBB9F11D3AA}" presName="sibTrans" presStyleCnt="0"/>
      <dgm:spPr/>
    </dgm:pt>
    <dgm:pt modelId="{B5D360F2-B162-4F56-A465-9215AF53E163}" type="pres">
      <dgm:prSet presAssocID="{36555FD1-8EA1-4C5A-A5D4-4A33E107B8F2}" presName="node" presStyleLbl="alignAccFollowNode1" presStyleIdx="11" presStyleCnt="20">
        <dgm:presLayoutVars>
          <dgm:bulletEnabled val="1"/>
        </dgm:presLayoutVars>
      </dgm:prSet>
      <dgm:spPr/>
    </dgm:pt>
    <dgm:pt modelId="{A6FCE72D-5CA7-41D7-8C9E-98A0D270FC1E}" type="pres">
      <dgm:prSet presAssocID="{691DE43C-D01D-4270-8047-C746F6DF3D65}" presName="vSp" presStyleCnt="0"/>
      <dgm:spPr/>
    </dgm:pt>
    <dgm:pt modelId="{F3430FE8-0797-406D-8EC2-7F135149358A}" type="pres">
      <dgm:prSet presAssocID="{F15D940D-A381-405E-8ACA-E4F0A3F6716B}" presName="horFlow" presStyleCnt="0"/>
      <dgm:spPr/>
    </dgm:pt>
    <dgm:pt modelId="{789BCB15-F775-48CC-9997-2CE03288A422}" type="pres">
      <dgm:prSet presAssocID="{F15D940D-A381-405E-8ACA-E4F0A3F6716B}" presName="bigChev" presStyleLbl="node1" presStyleIdx="3" presStyleCnt="5"/>
      <dgm:spPr/>
    </dgm:pt>
    <dgm:pt modelId="{788BF0D3-EAC8-43F1-ABDA-4C57AE191E8B}" type="pres">
      <dgm:prSet presAssocID="{AB88613D-47D6-42F4-942D-F8250B64C90D}" presName="parTrans" presStyleCnt="0"/>
      <dgm:spPr/>
    </dgm:pt>
    <dgm:pt modelId="{DB845181-A059-4B6B-A195-0370D4750C4B}" type="pres">
      <dgm:prSet presAssocID="{946DD2C9-7346-44A5-A3D1-F48423D927DB}" presName="node" presStyleLbl="alignAccFollowNode1" presStyleIdx="12" presStyleCnt="20">
        <dgm:presLayoutVars>
          <dgm:bulletEnabled val="1"/>
        </dgm:presLayoutVars>
      </dgm:prSet>
      <dgm:spPr/>
    </dgm:pt>
    <dgm:pt modelId="{964CA181-9398-4531-83F6-48376955868A}" type="pres">
      <dgm:prSet presAssocID="{B84B07F3-9490-424E-9EAB-C69B8E665083}" presName="sibTrans" presStyleCnt="0"/>
      <dgm:spPr/>
    </dgm:pt>
    <dgm:pt modelId="{9740A5FB-A0C8-4E36-BF8A-B481FCC864A9}" type="pres">
      <dgm:prSet presAssocID="{7FF54C83-8467-4398-BCE6-4EBDB1F0F284}" presName="node" presStyleLbl="alignAccFollowNode1" presStyleIdx="13" presStyleCnt="20">
        <dgm:presLayoutVars>
          <dgm:bulletEnabled val="1"/>
        </dgm:presLayoutVars>
      </dgm:prSet>
      <dgm:spPr/>
    </dgm:pt>
    <dgm:pt modelId="{F213112A-02C3-48FE-B799-2C90BC3998BE}" type="pres">
      <dgm:prSet presAssocID="{8E0EEE94-C32E-41CD-873F-395285B2CC7B}" presName="sibTrans" presStyleCnt="0"/>
      <dgm:spPr/>
    </dgm:pt>
    <dgm:pt modelId="{FA0E4B0F-8465-4FD8-9A74-8D8F83D95FB5}" type="pres">
      <dgm:prSet presAssocID="{50FF6A42-0123-4621-98FC-96C161D6463D}" presName="node" presStyleLbl="alignAccFollowNode1" presStyleIdx="14" presStyleCnt="20">
        <dgm:presLayoutVars>
          <dgm:bulletEnabled val="1"/>
        </dgm:presLayoutVars>
      </dgm:prSet>
      <dgm:spPr/>
    </dgm:pt>
    <dgm:pt modelId="{E18102DE-898F-4883-BF60-B1BA5D30DFA6}" type="pres">
      <dgm:prSet presAssocID="{63BA0286-4025-4CF9-A74E-420514ACF8E9}" presName="sibTrans" presStyleCnt="0"/>
      <dgm:spPr/>
    </dgm:pt>
    <dgm:pt modelId="{99E73671-C5A4-42D5-9B21-BA8DA41C92B6}" type="pres">
      <dgm:prSet presAssocID="{79447FC7-C075-471A-B536-BD0E626F676C}" presName="node" presStyleLbl="alignAccFollowNode1" presStyleIdx="15" presStyleCnt="20">
        <dgm:presLayoutVars>
          <dgm:bulletEnabled val="1"/>
        </dgm:presLayoutVars>
      </dgm:prSet>
      <dgm:spPr/>
    </dgm:pt>
    <dgm:pt modelId="{391525FF-A1F2-4882-985F-4CB1528DCF69}" type="pres">
      <dgm:prSet presAssocID="{F15D940D-A381-405E-8ACA-E4F0A3F6716B}" presName="vSp" presStyleCnt="0"/>
      <dgm:spPr/>
    </dgm:pt>
    <dgm:pt modelId="{E6EA7E14-E7FC-4D1B-810E-900273FDDF03}" type="pres">
      <dgm:prSet presAssocID="{264920D7-8BE3-4ED5-AED3-B0E16F6F7B74}" presName="horFlow" presStyleCnt="0"/>
      <dgm:spPr/>
    </dgm:pt>
    <dgm:pt modelId="{7D64A2E0-D153-4348-9529-B80C576FBDDA}" type="pres">
      <dgm:prSet presAssocID="{264920D7-8BE3-4ED5-AED3-B0E16F6F7B74}" presName="bigChev" presStyleLbl="node1" presStyleIdx="4" presStyleCnt="5"/>
      <dgm:spPr/>
    </dgm:pt>
    <dgm:pt modelId="{CD233A2F-D849-4BF1-AF44-09B269B3D5E0}" type="pres">
      <dgm:prSet presAssocID="{B1BA3DFB-71A5-458F-A3A5-FDF9A291BA10}" presName="parTrans" presStyleCnt="0"/>
      <dgm:spPr/>
    </dgm:pt>
    <dgm:pt modelId="{96CAB684-0C8E-4687-B914-E67859DA9033}" type="pres">
      <dgm:prSet presAssocID="{77B78CF6-3640-4C61-B7DB-96FCAD20C802}" presName="node" presStyleLbl="alignAccFollowNode1" presStyleIdx="16" presStyleCnt="20">
        <dgm:presLayoutVars>
          <dgm:bulletEnabled val="1"/>
        </dgm:presLayoutVars>
      </dgm:prSet>
      <dgm:spPr/>
    </dgm:pt>
    <dgm:pt modelId="{8B19211A-4B80-4102-BC6A-4FB7488859E8}" type="pres">
      <dgm:prSet presAssocID="{A82D96DE-9DB3-4F40-96E0-CFC2202DB7E8}" presName="sibTrans" presStyleCnt="0"/>
      <dgm:spPr/>
    </dgm:pt>
    <dgm:pt modelId="{09155BD2-8C70-4038-B544-B06E030B6180}" type="pres">
      <dgm:prSet presAssocID="{FFE4523E-25C9-47BB-A122-2BD2DC1486D6}" presName="node" presStyleLbl="alignAccFollowNode1" presStyleIdx="17" presStyleCnt="20">
        <dgm:presLayoutVars>
          <dgm:bulletEnabled val="1"/>
        </dgm:presLayoutVars>
      </dgm:prSet>
      <dgm:spPr/>
    </dgm:pt>
    <dgm:pt modelId="{CD2B63B8-15A7-4FC2-8550-9AF26C9B93EE}" type="pres">
      <dgm:prSet presAssocID="{A4F8D756-F049-4B15-8230-49798BE2F6AA}" presName="sibTrans" presStyleCnt="0"/>
      <dgm:spPr/>
    </dgm:pt>
    <dgm:pt modelId="{AB315951-CAE1-429C-A362-CC96C23A7074}" type="pres">
      <dgm:prSet presAssocID="{75D77C16-1814-4104-B840-4296EEF0FF8B}" presName="node" presStyleLbl="alignAccFollowNode1" presStyleIdx="18" presStyleCnt="20">
        <dgm:presLayoutVars>
          <dgm:bulletEnabled val="1"/>
        </dgm:presLayoutVars>
      </dgm:prSet>
      <dgm:spPr/>
    </dgm:pt>
    <dgm:pt modelId="{A7E63CE7-24A7-4F6B-BFE6-23BFA4A18A17}" type="pres">
      <dgm:prSet presAssocID="{75069CC4-F88A-4E72-AEB6-45BA2F5B08E5}" presName="sibTrans" presStyleCnt="0"/>
      <dgm:spPr/>
    </dgm:pt>
    <dgm:pt modelId="{B1A6F88D-5436-4CCA-8413-B950E67ACE70}" type="pres">
      <dgm:prSet presAssocID="{FFFC1217-E082-4EBE-8C51-3D3FB06523BE}" presName="node" presStyleLbl="alignAccFollowNode1" presStyleIdx="19" presStyleCnt="20">
        <dgm:presLayoutVars>
          <dgm:bulletEnabled val="1"/>
        </dgm:presLayoutVars>
      </dgm:prSet>
      <dgm:spPr/>
    </dgm:pt>
  </dgm:ptLst>
  <dgm:cxnLst>
    <dgm:cxn modelId="{B9768D00-6EEC-400B-8C62-9117FC70A5C1}" type="presOf" srcId="{77B78CF6-3640-4C61-B7DB-96FCAD20C802}" destId="{96CAB684-0C8E-4687-B914-E67859DA9033}" srcOrd="0" destOrd="0" presId="urn:microsoft.com/office/officeart/2005/8/layout/lProcess3"/>
    <dgm:cxn modelId="{C2B1C900-EF35-4354-80B4-D41CA67C09D2}" type="presOf" srcId="{7FF54C83-8467-4398-BCE6-4EBDB1F0F284}" destId="{9740A5FB-A0C8-4E36-BF8A-B481FCC864A9}" srcOrd="0" destOrd="0" presId="urn:microsoft.com/office/officeart/2005/8/layout/lProcess3"/>
    <dgm:cxn modelId="{482AD206-69E7-4198-B1AA-C39300B0C258}" type="presOf" srcId="{691DE43C-D01D-4270-8047-C746F6DF3D65}" destId="{63E09D55-9045-4105-8A95-7564D58F8F4C}" srcOrd="0" destOrd="0" presId="urn:microsoft.com/office/officeart/2005/8/layout/lProcess3"/>
    <dgm:cxn modelId="{A8929A07-407E-4732-916A-4A7E48CF1182}" srcId="{691DE43C-D01D-4270-8047-C746F6DF3D65}" destId="{FFADEED3-E1C0-4558-A61E-D3F903149952}" srcOrd="2" destOrd="0" parTransId="{B8182DBE-6CBB-424D-8B53-2AA004393475}" sibTransId="{BB4D0BA4-0F40-4B59-B2AB-0EBB9F11D3AA}"/>
    <dgm:cxn modelId="{14CF0210-1C09-4533-AC8E-0A9C329D6E18}" type="presOf" srcId="{FFFC1217-E082-4EBE-8C51-3D3FB06523BE}" destId="{B1A6F88D-5436-4CCA-8413-B950E67ACE70}" srcOrd="0" destOrd="0" presId="urn:microsoft.com/office/officeart/2005/8/layout/lProcess3"/>
    <dgm:cxn modelId="{357A6210-2A64-437E-B472-A74D18802FD2}" srcId="{38039AD3-37F4-4B50-A7CF-166FF6607351}" destId="{F3D08523-38CC-4A81-81AB-3F11FED95061}" srcOrd="1" destOrd="0" parTransId="{8F85D446-78FE-482A-AE76-1E0F64DABA80}" sibTransId="{E64170AD-4E21-4F8D-B46A-DD0E6084C9F2}"/>
    <dgm:cxn modelId="{D96AEB18-57C7-4DA3-8C94-3E8E2D64D38D}" srcId="{F3D08523-38CC-4A81-81AB-3F11FED95061}" destId="{C8115D4F-E933-41EE-BCD2-BEE05DE79E63}" srcOrd="1" destOrd="0" parTransId="{31729407-AD2F-4F59-9D72-C74943A3BD08}" sibTransId="{FBAA7A19-B8F3-464D-9D7C-1D46E08DF822}"/>
    <dgm:cxn modelId="{3EDE791C-3962-4CE7-9FE8-933EFDFB45AE}" type="presOf" srcId="{B18A525E-2AE7-4F8D-BCEE-98A7615701D0}" destId="{D7A89613-2DE2-4DDD-B20F-1DFE2CA9D3C2}" srcOrd="0" destOrd="0" presId="urn:microsoft.com/office/officeart/2005/8/layout/lProcess3"/>
    <dgm:cxn modelId="{CFFEEB1D-B63D-4D0B-BF26-7B923CA3322A}" srcId="{38039AD3-37F4-4B50-A7CF-166FF6607351}" destId="{691DE43C-D01D-4270-8047-C746F6DF3D65}" srcOrd="2" destOrd="0" parTransId="{F73DF643-2074-478E-B7C3-6D9B1A262DCE}" sibTransId="{193B62DF-EA95-4EF1-ADF0-31F3B33DA0AD}"/>
    <dgm:cxn modelId="{59C2D121-5981-4D75-AE02-1CA0EA7CDDA0}" srcId="{264920D7-8BE3-4ED5-AED3-B0E16F6F7B74}" destId="{FFFC1217-E082-4EBE-8C51-3D3FB06523BE}" srcOrd="3" destOrd="0" parTransId="{FE80E12E-F833-4C19-8F03-7F61F1025EDA}" sibTransId="{E7B3462B-2967-4C75-8F93-C25AF9A265EA}"/>
    <dgm:cxn modelId="{F4DE8A2D-BB54-4DD2-A9F9-CEF334029B9B}" srcId="{691DE43C-D01D-4270-8047-C746F6DF3D65}" destId="{36555FD1-8EA1-4C5A-A5D4-4A33E107B8F2}" srcOrd="3" destOrd="0" parTransId="{09B2BF79-00BA-4D19-A5A5-A16F7E523AC7}" sibTransId="{126205B9-02BE-4EFC-B0B8-1414A346771D}"/>
    <dgm:cxn modelId="{E7B7432E-A4FC-4E36-ACBE-D3217EC728B3}" srcId="{F3D08523-38CC-4A81-81AB-3F11FED95061}" destId="{6ECBE12F-46B0-4291-AEEA-C090DC58891A}" srcOrd="0" destOrd="0" parTransId="{97B9684F-6850-4CB0-9CDE-4726ADF38F51}" sibTransId="{75B3950F-563B-492B-B477-3F9B58D23AD6}"/>
    <dgm:cxn modelId="{BDAEE92E-494A-4F07-9BE8-BA1ABF6D5116}" srcId="{F15D940D-A381-405E-8ACA-E4F0A3F6716B}" destId="{946DD2C9-7346-44A5-A3D1-F48423D927DB}" srcOrd="0" destOrd="0" parTransId="{AB88613D-47D6-42F4-942D-F8250B64C90D}" sibTransId="{B84B07F3-9490-424E-9EAB-C69B8E665083}"/>
    <dgm:cxn modelId="{6C406E30-8F4C-4054-9EE1-69D4F85763E0}" type="presOf" srcId="{7D3B83E3-04B6-4691-A808-5FC1AD242604}" destId="{64CCA37A-1903-4822-9030-77EE5C1D8B98}" srcOrd="0" destOrd="0" presId="urn:microsoft.com/office/officeart/2005/8/layout/lProcess3"/>
    <dgm:cxn modelId="{FB3C6B3D-54FA-4D71-9408-C375D99D5B88}" type="presOf" srcId="{068722CA-1AAF-4F46-98D5-7F3246439DFE}" destId="{C298D49B-5CF3-43FD-A3E1-F7338C8ABF25}" srcOrd="0" destOrd="0" presId="urn:microsoft.com/office/officeart/2005/8/layout/lProcess3"/>
    <dgm:cxn modelId="{5223D73F-2230-448F-A026-591F09C08016}" srcId="{F15D940D-A381-405E-8ACA-E4F0A3F6716B}" destId="{50FF6A42-0123-4621-98FC-96C161D6463D}" srcOrd="2" destOrd="0" parTransId="{BA38A87A-012A-4958-A08D-721C82464DD0}" sibTransId="{63BA0286-4025-4CF9-A74E-420514ACF8E9}"/>
    <dgm:cxn modelId="{EAE4F140-5B8E-47E2-A571-015A52C0B761}" srcId="{38039AD3-37F4-4B50-A7CF-166FF6607351}" destId="{F15D940D-A381-405E-8ACA-E4F0A3F6716B}" srcOrd="3" destOrd="0" parTransId="{D3342851-4CB2-481A-B9CA-B45258E10635}" sibTransId="{E1D60269-25E8-4F0E-B131-829437F3B7AE}"/>
    <dgm:cxn modelId="{2447A25C-004A-4AFE-891C-21263A2F211F}" srcId="{264920D7-8BE3-4ED5-AED3-B0E16F6F7B74}" destId="{77B78CF6-3640-4C61-B7DB-96FCAD20C802}" srcOrd="0" destOrd="0" parTransId="{B1BA3DFB-71A5-458F-A3A5-FDF9A291BA10}" sibTransId="{A82D96DE-9DB3-4F40-96E0-CFC2202DB7E8}"/>
    <dgm:cxn modelId="{65C1275F-EB27-418B-86E2-31BDDB244F39}" type="presOf" srcId="{892718D1-957A-44DE-8B74-6AF755534D95}" destId="{82321CA8-2D17-4DA8-9C9A-CE5BAF4F7E10}" srcOrd="0" destOrd="0" presId="urn:microsoft.com/office/officeart/2005/8/layout/lProcess3"/>
    <dgm:cxn modelId="{4D79885F-0D8D-469D-B7D7-BB0643DC3EE0}" type="presOf" srcId="{264920D7-8BE3-4ED5-AED3-B0E16F6F7B74}" destId="{7D64A2E0-D153-4348-9529-B80C576FBDDA}" srcOrd="0" destOrd="0" presId="urn:microsoft.com/office/officeart/2005/8/layout/lProcess3"/>
    <dgm:cxn modelId="{25CC2064-1B77-47E6-803A-CF2F46123A32}" type="presOf" srcId="{8DF1AFAF-EC52-44A7-A59A-ADE53E4EC4A3}" destId="{14DF9951-93C6-4C3E-8AE8-DA647652357F}" srcOrd="0" destOrd="0" presId="urn:microsoft.com/office/officeart/2005/8/layout/lProcess3"/>
    <dgm:cxn modelId="{DA574349-81C8-4DF9-888E-A3AA5C1B83FB}" type="presOf" srcId="{751E81F8-2D36-4BE3-8516-D32C39A15131}" destId="{E3BBAB11-573A-4D61-B630-BA6F561E923B}" srcOrd="0" destOrd="0" presId="urn:microsoft.com/office/officeart/2005/8/layout/lProcess3"/>
    <dgm:cxn modelId="{F958776C-5E5D-40ED-9467-B4065B319A36}" srcId="{61185385-6FB0-4370-8002-C84DF1A10992}" destId="{7D3B83E3-04B6-4691-A808-5FC1AD242604}" srcOrd="3" destOrd="0" parTransId="{539723DC-02E0-41DD-86B3-E7B52A8F79A2}" sibTransId="{C3E32A5E-F92A-4173-BE9F-CC5C2B27E55C}"/>
    <dgm:cxn modelId="{336BAB6F-7F50-420C-A58F-6C6FF4949556}" type="presOf" srcId="{946DD2C9-7346-44A5-A3D1-F48423D927DB}" destId="{DB845181-A059-4B6B-A195-0370D4750C4B}" srcOrd="0" destOrd="0" presId="urn:microsoft.com/office/officeart/2005/8/layout/lProcess3"/>
    <dgm:cxn modelId="{96FCF970-B36F-471E-9347-8778FA3D04C1}" srcId="{38039AD3-37F4-4B50-A7CF-166FF6607351}" destId="{61185385-6FB0-4370-8002-C84DF1A10992}" srcOrd="0" destOrd="0" parTransId="{53957E3C-D5B4-4778-AC55-39A14B9B0D73}" sibTransId="{D54B6D56-24C9-4981-9D87-DB37B7F1C58E}"/>
    <dgm:cxn modelId="{BAB01351-E78C-457D-9F48-675FD9C747F4}" type="presOf" srcId="{50FF6A42-0123-4621-98FC-96C161D6463D}" destId="{FA0E4B0F-8465-4FD8-9A74-8D8F83D95FB5}" srcOrd="0" destOrd="0" presId="urn:microsoft.com/office/officeart/2005/8/layout/lProcess3"/>
    <dgm:cxn modelId="{765A8E52-14F2-46A4-B271-0B52643CEE24}" type="presOf" srcId="{61185385-6FB0-4370-8002-C84DF1A10992}" destId="{F8743EEA-0317-4EF7-A3F7-8808951A2525}" srcOrd="0" destOrd="0" presId="urn:microsoft.com/office/officeart/2005/8/layout/lProcess3"/>
    <dgm:cxn modelId="{9FD76074-5558-4411-A20D-5F06D8576F28}" srcId="{691DE43C-D01D-4270-8047-C746F6DF3D65}" destId="{068722CA-1AAF-4F46-98D5-7F3246439DFE}" srcOrd="1" destOrd="0" parTransId="{8965B636-1955-4B4D-B585-FA71173D4698}" sibTransId="{CEBC2005-14A6-4912-A50C-AC8CB2386563}"/>
    <dgm:cxn modelId="{03CBC777-6B47-4FF2-B035-2CCC866364E7}" srcId="{F15D940D-A381-405E-8ACA-E4F0A3F6716B}" destId="{79447FC7-C075-471A-B536-BD0E626F676C}" srcOrd="3" destOrd="0" parTransId="{626869CF-C3F1-4683-BE5C-440439423468}" sibTransId="{3D8655F2-06E0-4C4E-A3EC-156DE6E1FFC0}"/>
    <dgm:cxn modelId="{3A12AE78-D77F-472C-BC02-DE60DAE120AC}" srcId="{264920D7-8BE3-4ED5-AED3-B0E16F6F7B74}" destId="{FFE4523E-25C9-47BB-A122-2BD2DC1486D6}" srcOrd="1" destOrd="0" parTransId="{35F9D2C3-212D-48B7-A0FD-E96B721ABE9B}" sibTransId="{A4F8D756-F049-4B15-8230-49798BE2F6AA}"/>
    <dgm:cxn modelId="{8C7EF680-2FA1-4CBD-A7D8-73105F6CF3F0}" srcId="{F3D08523-38CC-4A81-81AB-3F11FED95061}" destId="{8DF1AFAF-EC52-44A7-A59A-ADE53E4EC4A3}" srcOrd="3" destOrd="0" parTransId="{9C8D157F-ADF3-4A90-954B-A6E0367C278F}" sibTransId="{9E711758-2C63-4265-8FF3-4E91087811B9}"/>
    <dgm:cxn modelId="{474BAC84-815E-458F-A6A1-3CC932245A1D}" srcId="{61185385-6FB0-4370-8002-C84DF1A10992}" destId="{63D7666D-0D38-4CEA-966F-0E3B48620831}" srcOrd="2" destOrd="0" parTransId="{F308FCEB-F3DA-4D88-8DD9-E7F1E6D5D988}" sibTransId="{2A357E2D-7506-4B61-9C6B-227EF8AAF1EB}"/>
    <dgm:cxn modelId="{77573D86-8032-4DDB-AEA2-449660D512B0}" type="presOf" srcId="{FFADEED3-E1C0-4558-A61E-D3F903149952}" destId="{42294CAF-461C-482A-A1C5-D86496E1E2AF}" srcOrd="0" destOrd="0" presId="urn:microsoft.com/office/officeart/2005/8/layout/lProcess3"/>
    <dgm:cxn modelId="{D8472A91-2C0C-4A8E-9BB4-3401A3F96656}" srcId="{61185385-6FB0-4370-8002-C84DF1A10992}" destId="{82B913F0-9509-4CC1-98F7-BAD04AA817CE}" srcOrd="1" destOrd="0" parTransId="{6480CCB6-8385-4032-BC71-B55156C2CD6C}" sibTransId="{E6B71B46-5E2E-4373-AB94-429B240FDDEC}"/>
    <dgm:cxn modelId="{1D7D0B96-4780-48E4-AA60-07DBAE8EAC94}" type="presOf" srcId="{82B913F0-9509-4CC1-98F7-BAD04AA817CE}" destId="{75D256D8-B92B-4626-8683-5A5C5DAA1624}" srcOrd="0" destOrd="0" presId="urn:microsoft.com/office/officeart/2005/8/layout/lProcess3"/>
    <dgm:cxn modelId="{302D2E97-5B57-49AB-86F5-9F2174B2EF70}" type="presOf" srcId="{75D77C16-1814-4104-B840-4296EEF0FF8B}" destId="{AB315951-CAE1-429C-A362-CC96C23A7074}" srcOrd="0" destOrd="0" presId="urn:microsoft.com/office/officeart/2005/8/layout/lProcess3"/>
    <dgm:cxn modelId="{D9A49297-6DB3-4E67-9098-CD2421225236}" type="presOf" srcId="{38039AD3-37F4-4B50-A7CF-166FF6607351}" destId="{93672425-0983-4513-81BB-3E9BEC2049E6}" srcOrd="0" destOrd="0" presId="urn:microsoft.com/office/officeart/2005/8/layout/lProcess3"/>
    <dgm:cxn modelId="{9F030A9F-EFED-4DF0-ACE4-D8A56B95700C}" type="presOf" srcId="{C8115D4F-E933-41EE-BCD2-BEE05DE79E63}" destId="{2B91BD01-B633-41E1-82C4-793E9BAF8010}" srcOrd="0" destOrd="0" presId="urn:microsoft.com/office/officeart/2005/8/layout/lProcess3"/>
    <dgm:cxn modelId="{3DC4E49F-4B44-49C1-9CF2-7E53162F4852}" type="presOf" srcId="{36555FD1-8EA1-4C5A-A5D4-4A33E107B8F2}" destId="{B5D360F2-B162-4F56-A465-9215AF53E163}" srcOrd="0" destOrd="0" presId="urn:microsoft.com/office/officeart/2005/8/layout/lProcess3"/>
    <dgm:cxn modelId="{D4AEF8AF-B393-4750-8C59-5CDE0B21161E}" srcId="{264920D7-8BE3-4ED5-AED3-B0E16F6F7B74}" destId="{75D77C16-1814-4104-B840-4296EEF0FF8B}" srcOrd="2" destOrd="0" parTransId="{1ECB0F02-74B9-4F73-98AA-9E1E555C20C5}" sibTransId="{75069CC4-F88A-4E72-AEB6-45BA2F5B08E5}"/>
    <dgm:cxn modelId="{CC9F13B3-E55E-47A6-844C-3B585FE67060}" type="presOf" srcId="{6ECBE12F-46B0-4291-AEEA-C090DC58891A}" destId="{6890C24A-2B63-48B3-AB7D-18701E67EFA5}" srcOrd="0" destOrd="0" presId="urn:microsoft.com/office/officeart/2005/8/layout/lProcess3"/>
    <dgm:cxn modelId="{0C6E9EBA-997A-47FB-8DBE-D49D4E030451}" type="presOf" srcId="{63D7666D-0D38-4CEA-966F-0E3B48620831}" destId="{7EC53B81-6FC8-4EB6-B9BE-3535D4E26C78}" srcOrd="0" destOrd="0" presId="urn:microsoft.com/office/officeart/2005/8/layout/lProcess3"/>
    <dgm:cxn modelId="{6E55B9BB-DB10-4FCD-A4ED-1AE1796118E2}" srcId="{691DE43C-D01D-4270-8047-C746F6DF3D65}" destId="{B18A525E-2AE7-4F8D-BCEE-98A7615701D0}" srcOrd="0" destOrd="0" parTransId="{B301236E-6FC7-44AF-BC4E-011334378B08}" sibTransId="{9F78CF41-1C43-4827-A3A4-87F641ACDC8C}"/>
    <dgm:cxn modelId="{DEFDB7BF-BD72-4FDD-915A-385C304E42D5}" type="presOf" srcId="{79447FC7-C075-471A-B536-BD0E626F676C}" destId="{99E73671-C5A4-42D5-9B21-BA8DA41C92B6}" srcOrd="0" destOrd="0" presId="urn:microsoft.com/office/officeart/2005/8/layout/lProcess3"/>
    <dgm:cxn modelId="{C35D23CF-5BD5-4F21-A952-A58AAE4D4B96}" type="presOf" srcId="{F3D08523-38CC-4A81-81AB-3F11FED95061}" destId="{883D04AD-CB8F-4B02-8F56-9130325F02A7}" srcOrd="0" destOrd="0" presId="urn:microsoft.com/office/officeart/2005/8/layout/lProcess3"/>
    <dgm:cxn modelId="{D59D26DD-9A74-4CBC-99AE-4CD954C5E790}" type="presOf" srcId="{F15D940D-A381-405E-8ACA-E4F0A3F6716B}" destId="{789BCB15-F775-48CC-9997-2CE03288A422}" srcOrd="0" destOrd="0" presId="urn:microsoft.com/office/officeart/2005/8/layout/lProcess3"/>
    <dgm:cxn modelId="{3562F3E2-0AC7-4C00-8E61-05B3B4F6BD78}" type="presOf" srcId="{FFE4523E-25C9-47BB-A122-2BD2DC1486D6}" destId="{09155BD2-8C70-4038-B544-B06E030B6180}" srcOrd="0" destOrd="0" presId="urn:microsoft.com/office/officeart/2005/8/layout/lProcess3"/>
    <dgm:cxn modelId="{D97CEDF2-191E-467C-9676-C44648316F1E}" srcId="{61185385-6FB0-4370-8002-C84DF1A10992}" destId="{892718D1-957A-44DE-8B74-6AF755534D95}" srcOrd="0" destOrd="0" parTransId="{936C420D-1062-4BC3-8B7E-1F22902B6683}" sibTransId="{DF8B60F7-1FAF-4A00-AFF1-E81D26699B94}"/>
    <dgm:cxn modelId="{F089D4F5-87BA-44D2-A7F1-C8A7EF03FA6E}" srcId="{F15D940D-A381-405E-8ACA-E4F0A3F6716B}" destId="{7FF54C83-8467-4398-BCE6-4EBDB1F0F284}" srcOrd="1" destOrd="0" parTransId="{6F398123-E184-4245-8CE2-CE1BC4954F9C}" sibTransId="{8E0EEE94-C32E-41CD-873F-395285B2CC7B}"/>
    <dgm:cxn modelId="{B0BD8EF8-3A6F-4CBB-B1D0-E2603428A3AF}" srcId="{38039AD3-37F4-4B50-A7CF-166FF6607351}" destId="{264920D7-8BE3-4ED5-AED3-B0E16F6F7B74}" srcOrd="4" destOrd="0" parTransId="{D8E37C70-1D4F-4E60-AEE2-502B68275479}" sibTransId="{AEF0DFE1-29E8-467A-9DE6-C01A20E4B45A}"/>
    <dgm:cxn modelId="{73E836FA-000E-45E9-920F-EEB65F0F5A71}" srcId="{F3D08523-38CC-4A81-81AB-3F11FED95061}" destId="{751E81F8-2D36-4BE3-8516-D32C39A15131}" srcOrd="2" destOrd="0" parTransId="{9925CFC0-5CA9-43A2-AE04-F8FCBC654970}" sibTransId="{DB399CF4-AA8D-41CC-B9C9-B8E8F1EBF7C3}"/>
    <dgm:cxn modelId="{CF38F6EE-1EB7-4F46-A5B2-410CD53B4D2A}" type="presParOf" srcId="{93672425-0983-4513-81BB-3E9BEC2049E6}" destId="{F95D5152-538E-4F23-BDDA-8D533BA1323A}" srcOrd="0" destOrd="0" presId="urn:microsoft.com/office/officeart/2005/8/layout/lProcess3"/>
    <dgm:cxn modelId="{C9F71A02-4D88-42D6-B1FF-6EBDF00059C2}" type="presParOf" srcId="{F95D5152-538E-4F23-BDDA-8D533BA1323A}" destId="{F8743EEA-0317-4EF7-A3F7-8808951A2525}" srcOrd="0" destOrd="0" presId="urn:microsoft.com/office/officeart/2005/8/layout/lProcess3"/>
    <dgm:cxn modelId="{57D54A82-3959-4C38-863B-B125477E0E9A}" type="presParOf" srcId="{F95D5152-538E-4F23-BDDA-8D533BA1323A}" destId="{608399F5-0C11-4952-8A0F-BA2EC60093FA}" srcOrd="1" destOrd="0" presId="urn:microsoft.com/office/officeart/2005/8/layout/lProcess3"/>
    <dgm:cxn modelId="{FE393411-F6D6-4ACD-87B8-200B5AC653F7}" type="presParOf" srcId="{F95D5152-538E-4F23-BDDA-8D533BA1323A}" destId="{82321CA8-2D17-4DA8-9C9A-CE5BAF4F7E10}" srcOrd="2" destOrd="0" presId="urn:microsoft.com/office/officeart/2005/8/layout/lProcess3"/>
    <dgm:cxn modelId="{DC512329-288E-4D25-986A-E6A0E03946CE}" type="presParOf" srcId="{F95D5152-538E-4F23-BDDA-8D533BA1323A}" destId="{4AA8FFDA-E9C1-4FB6-B404-258D91158217}" srcOrd="3" destOrd="0" presId="urn:microsoft.com/office/officeart/2005/8/layout/lProcess3"/>
    <dgm:cxn modelId="{163D2814-347C-4473-A867-29ECDEE9CBB4}" type="presParOf" srcId="{F95D5152-538E-4F23-BDDA-8D533BA1323A}" destId="{75D256D8-B92B-4626-8683-5A5C5DAA1624}" srcOrd="4" destOrd="0" presId="urn:microsoft.com/office/officeart/2005/8/layout/lProcess3"/>
    <dgm:cxn modelId="{917F5796-E3C5-4D3C-945C-71F27CF490BE}" type="presParOf" srcId="{F95D5152-538E-4F23-BDDA-8D533BA1323A}" destId="{CAC1E13A-8289-4FB0-B542-7D8EA2D16D16}" srcOrd="5" destOrd="0" presId="urn:microsoft.com/office/officeart/2005/8/layout/lProcess3"/>
    <dgm:cxn modelId="{DE6896B7-BD0E-4A6B-B9B4-811B98201100}" type="presParOf" srcId="{F95D5152-538E-4F23-BDDA-8D533BA1323A}" destId="{7EC53B81-6FC8-4EB6-B9BE-3535D4E26C78}" srcOrd="6" destOrd="0" presId="urn:microsoft.com/office/officeart/2005/8/layout/lProcess3"/>
    <dgm:cxn modelId="{6A75C9BC-5115-497A-AB0B-7D21CD6D4034}" type="presParOf" srcId="{F95D5152-538E-4F23-BDDA-8D533BA1323A}" destId="{741B9C29-C00E-4B40-B5B1-0D3241C60F0C}" srcOrd="7" destOrd="0" presId="urn:microsoft.com/office/officeart/2005/8/layout/lProcess3"/>
    <dgm:cxn modelId="{021A6CE6-0A84-4138-86F6-EB989929E780}" type="presParOf" srcId="{F95D5152-538E-4F23-BDDA-8D533BA1323A}" destId="{64CCA37A-1903-4822-9030-77EE5C1D8B98}" srcOrd="8" destOrd="0" presId="urn:microsoft.com/office/officeart/2005/8/layout/lProcess3"/>
    <dgm:cxn modelId="{BE849FC0-6969-48B3-8CC7-D9B389E374C0}" type="presParOf" srcId="{93672425-0983-4513-81BB-3E9BEC2049E6}" destId="{7F12A338-F3D4-493B-A8F3-3D8139D756F1}" srcOrd="1" destOrd="0" presId="urn:microsoft.com/office/officeart/2005/8/layout/lProcess3"/>
    <dgm:cxn modelId="{E21D2F03-E555-4156-BC7D-06FC178A3DF5}" type="presParOf" srcId="{93672425-0983-4513-81BB-3E9BEC2049E6}" destId="{E82AC797-FAF7-4278-83BF-8DA6C3F81A5A}" srcOrd="2" destOrd="0" presId="urn:microsoft.com/office/officeart/2005/8/layout/lProcess3"/>
    <dgm:cxn modelId="{20C42E44-4B08-4B3E-B38E-A257467E57AA}" type="presParOf" srcId="{E82AC797-FAF7-4278-83BF-8DA6C3F81A5A}" destId="{883D04AD-CB8F-4B02-8F56-9130325F02A7}" srcOrd="0" destOrd="0" presId="urn:microsoft.com/office/officeart/2005/8/layout/lProcess3"/>
    <dgm:cxn modelId="{87979FD2-D9C6-4E6E-82BF-42839443FC21}" type="presParOf" srcId="{E82AC797-FAF7-4278-83BF-8DA6C3F81A5A}" destId="{67F9AA8E-85DC-4E4F-AAC6-14A6B8365E38}" srcOrd="1" destOrd="0" presId="urn:microsoft.com/office/officeart/2005/8/layout/lProcess3"/>
    <dgm:cxn modelId="{C08E9D77-DD35-44AC-84C4-4CEAC14DBEED}" type="presParOf" srcId="{E82AC797-FAF7-4278-83BF-8DA6C3F81A5A}" destId="{6890C24A-2B63-48B3-AB7D-18701E67EFA5}" srcOrd="2" destOrd="0" presId="urn:microsoft.com/office/officeart/2005/8/layout/lProcess3"/>
    <dgm:cxn modelId="{20AC1961-900B-4833-8949-FDE2EDBA763B}" type="presParOf" srcId="{E82AC797-FAF7-4278-83BF-8DA6C3F81A5A}" destId="{EFFDEE9E-C1E1-4596-B351-154825BA7465}" srcOrd="3" destOrd="0" presId="urn:microsoft.com/office/officeart/2005/8/layout/lProcess3"/>
    <dgm:cxn modelId="{00DCDCE2-A544-4ADD-9226-A9A51096A76F}" type="presParOf" srcId="{E82AC797-FAF7-4278-83BF-8DA6C3F81A5A}" destId="{2B91BD01-B633-41E1-82C4-793E9BAF8010}" srcOrd="4" destOrd="0" presId="urn:microsoft.com/office/officeart/2005/8/layout/lProcess3"/>
    <dgm:cxn modelId="{3DA6F4EC-859F-45CC-8E04-3A842FC14304}" type="presParOf" srcId="{E82AC797-FAF7-4278-83BF-8DA6C3F81A5A}" destId="{57B76D87-B100-42E8-9435-0479681054C1}" srcOrd="5" destOrd="0" presId="urn:microsoft.com/office/officeart/2005/8/layout/lProcess3"/>
    <dgm:cxn modelId="{3DF55D99-0BA3-4CCE-92B7-C144D2CB9E6D}" type="presParOf" srcId="{E82AC797-FAF7-4278-83BF-8DA6C3F81A5A}" destId="{E3BBAB11-573A-4D61-B630-BA6F561E923B}" srcOrd="6" destOrd="0" presId="urn:microsoft.com/office/officeart/2005/8/layout/lProcess3"/>
    <dgm:cxn modelId="{62E1A05A-1280-4402-B510-FE0DBD52213E}" type="presParOf" srcId="{E82AC797-FAF7-4278-83BF-8DA6C3F81A5A}" destId="{9C372664-4C91-41EF-A00E-2A9B39A3D278}" srcOrd="7" destOrd="0" presId="urn:microsoft.com/office/officeart/2005/8/layout/lProcess3"/>
    <dgm:cxn modelId="{2F44B9FA-A170-469D-957F-D38323B5CEDC}" type="presParOf" srcId="{E82AC797-FAF7-4278-83BF-8DA6C3F81A5A}" destId="{14DF9951-93C6-4C3E-8AE8-DA647652357F}" srcOrd="8" destOrd="0" presId="urn:microsoft.com/office/officeart/2005/8/layout/lProcess3"/>
    <dgm:cxn modelId="{9B2DC820-AFAD-4E5A-B1E4-408BEF9B988A}" type="presParOf" srcId="{93672425-0983-4513-81BB-3E9BEC2049E6}" destId="{4931137E-4ACB-4D19-A392-778B11310CC3}" srcOrd="3" destOrd="0" presId="urn:microsoft.com/office/officeart/2005/8/layout/lProcess3"/>
    <dgm:cxn modelId="{C6B3D100-EC98-4299-9DA4-11EF85746731}" type="presParOf" srcId="{93672425-0983-4513-81BB-3E9BEC2049E6}" destId="{4A45DE90-4743-47B7-AD15-56EA45F90DC2}" srcOrd="4" destOrd="0" presId="urn:microsoft.com/office/officeart/2005/8/layout/lProcess3"/>
    <dgm:cxn modelId="{58230DC1-4DBD-48DD-9FE6-252CB00F35C3}" type="presParOf" srcId="{4A45DE90-4743-47B7-AD15-56EA45F90DC2}" destId="{63E09D55-9045-4105-8A95-7564D58F8F4C}" srcOrd="0" destOrd="0" presId="urn:microsoft.com/office/officeart/2005/8/layout/lProcess3"/>
    <dgm:cxn modelId="{3A17C7CF-57C7-451A-9333-BB34968D26F0}" type="presParOf" srcId="{4A45DE90-4743-47B7-AD15-56EA45F90DC2}" destId="{67CD7961-D5C3-48A6-AF72-D113DFEE6C7A}" srcOrd="1" destOrd="0" presId="urn:microsoft.com/office/officeart/2005/8/layout/lProcess3"/>
    <dgm:cxn modelId="{9FB16C54-DAD2-4E46-AC2C-8B7E9F507A57}" type="presParOf" srcId="{4A45DE90-4743-47B7-AD15-56EA45F90DC2}" destId="{D7A89613-2DE2-4DDD-B20F-1DFE2CA9D3C2}" srcOrd="2" destOrd="0" presId="urn:microsoft.com/office/officeart/2005/8/layout/lProcess3"/>
    <dgm:cxn modelId="{84E3693C-CC8A-4B33-9E7A-FDC5F512260E}" type="presParOf" srcId="{4A45DE90-4743-47B7-AD15-56EA45F90DC2}" destId="{5FE89087-9AE9-4A12-86E0-CE0542901975}" srcOrd="3" destOrd="0" presId="urn:microsoft.com/office/officeart/2005/8/layout/lProcess3"/>
    <dgm:cxn modelId="{FAA66CD1-DDC4-4067-8C9F-96B34AA48E54}" type="presParOf" srcId="{4A45DE90-4743-47B7-AD15-56EA45F90DC2}" destId="{C298D49B-5CF3-43FD-A3E1-F7338C8ABF25}" srcOrd="4" destOrd="0" presId="urn:microsoft.com/office/officeart/2005/8/layout/lProcess3"/>
    <dgm:cxn modelId="{FDF3A2E3-6474-4A8C-A3E6-A0ED5CE63238}" type="presParOf" srcId="{4A45DE90-4743-47B7-AD15-56EA45F90DC2}" destId="{8FF130C4-1520-4729-9ADD-21603B4ED939}" srcOrd="5" destOrd="0" presId="urn:microsoft.com/office/officeart/2005/8/layout/lProcess3"/>
    <dgm:cxn modelId="{AB8DBB9B-60D2-4E8F-979D-6E706E072B14}" type="presParOf" srcId="{4A45DE90-4743-47B7-AD15-56EA45F90DC2}" destId="{42294CAF-461C-482A-A1C5-D86496E1E2AF}" srcOrd="6" destOrd="0" presId="urn:microsoft.com/office/officeart/2005/8/layout/lProcess3"/>
    <dgm:cxn modelId="{3B5520EF-C310-40CA-9FD1-0FE2439EB255}" type="presParOf" srcId="{4A45DE90-4743-47B7-AD15-56EA45F90DC2}" destId="{8AB71FAE-B5A9-4974-A34C-90724E35F8BF}" srcOrd="7" destOrd="0" presId="urn:microsoft.com/office/officeart/2005/8/layout/lProcess3"/>
    <dgm:cxn modelId="{23E08ED7-5B6A-480F-B920-40B6D8E64071}" type="presParOf" srcId="{4A45DE90-4743-47B7-AD15-56EA45F90DC2}" destId="{B5D360F2-B162-4F56-A465-9215AF53E163}" srcOrd="8" destOrd="0" presId="urn:microsoft.com/office/officeart/2005/8/layout/lProcess3"/>
    <dgm:cxn modelId="{17335D60-BB39-49FB-B726-A44D6A3B0B2D}" type="presParOf" srcId="{93672425-0983-4513-81BB-3E9BEC2049E6}" destId="{A6FCE72D-5CA7-41D7-8C9E-98A0D270FC1E}" srcOrd="5" destOrd="0" presId="urn:microsoft.com/office/officeart/2005/8/layout/lProcess3"/>
    <dgm:cxn modelId="{B203DD0E-1574-4D27-A1C8-EE37F05C933E}" type="presParOf" srcId="{93672425-0983-4513-81BB-3E9BEC2049E6}" destId="{F3430FE8-0797-406D-8EC2-7F135149358A}" srcOrd="6" destOrd="0" presId="urn:microsoft.com/office/officeart/2005/8/layout/lProcess3"/>
    <dgm:cxn modelId="{F1155AA9-5EAA-48E6-97FD-E5DDE5E518B4}" type="presParOf" srcId="{F3430FE8-0797-406D-8EC2-7F135149358A}" destId="{789BCB15-F775-48CC-9997-2CE03288A422}" srcOrd="0" destOrd="0" presId="urn:microsoft.com/office/officeart/2005/8/layout/lProcess3"/>
    <dgm:cxn modelId="{21CB4A64-D285-40E4-B7A5-F1D4EFBF4F50}" type="presParOf" srcId="{F3430FE8-0797-406D-8EC2-7F135149358A}" destId="{788BF0D3-EAC8-43F1-ABDA-4C57AE191E8B}" srcOrd="1" destOrd="0" presId="urn:microsoft.com/office/officeart/2005/8/layout/lProcess3"/>
    <dgm:cxn modelId="{7F37E2E2-F3E7-45CF-99D6-4C54DAFB4074}" type="presParOf" srcId="{F3430FE8-0797-406D-8EC2-7F135149358A}" destId="{DB845181-A059-4B6B-A195-0370D4750C4B}" srcOrd="2" destOrd="0" presId="urn:microsoft.com/office/officeart/2005/8/layout/lProcess3"/>
    <dgm:cxn modelId="{36F266A0-7F48-4772-A91E-F99767D0245C}" type="presParOf" srcId="{F3430FE8-0797-406D-8EC2-7F135149358A}" destId="{964CA181-9398-4531-83F6-48376955868A}" srcOrd="3" destOrd="0" presId="urn:microsoft.com/office/officeart/2005/8/layout/lProcess3"/>
    <dgm:cxn modelId="{0E020E08-1F15-45A0-9602-1A3362C79A96}" type="presParOf" srcId="{F3430FE8-0797-406D-8EC2-7F135149358A}" destId="{9740A5FB-A0C8-4E36-BF8A-B481FCC864A9}" srcOrd="4" destOrd="0" presId="urn:microsoft.com/office/officeart/2005/8/layout/lProcess3"/>
    <dgm:cxn modelId="{1D925425-07E0-45C1-A781-47C500816AFC}" type="presParOf" srcId="{F3430FE8-0797-406D-8EC2-7F135149358A}" destId="{F213112A-02C3-48FE-B799-2C90BC3998BE}" srcOrd="5" destOrd="0" presId="urn:microsoft.com/office/officeart/2005/8/layout/lProcess3"/>
    <dgm:cxn modelId="{44CF6AF5-6E73-444C-86B4-90AE34711EB7}" type="presParOf" srcId="{F3430FE8-0797-406D-8EC2-7F135149358A}" destId="{FA0E4B0F-8465-4FD8-9A74-8D8F83D95FB5}" srcOrd="6" destOrd="0" presId="urn:microsoft.com/office/officeart/2005/8/layout/lProcess3"/>
    <dgm:cxn modelId="{60471B17-898D-413E-9DD5-134FA1C90F0D}" type="presParOf" srcId="{F3430FE8-0797-406D-8EC2-7F135149358A}" destId="{E18102DE-898F-4883-BF60-B1BA5D30DFA6}" srcOrd="7" destOrd="0" presId="urn:microsoft.com/office/officeart/2005/8/layout/lProcess3"/>
    <dgm:cxn modelId="{95EB689F-C6B1-48E6-B2A7-649870E9FFB9}" type="presParOf" srcId="{F3430FE8-0797-406D-8EC2-7F135149358A}" destId="{99E73671-C5A4-42D5-9B21-BA8DA41C92B6}" srcOrd="8" destOrd="0" presId="urn:microsoft.com/office/officeart/2005/8/layout/lProcess3"/>
    <dgm:cxn modelId="{E2B3C5D5-D33D-4F29-A5BE-10CD019567CC}" type="presParOf" srcId="{93672425-0983-4513-81BB-3E9BEC2049E6}" destId="{391525FF-A1F2-4882-985F-4CB1528DCF69}" srcOrd="7" destOrd="0" presId="urn:microsoft.com/office/officeart/2005/8/layout/lProcess3"/>
    <dgm:cxn modelId="{E911692A-5E50-4668-9B91-BA53FE846EB1}" type="presParOf" srcId="{93672425-0983-4513-81BB-3E9BEC2049E6}" destId="{E6EA7E14-E7FC-4D1B-810E-900273FDDF03}" srcOrd="8" destOrd="0" presId="urn:microsoft.com/office/officeart/2005/8/layout/lProcess3"/>
    <dgm:cxn modelId="{6145C485-9AAC-4ED9-A78B-1AF797011162}" type="presParOf" srcId="{E6EA7E14-E7FC-4D1B-810E-900273FDDF03}" destId="{7D64A2E0-D153-4348-9529-B80C576FBDDA}" srcOrd="0" destOrd="0" presId="urn:microsoft.com/office/officeart/2005/8/layout/lProcess3"/>
    <dgm:cxn modelId="{6F6C34CD-927F-4CAB-81DA-149598B1885D}" type="presParOf" srcId="{E6EA7E14-E7FC-4D1B-810E-900273FDDF03}" destId="{CD233A2F-D849-4BF1-AF44-09B269B3D5E0}" srcOrd="1" destOrd="0" presId="urn:microsoft.com/office/officeart/2005/8/layout/lProcess3"/>
    <dgm:cxn modelId="{FDA3479E-03EC-46E5-B03E-4446545FA6F4}" type="presParOf" srcId="{E6EA7E14-E7FC-4D1B-810E-900273FDDF03}" destId="{96CAB684-0C8E-4687-B914-E67859DA9033}" srcOrd="2" destOrd="0" presId="urn:microsoft.com/office/officeart/2005/8/layout/lProcess3"/>
    <dgm:cxn modelId="{30ED92A1-8047-4262-A18F-957AC67A0735}" type="presParOf" srcId="{E6EA7E14-E7FC-4D1B-810E-900273FDDF03}" destId="{8B19211A-4B80-4102-BC6A-4FB7488859E8}" srcOrd="3" destOrd="0" presId="urn:microsoft.com/office/officeart/2005/8/layout/lProcess3"/>
    <dgm:cxn modelId="{2798F6D4-BFA2-483C-8B1D-2716E39CD677}" type="presParOf" srcId="{E6EA7E14-E7FC-4D1B-810E-900273FDDF03}" destId="{09155BD2-8C70-4038-B544-B06E030B6180}" srcOrd="4" destOrd="0" presId="urn:microsoft.com/office/officeart/2005/8/layout/lProcess3"/>
    <dgm:cxn modelId="{C268E30D-39C7-4E2A-AB26-008738945912}" type="presParOf" srcId="{E6EA7E14-E7FC-4D1B-810E-900273FDDF03}" destId="{CD2B63B8-15A7-4FC2-8550-9AF26C9B93EE}" srcOrd="5" destOrd="0" presId="urn:microsoft.com/office/officeart/2005/8/layout/lProcess3"/>
    <dgm:cxn modelId="{86C8457E-60BA-4978-B95E-64F87D53DA07}" type="presParOf" srcId="{E6EA7E14-E7FC-4D1B-810E-900273FDDF03}" destId="{AB315951-CAE1-429C-A362-CC96C23A7074}" srcOrd="6" destOrd="0" presId="urn:microsoft.com/office/officeart/2005/8/layout/lProcess3"/>
    <dgm:cxn modelId="{B4773D3E-99AC-4AD7-8465-A332A26A50F8}" type="presParOf" srcId="{E6EA7E14-E7FC-4D1B-810E-900273FDDF03}" destId="{A7E63CE7-24A7-4F6B-BFE6-23BFA4A18A17}" srcOrd="7" destOrd="0" presId="urn:microsoft.com/office/officeart/2005/8/layout/lProcess3"/>
    <dgm:cxn modelId="{5B350FBA-FE62-471E-A54A-7EC27EFC0487}" type="presParOf" srcId="{E6EA7E14-E7FC-4D1B-810E-900273FDDF03}" destId="{B1A6F88D-5436-4CCA-8413-B950E67ACE70}" srcOrd="8" destOrd="0" presId="urn:microsoft.com/office/officeart/2005/8/layout/lProcess3"/>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F8743EEA-0317-4EF7-A3F7-8808951A2525}">
      <dsp:nvSpPr>
        <dsp:cNvPr id="0" name=""/>
        <dsp:cNvSpPr/>
      </dsp:nvSpPr>
      <dsp:spPr>
        <a:xfrm>
          <a:off x="1153250" y="1140"/>
          <a:ext cx="2020467" cy="808186"/>
        </a:xfrm>
        <a:prstGeom prst="chevron">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13335" rIns="0" bIns="13335" numCol="1" spcCol="1270" anchor="ctr" anchorCtr="0">
          <a:noAutofit/>
        </a:bodyPr>
        <a:lstStyle/>
        <a:p>
          <a:pPr marL="0" lvl="0" indent="0" algn="ctr" defTabSz="933450">
            <a:lnSpc>
              <a:spcPct val="90000"/>
            </a:lnSpc>
            <a:spcBef>
              <a:spcPct val="0"/>
            </a:spcBef>
            <a:spcAft>
              <a:spcPct val="35000"/>
            </a:spcAft>
            <a:buNone/>
          </a:pPr>
          <a:r>
            <a:rPr lang="en-US" sz="2100" kern="1200"/>
            <a:t>Define</a:t>
          </a:r>
        </a:p>
      </dsp:txBody>
      <dsp:txXfrm>
        <a:off x="1557343" y="1140"/>
        <a:ext cx="1212281" cy="808186"/>
      </dsp:txXfrm>
    </dsp:sp>
    <dsp:sp modelId="{82321CA8-2D17-4DA8-9C9A-CE5BAF4F7E10}">
      <dsp:nvSpPr>
        <dsp:cNvPr id="0" name=""/>
        <dsp:cNvSpPr/>
      </dsp:nvSpPr>
      <dsp:spPr>
        <a:xfrm>
          <a:off x="2911057" y="69836"/>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Project Summary</a:t>
          </a:r>
        </a:p>
      </dsp:txBody>
      <dsp:txXfrm>
        <a:off x="3246455" y="69836"/>
        <a:ext cx="1006192" cy="670795"/>
      </dsp:txXfrm>
    </dsp:sp>
    <dsp:sp modelId="{75D256D8-B92B-4626-8683-5A5C5DAA1624}">
      <dsp:nvSpPr>
        <dsp:cNvPr id="0" name=""/>
        <dsp:cNvSpPr/>
      </dsp:nvSpPr>
      <dsp:spPr>
        <a:xfrm>
          <a:off x="4353267" y="69836"/>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Requirements</a:t>
          </a:r>
        </a:p>
      </dsp:txBody>
      <dsp:txXfrm>
        <a:off x="4688665" y="69836"/>
        <a:ext cx="1006192" cy="670795"/>
      </dsp:txXfrm>
    </dsp:sp>
    <dsp:sp modelId="{7EC53B81-6FC8-4EB6-B9BE-3535D4E26C78}">
      <dsp:nvSpPr>
        <dsp:cNvPr id="0" name=""/>
        <dsp:cNvSpPr/>
      </dsp:nvSpPr>
      <dsp:spPr>
        <a:xfrm>
          <a:off x="5795476" y="69836"/>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Assignments</a:t>
          </a:r>
        </a:p>
      </dsp:txBody>
      <dsp:txXfrm>
        <a:off x="6130874" y="69836"/>
        <a:ext cx="1006192" cy="670795"/>
      </dsp:txXfrm>
    </dsp:sp>
    <dsp:sp modelId="{64CCA37A-1903-4822-9030-77EE5C1D8B98}">
      <dsp:nvSpPr>
        <dsp:cNvPr id="0" name=""/>
        <dsp:cNvSpPr/>
      </dsp:nvSpPr>
      <dsp:spPr>
        <a:xfrm>
          <a:off x="7237686" y="69836"/>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Start Documentation </a:t>
          </a:r>
        </a:p>
      </dsp:txBody>
      <dsp:txXfrm>
        <a:off x="7573084" y="69836"/>
        <a:ext cx="1006192" cy="670795"/>
      </dsp:txXfrm>
    </dsp:sp>
    <dsp:sp modelId="{883D04AD-CB8F-4B02-8F56-9130325F02A7}">
      <dsp:nvSpPr>
        <dsp:cNvPr id="0" name=""/>
        <dsp:cNvSpPr/>
      </dsp:nvSpPr>
      <dsp:spPr>
        <a:xfrm>
          <a:off x="1153250" y="922473"/>
          <a:ext cx="2020467" cy="808186"/>
        </a:xfrm>
        <a:prstGeom prst="chevron">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13335" rIns="0" bIns="13335" numCol="1" spcCol="1270" anchor="ctr" anchorCtr="0">
          <a:noAutofit/>
        </a:bodyPr>
        <a:lstStyle/>
        <a:p>
          <a:pPr marL="0" lvl="0" indent="0" algn="ctr" defTabSz="933450">
            <a:lnSpc>
              <a:spcPct val="90000"/>
            </a:lnSpc>
            <a:spcBef>
              <a:spcPct val="0"/>
            </a:spcBef>
            <a:spcAft>
              <a:spcPct val="35000"/>
            </a:spcAft>
            <a:buNone/>
          </a:pPr>
          <a:r>
            <a:rPr lang="en-US" sz="2100" kern="1200"/>
            <a:t>Extract</a:t>
          </a:r>
        </a:p>
      </dsp:txBody>
      <dsp:txXfrm>
        <a:off x="1557343" y="922473"/>
        <a:ext cx="1212281" cy="808186"/>
      </dsp:txXfrm>
    </dsp:sp>
    <dsp:sp modelId="{6890C24A-2B63-48B3-AB7D-18701E67EFA5}">
      <dsp:nvSpPr>
        <dsp:cNvPr id="0" name=""/>
        <dsp:cNvSpPr/>
      </dsp:nvSpPr>
      <dsp:spPr>
        <a:xfrm>
          <a:off x="2911057" y="991169"/>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Identification of data	</a:t>
          </a:r>
        </a:p>
      </dsp:txBody>
      <dsp:txXfrm>
        <a:off x="3246455" y="991169"/>
        <a:ext cx="1006192" cy="670795"/>
      </dsp:txXfrm>
    </dsp:sp>
    <dsp:sp modelId="{2B91BD01-B633-41E1-82C4-793E9BAF8010}">
      <dsp:nvSpPr>
        <dsp:cNvPr id="0" name=""/>
        <dsp:cNvSpPr/>
      </dsp:nvSpPr>
      <dsp:spPr>
        <a:xfrm>
          <a:off x="4353267" y="991169"/>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Documentation of location(s)</a:t>
          </a:r>
        </a:p>
      </dsp:txBody>
      <dsp:txXfrm>
        <a:off x="4688665" y="991169"/>
        <a:ext cx="1006192" cy="670795"/>
      </dsp:txXfrm>
    </dsp:sp>
    <dsp:sp modelId="{E3BBAB11-573A-4D61-B630-BA6F561E923B}">
      <dsp:nvSpPr>
        <dsp:cNvPr id="0" name=""/>
        <dsp:cNvSpPr/>
      </dsp:nvSpPr>
      <dsp:spPr>
        <a:xfrm>
          <a:off x="5795476" y="991169"/>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Initial pull / download / scrape of data</a:t>
          </a:r>
        </a:p>
      </dsp:txBody>
      <dsp:txXfrm>
        <a:off x="6130874" y="991169"/>
        <a:ext cx="1006192" cy="670795"/>
      </dsp:txXfrm>
    </dsp:sp>
    <dsp:sp modelId="{14DF9951-93C6-4C3E-8AE8-DA647652357F}">
      <dsp:nvSpPr>
        <dsp:cNvPr id="0" name=""/>
        <dsp:cNvSpPr/>
      </dsp:nvSpPr>
      <dsp:spPr>
        <a:xfrm>
          <a:off x="7237686" y="991169"/>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Identification of issues and resolution</a:t>
          </a:r>
        </a:p>
      </dsp:txBody>
      <dsp:txXfrm>
        <a:off x="7573084" y="991169"/>
        <a:ext cx="1006192" cy="670795"/>
      </dsp:txXfrm>
    </dsp:sp>
    <dsp:sp modelId="{63E09D55-9045-4105-8A95-7564D58F8F4C}">
      <dsp:nvSpPr>
        <dsp:cNvPr id="0" name=""/>
        <dsp:cNvSpPr/>
      </dsp:nvSpPr>
      <dsp:spPr>
        <a:xfrm>
          <a:off x="1153250" y="1843806"/>
          <a:ext cx="2020467" cy="808186"/>
        </a:xfrm>
        <a:prstGeom prst="chevron">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13335" rIns="0" bIns="13335" numCol="1" spcCol="1270" anchor="ctr" anchorCtr="0">
          <a:noAutofit/>
        </a:bodyPr>
        <a:lstStyle/>
        <a:p>
          <a:pPr marL="0" lvl="0" indent="0" algn="ctr" defTabSz="933450">
            <a:lnSpc>
              <a:spcPct val="90000"/>
            </a:lnSpc>
            <a:spcBef>
              <a:spcPct val="0"/>
            </a:spcBef>
            <a:spcAft>
              <a:spcPct val="35000"/>
            </a:spcAft>
            <a:buNone/>
          </a:pPr>
          <a:r>
            <a:rPr lang="en-US" sz="2100" kern="1200"/>
            <a:t>Transform</a:t>
          </a:r>
        </a:p>
      </dsp:txBody>
      <dsp:txXfrm>
        <a:off x="1557343" y="1843806"/>
        <a:ext cx="1212281" cy="808186"/>
      </dsp:txXfrm>
    </dsp:sp>
    <dsp:sp modelId="{D7A89613-2DE2-4DDD-B20F-1DFE2CA9D3C2}">
      <dsp:nvSpPr>
        <dsp:cNvPr id="0" name=""/>
        <dsp:cNvSpPr/>
      </dsp:nvSpPr>
      <dsp:spPr>
        <a:xfrm>
          <a:off x="2911057" y="1912502"/>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Development of Schema	</a:t>
          </a:r>
        </a:p>
      </dsp:txBody>
      <dsp:txXfrm>
        <a:off x="3246455" y="1912502"/>
        <a:ext cx="1006192" cy="670795"/>
      </dsp:txXfrm>
    </dsp:sp>
    <dsp:sp modelId="{C298D49B-5CF3-43FD-A3E1-F7338C8ABF25}">
      <dsp:nvSpPr>
        <dsp:cNvPr id="0" name=""/>
        <dsp:cNvSpPr/>
      </dsp:nvSpPr>
      <dsp:spPr>
        <a:xfrm>
          <a:off x="4353267" y="1912502"/>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Cleansing and documentatoin of data</a:t>
          </a:r>
        </a:p>
      </dsp:txBody>
      <dsp:txXfrm>
        <a:off x="4688665" y="1912502"/>
        <a:ext cx="1006192" cy="670795"/>
      </dsp:txXfrm>
    </dsp:sp>
    <dsp:sp modelId="{42294CAF-461C-482A-A1C5-D86496E1E2AF}">
      <dsp:nvSpPr>
        <dsp:cNvPr id="0" name=""/>
        <dsp:cNvSpPr/>
      </dsp:nvSpPr>
      <dsp:spPr>
        <a:xfrm>
          <a:off x="5795476" y="1912502"/>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Potential return to extract</a:t>
          </a:r>
        </a:p>
      </dsp:txBody>
      <dsp:txXfrm>
        <a:off x="6130874" y="1912502"/>
        <a:ext cx="1006192" cy="670795"/>
      </dsp:txXfrm>
    </dsp:sp>
    <dsp:sp modelId="{B5D360F2-B162-4F56-A465-9215AF53E163}">
      <dsp:nvSpPr>
        <dsp:cNvPr id="0" name=""/>
        <dsp:cNvSpPr/>
      </dsp:nvSpPr>
      <dsp:spPr>
        <a:xfrm>
          <a:off x="7237686" y="1912502"/>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Devlopment of Database</a:t>
          </a:r>
        </a:p>
      </dsp:txBody>
      <dsp:txXfrm>
        <a:off x="7573084" y="1912502"/>
        <a:ext cx="1006192" cy="670795"/>
      </dsp:txXfrm>
    </dsp:sp>
    <dsp:sp modelId="{789BCB15-F775-48CC-9997-2CE03288A422}">
      <dsp:nvSpPr>
        <dsp:cNvPr id="0" name=""/>
        <dsp:cNvSpPr/>
      </dsp:nvSpPr>
      <dsp:spPr>
        <a:xfrm>
          <a:off x="1153250" y="2765139"/>
          <a:ext cx="2020467" cy="808186"/>
        </a:xfrm>
        <a:prstGeom prst="chevron">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13335" rIns="0" bIns="13335" numCol="1" spcCol="1270" anchor="ctr" anchorCtr="0">
          <a:noAutofit/>
        </a:bodyPr>
        <a:lstStyle/>
        <a:p>
          <a:pPr marL="0" lvl="0" indent="0" algn="ctr" defTabSz="933450">
            <a:lnSpc>
              <a:spcPct val="90000"/>
            </a:lnSpc>
            <a:spcBef>
              <a:spcPct val="0"/>
            </a:spcBef>
            <a:spcAft>
              <a:spcPct val="35000"/>
            </a:spcAft>
            <a:buNone/>
          </a:pPr>
          <a:r>
            <a:rPr lang="en-US" sz="2100" kern="1200"/>
            <a:t>Load</a:t>
          </a:r>
        </a:p>
      </dsp:txBody>
      <dsp:txXfrm>
        <a:off x="1557343" y="2765139"/>
        <a:ext cx="1212281" cy="808186"/>
      </dsp:txXfrm>
    </dsp:sp>
    <dsp:sp modelId="{DB845181-A059-4B6B-A195-0370D4750C4B}">
      <dsp:nvSpPr>
        <dsp:cNvPr id="0" name=""/>
        <dsp:cNvSpPr/>
      </dsp:nvSpPr>
      <dsp:spPr>
        <a:xfrm>
          <a:off x="2911057" y="2833835"/>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Documentation of import / Mapping of data</a:t>
          </a:r>
        </a:p>
      </dsp:txBody>
      <dsp:txXfrm>
        <a:off x="3246455" y="2833835"/>
        <a:ext cx="1006192" cy="670795"/>
      </dsp:txXfrm>
    </dsp:sp>
    <dsp:sp modelId="{9740A5FB-A0C8-4E36-BF8A-B481FCC864A9}">
      <dsp:nvSpPr>
        <dsp:cNvPr id="0" name=""/>
        <dsp:cNvSpPr/>
      </dsp:nvSpPr>
      <dsp:spPr>
        <a:xfrm>
          <a:off x="4353267" y="2833835"/>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Load</a:t>
          </a:r>
        </a:p>
      </dsp:txBody>
      <dsp:txXfrm>
        <a:off x="4688665" y="2833835"/>
        <a:ext cx="1006192" cy="670795"/>
      </dsp:txXfrm>
    </dsp:sp>
    <dsp:sp modelId="{FA0E4B0F-8465-4FD8-9A74-8D8F83D95FB5}">
      <dsp:nvSpPr>
        <dsp:cNvPr id="0" name=""/>
        <dsp:cNvSpPr/>
      </dsp:nvSpPr>
      <dsp:spPr>
        <a:xfrm>
          <a:off x="5795476" y="2833835"/>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Validation of load</a:t>
          </a:r>
        </a:p>
      </dsp:txBody>
      <dsp:txXfrm>
        <a:off x="6130874" y="2833835"/>
        <a:ext cx="1006192" cy="670795"/>
      </dsp:txXfrm>
    </dsp:sp>
    <dsp:sp modelId="{99E73671-C5A4-42D5-9B21-BA8DA41C92B6}">
      <dsp:nvSpPr>
        <dsp:cNvPr id="0" name=""/>
        <dsp:cNvSpPr/>
      </dsp:nvSpPr>
      <dsp:spPr>
        <a:xfrm>
          <a:off x="7237686" y="2833835"/>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Possible return to transformation</a:t>
          </a:r>
        </a:p>
      </dsp:txBody>
      <dsp:txXfrm>
        <a:off x="7573084" y="2833835"/>
        <a:ext cx="1006192" cy="670795"/>
      </dsp:txXfrm>
    </dsp:sp>
    <dsp:sp modelId="{7D64A2E0-D153-4348-9529-B80C576FBDDA}">
      <dsp:nvSpPr>
        <dsp:cNvPr id="0" name=""/>
        <dsp:cNvSpPr/>
      </dsp:nvSpPr>
      <dsp:spPr>
        <a:xfrm>
          <a:off x="1153250" y="3686472"/>
          <a:ext cx="2020467" cy="808186"/>
        </a:xfrm>
        <a:prstGeom prst="chevron">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13335" rIns="0" bIns="13335" numCol="1" spcCol="1270" anchor="ctr" anchorCtr="0">
          <a:noAutofit/>
        </a:bodyPr>
        <a:lstStyle/>
        <a:p>
          <a:pPr marL="0" lvl="0" indent="0" algn="ctr" defTabSz="933450">
            <a:lnSpc>
              <a:spcPct val="90000"/>
            </a:lnSpc>
            <a:spcBef>
              <a:spcPct val="0"/>
            </a:spcBef>
            <a:spcAft>
              <a:spcPct val="35000"/>
            </a:spcAft>
            <a:buNone/>
          </a:pPr>
          <a:r>
            <a:rPr lang="en-US" sz="2100" kern="1200"/>
            <a:t>Report</a:t>
          </a:r>
        </a:p>
      </dsp:txBody>
      <dsp:txXfrm>
        <a:off x="1557343" y="3686472"/>
        <a:ext cx="1212281" cy="808186"/>
      </dsp:txXfrm>
    </dsp:sp>
    <dsp:sp modelId="{96CAB684-0C8E-4687-B914-E67859DA9033}">
      <dsp:nvSpPr>
        <dsp:cNvPr id="0" name=""/>
        <dsp:cNvSpPr/>
      </dsp:nvSpPr>
      <dsp:spPr>
        <a:xfrm>
          <a:off x="2911057" y="3755168"/>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Develop Use cases / queries for site</a:t>
          </a:r>
        </a:p>
      </dsp:txBody>
      <dsp:txXfrm>
        <a:off x="3246455" y="3755168"/>
        <a:ext cx="1006192" cy="670795"/>
      </dsp:txXfrm>
    </dsp:sp>
    <dsp:sp modelId="{09155BD2-8C70-4038-B544-B06E030B6180}">
      <dsp:nvSpPr>
        <dsp:cNvPr id="0" name=""/>
        <dsp:cNvSpPr/>
      </dsp:nvSpPr>
      <dsp:spPr>
        <a:xfrm>
          <a:off x="4353267" y="3755168"/>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Build Website / HTML</a:t>
          </a:r>
        </a:p>
      </dsp:txBody>
      <dsp:txXfrm>
        <a:off x="4688665" y="3755168"/>
        <a:ext cx="1006192" cy="670795"/>
      </dsp:txXfrm>
    </dsp:sp>
    <dsp:sp modelId="{AB315951-CAE1-429C-A362-CC96C23A7074}">
      <dsp:nvSpPr>
        <dsp:cNvPr id="0" name=""/>
        <dsp:cNvSpPr/>
      </dsp:nvSpPr>
      <dsp:spPr>
        <a:xfrm>
          <a:off x="5795476" y="3755168"/>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TEST site and all functionality</a:t>
          </a:r>
        </a:p>
      </dsp:txBody>
      <dsp:txXfrm>
        <a:off x="6130874" y="3755168"/>
        <a:ext cx="1006192" cy="670795"/>
      </dsp:txXfrm>
    </dsp:sp>
    <dsp:sp modelId="{B1A6F88D-5436-4CCA-8413-B950E67ACE70}">
      <dsp:nvSpPr>
        <dsp:cNvPr id="0" name=""/>
        <dsp:cNvSpPr/>
      </dsp:nvSpPr>
      <dsp:spPr>
        <a:xfrm>
          <a:off x="7237686" y="3755168"/>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Load Final to Git</a:t>
          </a:r>
        </a:p>
      </dsp:txBody>
      <dsp:txXfrm>
        <a:off x="7573084" y="3755168"/>
        <a:ext cx="1006192" cy="670795"/>
      </dsp:txXfrm>
    </dsp:sp>
  </dsp:spTree>
</dsp:drawing>
</file>

<file path=xl/diagrams/layout1.xml><?xml version="1.0" encoding="utf-8"?>
<dgm:layoutDef xmlns:dgm="http://schemas.openxmlformats.org/drawingml/2006/diagram" xmlns:a="http://schemas.openxmlformats.org/drawingml/2006/main" uniqueId="urn:microsoft.com/office/officeart/2005/8/layout/lProcess3">
  <dgm:title val=""/>
  <dgm:desc val=""/>
  <dgm:catLst>
    <dgm:cat type="process" pri="11000"/>
    <dgm:cat type="convert" pri="12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6" srcId="0" destId="3" srcOrd="2" destOrd="0"/>
        <dgm:cxn modelId="41" srcId="1" destId="11" srcOrd="0" destOrd="0"/>
        <dgm:cxn modelId="42" srcId="1" destId="12" srcOrd="1" destOrd="0"/>
        <dgm:cxn modelId="51" srcId="2" destId="21" srcOrd="0" destOrd="0"/>
        <dgm:cxn modelId="52" srcId="2" destId="22" srcOrd="1" destOrd="0"/>
        <dgm:cxn modelId="61" srcId="3" destId="31" srcOrd="0" destOrd="0"/>
        <dgm:cxn modelId="62" srcId="3" destId="32" srcOrd="1" destOrd="0"/>
      </dgm:cxnLst>
      <dgm:bg/>
      <dgm:whole/>
    </dgm:dataModel>
  </dgm:sampData>
  <dgm:styleData>
    <dgm:dataModel>
      <dgm:ptLst>
        <dgm:pt modelId="0" type="doc"/>
        <dgm:pt modelId="1"/>
        <dgm:pt modelId="2"/>
      </dgm:ptLst>
      <dgm:cxnLst>
        <dgm:cxn modelId="4" srcId="0" destId="1" srcOrd="0" destOrd="0"/>
        <dgm:cxn modelId="5" srcId="1" destId="2"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51" srcId="1" destId="11" srcOrd="0" destOrd="0"/>
        <dgm:cxn modelId="61" srcId="2" destId="21" srcOrd="0" destOrd="0"/>
        <dgm:cxn modelId="71" srcId="3" destId="31" srcOrd="0" destOrd="0"/>
        <dgm:cxn modelId="81" srcId="4" destId="41" srcOrd="0" destOrd="0"/>
      </dgm:cxnLst>
      <dgm:bg/>
      <dgm:whole/>
    </dgm:dataModel>
  </dgm:clrData>
  <dgm:layoutNode name="Name0">
    <dgm:varLst>
      <dgm:chPref val="3"/>
      <dgm:dir/>
      <dgm:animLvl val="lvl"/>
      <dgm:resizeHandles/>
    </dgm:varLst>
    <dgm:choose name="Name1">
      <dgm:if name="Name2" func="var" arg="dir" op="equ" val="norm">
        <dgm:alg type="lin">
          <dgm:param type="linDir" val="fromT"/>
          <dgm:param type="vertAlign" val="mid"/>
          <dgm:param type="nodeHorzAlign" val="l"/>
          <dgm:param type="nodeVertAlign" val="t"/>
          <dgm:param type="fallback" val="2D"/>
        </dgm:alg>
      </dgm:if>
      <dgm:else name="Name3">
        <dgm:alg type="lin">
          <dgm:param type="linDir" val="fromT"/>
          <dgm:param type="vertAlign" val="mid"/>
          <dgm:param type="nodeHorzAlign" val="r"/>
          <dgm:param type="nodeVertAlign" val="t"/>
          <dgm:param type="fallback" val="2D"/>
        </dgm:alg>
      </dgm:else>
    </dgm:choose>
    <dgm:shape xmlns:r="http://schemas.openxmlformats.org/officeDocument/2006/relationships" r:blip="">
      <dgm:adjLst/>
    </dgm:shape>
    <dgm:presOf/>
    <dgm:constrLst>
      <dgm:constr type="w" for="des" forName="bigChev" refType="w"/>
      <dgm:constr type="h" for="des" forName="bigChev" refType="w" refFor="des" refForName="bigChev" op="equ" fact="0.4"/>
      <dgm:constr type="w" for="des" forName="node" refType="w" refFor="des" refForName="bigChev" fact="0.83"/>
      <dgm:constr type="h" for="des" forName="node" refType="w" refFor="des" refForName="node" op="equ" fact="0.4"/>
      <dgm:constr type="w" for="des" forName="parTrans" refType="w" refFor="des" refForName="bigChev" op="equ" fact="-0.13"/>
      <dgm:constr type="w" for="des" forName="sibTrans" refType="w" refFor="des" refForName="node" op="equ" fact="-0.14"/>
      <dgm:constr type="h" for="ch" forName="vSp" refType="h" refFor="des" refForName="bigChev" op="equ" fact="0.14"/>
      <dgm:constr type="primFontSz" for="des" forName="node" op="equ"/>
      <dgm:constr type="primFontSz" for="des" forName="bigChev" op="equ"/>
    </dgm:constrLst>
    <dgm:ruleLst/>
    <dgm:forEach name="Name4" axis="ch" ptType="node">
      <dgm:layoutNode name="horFlow">
        <dgm:choose name="Name5">
          <dgm:if name="Name6" func="var" arg="dir" op="equ" val="norm">
            <dgm:alg type="lin">
              <dgm:param type="linDir" val="fromL"/>
              <dgm:param type="nodeHorzAlign" val="l"/>
              <dgm:param type="nodeVertAlign" val="mid"/>
              <dgm:param type="fallback" val="2D"/>
            </dgm:alg>
          </dgm:if>
          <dgm:else name="Name7">
            <dgm:alg type="lin">
              <dgm:param type="linDir" val="fromR"/>
              <dgm:param type="nodeHorzAlign" val="r"/>
              <dgm:param type="nodeVertAlign" val="mid"/>
              <dgm:param type="fallback" val="2D"/>
            </dgm:alg>
          </dgm:else>
        </dgm:choose>
        <dgm:shape xmlns:r="http://schemas.openxmlformats.org/officeDocument/2006/relationships" r:blip="">
          <dgm:adjLst/>
        </dgm:shape>
        <dgm:presOf/>
        <dgm:constrLst/>
        <dgm:ruleLst/>
        <dgm:layoutNode name="bigChev" styleLbl="node1">
          <dgm:alg type="tx"/>
          <dgm:choose name="Name8">
            <dgm:if name="Name9" func="var" arg="dir" op="equ" val="norm">
              <dgm:shape xmlns:r="http://schemas.openxmlformats.org/officeDocument/2006/relationships" type="chevron" r:blip="">
                <dgm:adjLst/>
              </dgm:shape>
              <dgm:presOf axis="self"/>
              <dgm:constrLst>
                <dgm:constr type="primFontSz" val="65"/>
                <dgm:constr type="rMarg"/>
                <dgm:constr type="lMarg" refType="primFontSz" fact="0.1"/>
                <dgm:constr type="tMarg" refType="primFontSz" fact="0.05"/>
                <dgm:constr type="bMarg" refType="primFontSz" fact="0.05"/>
              </dgm:constrLst>
            </dgm:if>
            <dgm:else name="Name10">
              <dgm:shape xmlns:r="http://schemas.openxmlformats.org/officeDocument/2006/relationships" rot="180" type="chevron" r:blip="">
                <dgm:adjLst/>
              </dgm:shape>
              <dgm:presOf axis="self"/>
              <dgm:constrLst>
                <dgm:constr type="primFontSz" val="65"/>
                <dgm:constr type="lMarg"/>
                <dgm:constr type="rMarg" refType="primFontSz" fact="0.1"/>
                <dgm:constr type="tMarg" refType="primFontSz" fact="0.05"/>
                <dgm:constr type="bMarg" refType="primFontSz" fact="0.05"/>
              </dgm:constrLst>
            </dgm:else>
          </dgm:choose>
          <dgm:ruleLst>
            <dgm:rule type="primFontSz" val="5" fact="NaN" max="NaN"/>
          </dgm:ruleLst>
        </dgm:layoutNode>
        <dgm:forEach name="parTransForEach" axis="ch" ptType="parTrans" cnt="1">
          <dgm:layoutNode name="parTrans">
            <dgm:alg type="sp"/>
            <dgm:shape xmlns:r="http://schemas.openxmlformats.org/officeDocument/2006/relationships" r:blip="">
              <dgm:adjLst/>
            </dgm:shape>
            <dgm:presOf/>
            <dgm:constrLst/>
            <dgm:ruleLst/>
          </dgm:layoutNode>
        </dgm:forEach>
        <dgm:forEach name="Name11" axis="ch" ptType="node">
          <dgm:layoutNode name="node" styleLbl="alignAccFollowNode1">
            <dgm:varLst>
              <dgm:bulletEnabled val="1"/>
            </dgm:varLst>
            <dgm:alg type="tx"/>
            <dgm:choose name="Name12">
              <dgm:if name="Name13" func="var" arg="dir" op="equ" val="norm">
                <dgm:shape xmlns:r="http://schemas.openxmlformats.org/officeDocument/2006/relationships" type="chevron" r:blip="">
                  <dgm:adjLst/>
                </dgm:shape>
                <dgm:presOf axis="desOrSelf" ptType="node"/>
                <dgm:constrLst>
                  <dgm:constr type="primFontSz" val="65"/>
                  <dgm:constr type="rMarg"/>
                  <dgm:constr type="lMarg" refType="primFontSz" fact="0.1"/>
                  <dgm:constr type="tMarg" refType="primFontSz" fact="0.05"/>
                  <dgm:constr type="bMarg" refType="primFontSz" fact="0.05"/>
                </dgm:constrLst>
              </dgm:if>
              <dgm:else name="Name14">
                <dgm:shape xmlns:r="http://schemas.openxmlformats.org/officeDocument/2006/relationships" rot="180" type="chevron" r:blip="">
                  <dgm:adjLst/>
                </dgm:shape>
                <dgm:presOf axis="desOrSelf" ptType="node"/>
                <dgm:constrLst>
                  <dgm:constr type="primFontSz" val="65"/>
                  <dgm:constr type="lMarg"/>
                  <dgm:constr type="rMarg" refType="primFontSz" fact="0.1"/>
                  <dgm:constr type="tMarg" refType="primFontSz" fact="0.05"/>
                  <dgm:constr type="bMarg" refType="primFontSz" fact="0.05"/>
                </dgm:constrLst>
              </dgm:else>
            </dgm:choose>
            <dgm:ruleLst>
              <dgm:rule type="primFontSz" val="5" fact="NaN" max="NaN"/>
            </dgm:ruleLst>
          </dgm:layoutNode>
          <dgm:forEach name="sibTransForEach" axis="followSib" ptType="sibTrans" cnt="1">
            <dgm:layoutNode name="sibTrans">
              <dgm:alg type="sp"/>
              <dgm:shape xmlns:r="http://schemas.openxmlformats.org/officeDocument/2006/relationships" r:blip="">
                <dgm:adjLst/>
              </dgm:shape>
              <dgm:presOf/>
              <dgm:constrLst/>
              <dgm:ruleLst/>
            </dgm:layoutNode>
          </dgm:forEach>
        </dgm:forEach>
      </dgm:layoutNode>
      <dgm:choose name="Name15">
        <dgm:if name="Name16" axis="self" ptType="node" func="revPos" op="gte" val="2">
          <dgm:layoutNode name="vSp">
            <dgm:alg type="sp"/>
            <dgm:shape xmlns:r="http://schemas.openxmlformats.org/officeDocument/2006/relationships" r:blip="">
              <dgm:adjLst/>
            </dgm:shape>
            <dgm:presOf/>
            <dgm:constrLst/>
            <dgm:ruleLst/>
          </dgm:layoutNode>
        </dgm:if>
        <dgm:else name="Name17"/>
      </dgm:choose>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9</xdr:row>
      <xdr:rowOff>180975</xdr:rowOff>
    </xdr:to>
    <xdr:cxnSp macro="">
      <xdr:nvCxnSpPr>
        <xdr:cNvPr id="6" name="Straight Connector 5" descr="Perforated vertical line">
          <a:extLst>
            <a:ext uri="{FF2B5EF4-FFF2-40B4-BE49-F238E27FC236}">
              <a16:creationId xmlns:a16="http://schemas.microsoft.com/office/drawing/2014/main"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11</xdr:row>
      <xdr:rowOff>71438</xdr:rowOff>
    </xdr:to>
    <xdr:grpSp>
      <xdr:nvGrpSpPr>
        <xdr:cNvPr id="11" name="Group 10" descr="Perforated vertical line with an arrow at the bottom pointing downward to show decreasing priority as the Target items filled">
          <a:extLst>
            <a:ext uri="{FF2B5EF4-FFF2-40B4-BE49-F238E27FC236}">
              <a16:creationId xmlns:a16="http://schemas.microsoft.com/office/drawing/2014/main" id="{EEF3DF71-3C50-40DD-8AEF-C58BDACA8016}"/>
            </a:ext>
          </a:extLst>
        </xdr:cNvPr>
        <xdr:cNvGrpSpPr/>
      </xdr:nvGrpSpPr>
      <xdr:grpSpPr>
        <a:xfrm>
          <a:off x="8277225" y="885825"/>
          <a:ext cx="342900" cy="5529263"/>
          <a:chOff x="7515225" y="885825"/>
          <a:chExt cx="342900" cy="4386263"/>
        </a:xfrm>
      </xdr:grpSpPr>
      <xdr:cxnSp macro="">
        <xdr:nvCxnSpPr>
          <xdr:cNvPr id="4" name="Straight Connector 3" descr="Perforated line with an arrow at the end pointing downward to show decreasing priority as the buckets fill down">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owchart: Extract 9" descr="Perforated line with an arrow at the end pointing downward to show decreasing priority as the buckets fill down">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4</xdr:col>
      <xdr:colOff>76200</xdr:colOff>
      <xdr:row>1</xdr:row>
      <xdr:rowOff>257175</xdr:rowOff>
    </xdr:from>
    <xdr:to>
      <xdr:col>4</xdr:col>
      <xdr:colOff>419100</xdr:colOff>
      <xdr:row>11</xdr:row>
      <xdr:rowOff>71438</xdr:rowOff>
    </xdr:to>
    <xdr:grpSp>
      <xdr:nvGrpSpPr>
        <xdr:cNvPr id="12" name="Group 11" descr="Perforated vertical line with an arrow at the bottom pointing downward to show decreasing priority as the Target items filled">
          <a:extLst>
            <a:ext uri="{FF2B5EF4-FFF2-40B4-BE49-F238E27FC236}">
              <a16:creationId xmlns:a16="http://schemas.microsoft.com/office/drawing/2014/main" id="{E36B03B5-7ED7-41B8-AAC5-80477BED24A4}"/>
            </a:ext>
          </a:extLst>
        </xdr:cNvPr>
        <xdr:cNvGrpSpPr/>
      </xdr:nvGrpSpPr>
      <xdr:grpSpPr>
        <a:xfrm>
          <a:off x="5429250" y="885825"/>
          <a:ext cx="342900" cy="5529263"/>
          <a:chOff x="7515225" y="885825"/>
          <a:chExt cx="342900" cy="4386263"/>
        </a:xfrm>
      </xdr:grpSpPr>
      <xdr:cxnSp macro="">
        <xdr:nvCxnSpPr>
          <xdr:cNvPr id="13" name="Straight Connector 12" descr="Perforated line with an arrow at the end pointing downward to show decreasing priority as the buckets fill down">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owchart: Extract 13" descr="Perforated line with an arrow at the end pointing downward to show decreasing priority as the buckets fill down">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209550</xdr:colOff>
      <xdr:row>11</xdr:row>
      <xdr:rowOff>28575</xdr:rowOff>
    </xdr:from>
    <xdr:to>
      <xdr:col>22</xdr:col>
      <xdr:colOff>360045</xdr:colOff>
      <xdr:row>56</xdr:row>
      <xdr:rowOff>27503</xdr:rowOff>
    </xdr:to>
    <xdr:pic>
      <xdr:nvPicPr>
        <xdr:cNvPr id="2" name="Picture 1">
          <a:extLst>
            <a:ext uri="{FF2B5EF4-FFF2-40B4-BE49-F238E27FC236}">
              <a16:creationId xmlns:a16="http://schemas.microsoft.com/office/drawing/2014/main" id="{9B42E4A1-3CC9-4B01-B4FF-2D8DB340A756}"/>
            </a:ext>
          </a:extLst>
        </xdr:cNvPr>
        <xdr:cNvPicPr>
          <a:picLocks noChangeAspect="1"/>
        </xdr:cNvPicPr>
      </xdr:nvPicPr>
      <xdr:blipFill>
        <a:blip xmlns:r="http://schemas.openxmlformats.org/officeDocument/2006/relationships" r:embed="rId1"/>
        <a:stretch>
          <a:fillRect/>
        </a:stretch>
      </xdr:blipFill>
      <xdr:spPr>
        <a:xfrm>
          <a:off x="209550" y="7134225"/>
          <a:ext cx="15238095" cy="857142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419100</xdr:colOff>
      <xdr:row>2</xdr:row>
      <xdr:rowOff>28575</xdr:rowOff>
    </xdr:from>
    <xdr:to>
      <xdr:col>17</xdr:col>
      <xdr:colOff>200025</xdr:colOff>
      <xdr:row>25</xdr:row>
      <xdr:rowOff>142875</xdr:rowOff>
    </xdr:to>
    <xdr:graphicFrame macro="">
      <xdr:nvGraphicFramePr>
        <xdr:cNvPr id="2" name="Diagram 1">
          <a:extLst>
            <a:ext uri="{FF2B5EF4-FFF2-40B4-BE49-F238E27FC236}">
              <a16:creationId xmlns:a16="http://schemas.microsoft.com/office/drawing/2014/main" id="{1B776CD6-0B19-4888-A969-34F6730AFA52}"/>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E7E252-C15F-4927-8345-D27EC600B02A}" name="RoadmapData" displayName="RoadmapData" ref="B2:E12" totalsRowShown="0">
  <autoFilter ref="B2:E12" xr:uid="{164A15B7-D7D2-40B5-81F3-991F998B9E6B}"/>
  <sortState ref="B3:E12">
    <sortCondition ref="D3:D12"/>
    <sortCondition ref="C3:C12"/>
  </sortState>
  <tableColumns count="4">
    <tableColumn id="1" xr3:uid="{D5EF5B36-8E21-4ECD-B394-D3C95129E5C7}" name="Target"/>
    <tableColumn id="7" xr3:uid="{053B5D54-B469-4F69-9380-E6372F1DD17E}" name="Milestone or Activity"/>
    <tableColumn id="4" xr3:uid="{E3D62A3A-2AA2-492C-85D7-846BC31F1146}" name="Priority"/>
    <tableColumn id="5" xr3:uid="{859769F4-613D-4B62-862C-61C119832A43}" name="Issues / Results"/>
  </tableColumns>
  <tableStyleInfo name="Agile Timeline table style" showFirstColumn="1" showLastColumn="0" showRowStripes="1" showColumnStripes="0"/>
  <extLst>
    <ext xmlns:x14="http://schemas.microsoft.com/office/spreadsheetml/2009/9/main" uri="{504A1905-F514-4f6f-8877-14C23A59335A}">
      <x14:table altTextSummary="This table has a target and priority for every milestone or activity that is entered. Sort Priorty by Ascending order, followed by Milestone or Activity. When a milestone or activity is completed, update the corresponding Result field to show the results in the Agile Roadmap worksheet."/>
    </ext>
  </extLst>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carol.m.pietro@gmail.com" TargetMode="External"/><Relationship Id="rId2" Type="http://schemas.openxmlformats.org/officeDocument/2006/relationships/hyperlink" Target="mailto:nicholas.j.weaver@gmail.com" TargetMode="External"/><Relationship Id="rId1" Type="http://schemas.openxmlformats.org/officeDocument/2006/relationships/hyperlink" Target="mailto:irshadmn1969@gmail.com" TargetMode="External"/><Relationship Id="rId4" Type="http://schemas.openxmlformats.org/officeDocument/2006/relationships/hyperlink" Target="mailto:Jwgoebel2@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wholefoodsmarket.com/stores/list" TargetMode="External"/><Relationship Id="rId2" Type="http://schemas.openxmlformats.org/officeDocument/2006/relationships/hyperlink" Target="https://www.census.gov/library/publications/2018/acs/acsbr17-01.html" TargetMode="External"/><Relationship Id="rId1" Type="http://schemas.openxmlformats.org/officeDocument/2006/relationships/hyperlink" Target="https://www.zillow.com/research/data/"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4ADA5-31BF-44BD-B00F-C65AACB08AE5}">
  <sheetPr codeName="Sheet1">
    <tabColor theme="1" tint="0.499984740745262"/>
    <pageSetUpPr fitToPage="1"/>
  </sheetPr>
  <dimension ref="A1:G13"/>
  <sheetViews>
    <sheetView showGridLines="0" workbookViewId="0">
      <selection activeCell="B8" sqref="B8"/>
    </sheetView>
  </sheetViews>
  <sheetFormatPr defaultRowHeight="15" x14ac:dyDescent="0.25"/>
  <cols>
    <col min="1" max="1" width="2.625" style="7" customWidth="1"/>
    <col min="2" max="2" width="15.625" customWidth="1"/>
    <col min="3" max="3" width="30.625" customWidth="1"/>
    <col min="4" max="4" width="12.625" customWidth="1"/>
    <col min="5" max="6" width="30.625" customWidth="1"/>
  </cols>
  <sheetData>
    <row r="1" spans="1:7" ht="50.1" customHeight="1" x14ac:dyDescent="0.25">
      <c r="A1" s="7" t="s">
        <v>15</v>
      </c>
      <c r="B1" s="1" t="s">
        <v>7</v>
      </c>
    </row>
    <row r="2" spans="1:7" x14ac:dyDescent="0.25">
      <c r="A2" s="7" t="s">
        <v>22</v>
      </c>
      <c r="B2" t="s">
        <v>8</v>
      </c>
      <c r="C2" t="s">
        <v>10</v>
      </c>
      <c r="D2" t="s">
        <v>9</v>
      </c>
      <c r="E2" t="s">
        <v>73</v>
      </c>
      <c r="G2" s="6" t="s">
        <v>17</v>
      </c>
    </row>
    <row r="3" spans="1:7" ht="30" x14ac:dyDescent="0.25">
      <c r="B3" t="s">
        <v>2</v>
      </c>
      <c r="C3" t="s">
        <v>26</v>
      </c>
      <c r="D3" t="s">
        <v>11</v>
      </c>
      <c r="E3" t="s">
        <v>99</v>
      </c>
      <c r="G3" s="6" t="s">
        <v>21</v>
      </c>
    </row>
    <row r="4" spans="1:7" ht="45" x14ac:dyDescent="0.25">
      <c r="B4" t="s">
        <v>1</v>
      </c>
      <c r="C4" t="s">
        <v>27</v>
      </c>
      <c r="D4" t="s">
        <v>11</v>
      </c>
    </row>
    <row r="5" spans="1:7" ht="51.75" customHeight="1" x14ac:dyDescent="0.25">
      <c r="B5" t="s">
        <v>2</v>
      </c>
      <c r="C5" t="s">
        <v>28</v>
      </c>
      <c r="D5" t="s">
        <v>13</v>
      </c>
      <c r="E5" t="s">
        <v>100</v>
      </c>
    </row>
    <row r="6" spans="1:7" ht="30" x14ac:dyDescent="0.25">
      <c r="B6" t="s">
        <v>0</v>
      </c>
      <c r="C6" t="s">
        <v>29</v>
      </c>
      <c r="D6" t="s">
        <v>11</v>
      </c>
    </row>
    <row r="7" spans="1:7" ht="30" x14ac:dyDescent="0.25">
      <c r="B7" t="s">
        <v>1</v>
      </c>
      <c r="C7" t="s">
        <v>30</v>
      </c>
      <c r="D7" t="s">
        <v>11</v>
      </c>
    </row>
    <row r="8" spans="1:7" ht="30" x14ac:dyDescent="0.25">
      <c r="B8" t="s">
        <v>1</v>
      </c>
      <c r="C8" t="s">
        <v>31</v>
      </c>
      <c r="D8" t="s">
        <v>11</v>
      </c>
    </row>
    <row r="9" spans="1:7" ht="30" x14ac:dyDescent="0.25">
      <c r="B9" t="s">
        <v>3</v>
      </c>
      <c r="C9" t="s">
        <v>32</v>
      </c>
      <c r="D9" t="s">
        <v>13</v>
      </c>
    </row>
    <row r="10" spans="1:7" ht="45" x14ac:dyDescent="0.25">
      <c r="B10" t="s">
        <v>3</v>
      </c>
      <c r="C10" t="s">
        <v>33</v>
      </c>
      <c r="D10" t="s">
        <v>12</v>
      </c>
    </row>
    <row r="11" spans="1:7" ht="60" x14ac:dyDescent="0.25">
      <c r="B11" t="s">
        <v>3</v>
      </c>
      <c r="C11" t="s">
        <v>35</v>
      </c>
      <c r="D11" t="s">
        <v>12</v>
      </c>
    </row>
    <row r="12" spans="1:7" ht="45" x14ac:dyDescent="0.25">
      <c r="B12" t="s">
        <v>3</v>
      </c>
      <c r="C12" t="s">
        <v>34</v>
      </c>
      <c r="D12" t="s">
        <v>12</v>
      </c>
    </row>
    <row r="13" spans="1:7" x14ac:dyDescent="0.25">
      <c r="A13" s="7" t="s">
        <v>18</v>
      </c>
      <c r="B13" s="19" t="s">
        <v>16</v>
      </c>
      <c r="C13" s="19"/>
      <c r="D13" s="19"/>
      <c r="E13" s="19"/>
    </row>
  </sheetData>
  <mergeCells count="1">
    <mergeCell ref="B13:E13"/>
  </mergeCells>
  <dataValidations count="2">
    <dataValidation type="list" allowBlank="1" showInputMessage="1" showErrorMessage="1" sqref="B3:B12" xr:uid="{7F947EA2-53B6-4CB2-A396-1D12165B9BC3}">
      <formula1>"Current,Near Term, Future, Completed"</formula1>
    </dataValidation>
    <dataValidation type="list" allowBlank="1" showInputMessage="1" showErrorMessage="1" sqref="D3:D12" xr:uid="{FEB28BD0-FD86-4408-9034-B84E0EE4E4BC}">
      <formula1>"1 - High,2 - Med,3 - Low"</formula1>
    </dataValidation>
  </dataValidations>
  <printOptions horizontalCentered="1"/>
  <pageMargins left="0.7" right="0.7" top="0.75" bottom="0.75" header="0.3" footer="0.3"/>
  <pageSetup scale="62"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76817-9B11-4039-90D8-30CD5C4A31CB}">
  <sheetPr codeName="Sheet2">
    <tabColor theme="6"/>
    <pageSetUpPr fitToPage="1"/>
  </sheetPr>
  <dimension ref="A1:I100"/>
  <sheetViews>
    <sheetView showGridLines="0" workbookViewId="0">
      <selection activeCell="D3" sqref="D3"/>
    </sheetView>
  </sheetViews>
  <sheetFormatPr defaultRowHeight="15" x14ac:dyDescent="0.25"/>
  <cols>
    <col min="1" max="1" width="2.375" style="9" customWidth="1"/>
    <col min="2" max="2" width="30.625" style="3" customWidth="1"/>
    <col min="3" max="3" width="6.625" style="3" customWidth="1"/>
    <col min="4" max="4" width="30.625" style="3" customWidth="1"/>
    <col min="5" max="5" width="6.625" style="3" customWidth="1"/>
    <col min="6" max="6" width="30.625" style="3" customWidth="1"/>
    <col min="7" max="7" width="6.625" style="3" customWidth="1"/>
    <col min="8" max="8" width="30.625" style="3" customWidth="1"/>
    <col min="9" max="9" width="2.625" style="3" customWidth="1"/>
    <col min="10" max="16384" width="9" style="3"/>
  </cols>
  <sheetData>
    <row r="1" spans="1:9" ht="50.1" customHeight="1" thickBot="1" x14ac:dyDescent="0.3">
      <c r="A1" s="9" t="s">
        <v>20</v>
      </c>
      <c r="B1" s="10" t="s">
        <v>14</v>
      </c>
      <c r="D1" s="8"/>
      <c r="E1" s="8"/>
      <c r="F1" s="8"/>
      <c r="G1" s="8"/>
      <c r="H1" s="8"/>
    </row>
    <row r="2" spans="1:9" ht="45" customHeight="1" thickTop="1" x14ac:dyDescent="0.25">
      <c r="A2" s="9" t="s">
        <v>19</v>
      </c>
      <c r="B2" s="11" t="s">
        <v>2</v>
      </c>
      <c r="D2" s="4" t="s">
        <v>0</v>
      </c>
      <c r="E2" s="4"/>
      <c r="F2" s="4" t="s">
        <v>1</v>
      </c>
      <c r="G2" s="4"/>
      <c r="H2" s="4" t="s">
        <v>3</v>
      </c>
      <c r="I2" s="5"/>
    </row>
    <row r="3" spans="1:9" ht="60" x14ac:dyDescent="0.25">
      <c r="B3" t="str">
        <f t="array" ref="B3">IFERROR(INDEX(Activity,SMALL(IF(Target=$B$2,ROW(Activity)-MIN(ROW(Activity))+1),ROWS($B$3:B3)))&amp;" "&amp;CHAR(10)&amp;(INDEX(Result,SMALL(IF(Target=$B$2,ROW(Result)-MIN(ROW(Result))+1),ROWS($B$3:B3))))&amp;CHAR(10),"")</f>
        <v xml:space="preserve">Activity 1
PICK TOPIC / DATASETS 
INCOME versus Retail
</v>
      </c>
      <c r="D3" s="5" t="str">
        <f t="array" ref="D3">IFERROR(INDEX(Activity,SMALL(IF(Target=$D$2,ROW(Activity)-MIN(ROW(Activity))+1),ROWS($B$3:B3)))&amp;CHAR(10),"")</f>
        <v xml:space="preserve">Activity 4
EXTRACT 
</v>
      </c>
      <c r="E3" s="5"/>
      <c r="F3" s="5" t="str">
        <f t="array" ref="F3">IFERROR(INDEX(Activity,SMALL(IF(Target=$F$2,ROW(Activity)-MIN(ROW(Activity))+1),ROWS($B$3:B3)))&amp;CHAR(10),"")</f>
        <v xml:space="preserve">Activity 2
Define type of transformation needed
</v>
      </c>
      <c r="G3" s="5"/>
      <c r="H3" s="5" t="str">
        <f t="array" ref="H3">IFERROR(INDEX(Activity,SMALL(IF(Target=$H$2,ROW(Activity)-MIN(ROW(Activity))+1),ROWS($B$3:B3)))&amp;CHAR(10),"")</f>
        <v xml:space="preserve">Activity 6
CREATE report - 
</v>
      </c>
      <c r="I3" s="5"/>
    </row>
    <row r="4" spans="1:9" ht="60" x14ac:dyDescent="0.25">
      <c r="B4" t="str">
        <f t="array" ref="B4">IFERROR(INDEX(Activity,SMALL(IF(Target=$B$2,ROW(Activity)-MIN(ROW(Activity))+1),ROWS($B$3:B4)))&amp;" "&amp;CHAR(10)&amp;(INDEX(Result,SMALL(IF(Target=$B$2,ROW(Result)-MIN(ROW(Result))+1),ROWS($B$3:B4))))&amp;CHAR(10),"")</f>
        <v xml:space="preserve">Activity 3
Decide the Final production database needed (relational or non relational 
SQL
</v>
      </c>
      <c r="D4" s="5" t="str">
        <f t="array" ref="D4">IFERROR(INDEX(Activity,SMALL(IF(Target=$D$2,ROW(Activity)-MIN(ROW(Activity))+1),ROWS($B$3:B4)))&amp;CHAR(10),"")</f>
        <v/>
      </c>
      <c r="E4" s="5"/>
      <c r="F4" s="5" t="str">
        <f t="array" ref="F4">IFERROR(INDEX(Activity,SMALL(IF(Target=$F$2,ROW(Activity)-MIN(ROW(Activity))+1),ROWS($B$3:B4)))&amp;CHAR(10),"")</f>
        <v xml:space="preserve">Activity 5
TRANSFORM
</v>
      </c>
      <c r="G4" s="5"/>
      <c r="H4" s="5" t="str">
        <f t="array" ref="H4">IFERROR(INDEX(Activity,SMALL(IF(Target=$H$2,ROW(Activity)-MIN(ROW(Activity))+1),ROWS($B$3:B4)))&amp;CHAR(10),"")</f>
        <v xml:space="preserve">Activity 7
BONUS MATERIAL
</v>
      </c>
      <c r="I4" s="5"/>
    </row>
    <row r="5" spans="1:9" ht="45" x14ac:dyDescent="0.25">
      <c r="B5" t="str">
        <f t="array" ref="B5">IFERROR(INDEX(Activity,SMALL(IF(Target=$B$2,ROW(Activity)-MIN(ROW(Activity))+1),ROWS($B$3:B5)))&amp;" "&amp;CHAR(10)&amp;(INDEX(Result,SMALL(IF(Target=$B$2,ROW(Result)-MIN(ROW(Result))+1),ROWS($B$3:B5))))&amp;CHAR(10),"")</f>
        <v/>
      </c>
      <c r="D5" s="5" t="str">
        <f t="array" ref="D5">IFERROR(INDEX(Activity,SMALL(IF(Target=$D$2,ROW(Activity)-MIN(ROW(Activity))+1),ROWS($B$3:B5)))&amp;CHAR(10),"")</f>
        <v/>
      </c>
      <c r="E5" s="5"/>
      <c r="F5" s="5" t="str">
        <f t="array" ref="F5">IFERROR(INDEX(Activity,SMALL(IF(Target=$F$2,ROW(Activity)-MIN(ROW(Activity))+1),ROWS($B$3:B5)))&amp;CHAR(10),"")</f>
        <v xml:space="preserve">Activity 5
LOAD
</v>
      </c>
      <c r="G5" s="5"/>
      <c r="H5" s="5" t="str">
        <f t="array" ref="H5">IFERROR(INDEX(Activity,SMALL(IF(Target=$H$2,ROW(Activity)-MIN(ROW(Activity))+1),ROWS($B$3:B5)))&amp;CHAR(10),"")</f>
        <v xml:space="preserve">Activity 8
DOUBLE BONUS
</v>
      </c>
      <c r="I5" s="5"/>
    </row>
    <row r="6" spans="1:9" ht="60" x14ac:dyDescent="0.25">
      <c r="B6" t="str">
        <f t="array" ref="B6">IFERROR(INDEX(Activity,SMALL(IF(Target=$B$2,ROW(Activity)-MIN(ROW(Activity))+1),ROWS($B$3:B6)))&amp;" "&amp;CHAR(10)&amp;(INDEX(Result,SMALL(IF(Target=$B$2,ROW(Result)-MIN(ROW(Result))+1),ROWS($B$3:B6))))&amp;CHAR(10),"")</f>
        <v/>
      </c>
      <c r="D6" s="5" t="str">
        <f t="array" ref="D6">IFERROR(INDEX(Activity,SMALL(IF(Target=$D$2,ROW(Activity)-MIN(ROW(Activity))+1),ROWS($B$3:B6)))&amp;CHAR(10),"")</f>
        <v/>
      </c>
      <c r="E6" s="5"/>
      <c r="F6" s="5" t="str">
        <f t="array" ref="F6">IFERROR(INDEX(Activity,SMALL(IF(Target=$F$2,ROW(Activity)-MIN(ROW(Activity))+1),ROWS($B$3:B6)))&amp;CHAR(10),"")</f>
        <v/>
      </c>
      <c r="G6" s="5"/>
      <c r="H6" s="5" t="str">
        <f t="array" ref="H6">IFERROR(INDEX(Activity,SMALL(IF(Target=$H$2,ROW(Activity)-MIN(ROW(Activity))+1),ROWS($B$3:B6)))&amp;CHAR(10),"")</f>
        <v xml:space="preserve">Activity 9
Commit all final activities to GIT HUB and Submit
</v>
      </c>
      <c r="I6" s="5"/>
    </row>
    <row r="7" spans="1:9" ht="75" x14ac:dyDescent="0.25">
      <c r="B7" t="str">
        <f t="array" ref="B7">IFERROR(INDEX(Activity,SMALL(IF(Target=$B$2,ROW(Activity)-MIN(ROW(Activity))+1),ROWS($B$3:B7)))&amp;" "&amp;CHAR(10)&amp;(INDEX(Result,SMALL(IF(Target=$B$2,ROW(Result)-MIN(ROW(Result))+1),ROWS($B$3:B7))))&amp;CHAR(10),"")</f>
        <v/>
      </c>
      <c r="D7" s="5" t="str">
        <f t="array" ref="D7">IFERROR(INDEX(Activity,SMALL(IF(Target=$D$2,ROW(Activity)-MIN(ROW(Activity))+1),ROWS($B$3:B7)))&amp;CHAR(10),"")</f>
        <v/>
      </c>
      <c r="E7" s="5"/>
      <c r="F7" s="5" t="str">
        <f t="array" ref="F7">IFERROR(INDEX(Activity,SMALL(IF(Target=$F$2,ROW(Activity)-MIN(ROW(Activity))+1),ROWS($B$3:B7)))&amp;CHAR(10),"")</f>
        <v/>
      </c>
      <c r="G7" s="5"/>
      <c r="H7" s="5" t="str">
        <f t="array" ref="H7">IFERROR(INDEX(Activity,SMALL(IF(Target=$H$2,ROW(Activity)-MIN(ROW(Activity))+1),ROWS($B$3:B7)))&amp;CHAR(10),"")</f>
        <v/>
      </c>
      <c r="I7" s="5"/>
    </row>
    <row r="8" spans="1:9" ht="60" x14ac:dyDescent="0.25">
      <c r="B8" t="str">
        <f t="array" ref="B8">IFERROR(INDEX(Activity,SMALL(IF(Target=$B$2,ROW(Activity)-MIN(ROW(Activity))+1),ROWS($B$3:B8)))&amp;" "&amp;CHAR(10)&amp;(INDEX(Result,SMALL(IF(Target=$B$2,ROW(Result)-MIN(ROW(Result))+1),ROWS($B$3:B8))))&amp;CHAR(10),"")</f>
        <v/>
      </c>
      <c r="D8" s="5" t="str">
        <f t="array" ref="D8">IFERROR(INDEX(Activity,SMALL(IF(Target=$D$2,ROW(Activity)-MIN(ROW(Activity))+1),ROWS($B$3:B8)))&amp;CHAR(10),"")</f>
        <v/>
      </c>
      <c r="E8" s="5"/>
      <c r="F8" s="5" t="str">
        <f t="array" ref="F8">IFERROR(INDEX(Activity,SMALL(IF(Target=$F$2,ROW(Activity)-MIN(ROW(Activity))+1),ROWS($B$3:B8)))&amp;CHAR(10),"")</f>
        <v/>
      </c>
      <c r="G8" s="5"/>
      <c r="H8" s="5" t="str">
        <f t="array" ref="H8">IFERROR(INDEX(Activity,SMALL(IF(Target=$H$2,ROW(Activity)-MIN(ROW(Activity))+1),ROWS($B$3:B8)))&amp;CHAR(10),"")</f>
        <v/>
      </c>
      <c r="I8" s="5"/>
    </row>
    <row r="9" spans="1:9" x14ac:dyDescent="0.25">
      <c r="B9" t="str">
        <f t="array" ref="B9">IFERROR(INDEX(Activity,SMALL(IF(Target=$B$2,ROW(Activity)-MIN(ROW(Activity))+1),ROWS($B$3:B9)))&amp;" "&amp;CHAR(10)&amp;(INDEX(Result,SMALL(IF(Target=$B$2,ROW(Result)-MIN(ROW(Result))+1),ROWS($B$3:B9))))&amp;CHAR(10),"")</f>
        <v/>
      </c>
      <c r="D9" s="5" t="str">
        <f t="array" ref="D9">IFERROR(INDEX(Activity,SMALL(IF(Target=$D$2,ROW(Activity)-MIN(ROW(Activity))+1),ROWS($B$3:B9)))&amp;CHAR(10),"")</f>
        <v/>
      </c>
      <c r="E9" s="5"/>
      <c r="F9" s="5" t="str">
        <f t="array" ref="F9">IFERROR(INDEX(Activity,SMALL(IF(Target=$F$2,ROW(Activity)-MIN(ROW(Activity))+1),ROWS($B$3:B9)))&amp;CHAR(10),"")</f>
        <v/>
      </c>
      <c r="G9" s="5"/>
      <c r="H9" s="5" t="str">
        <f t="array" ref="H9">IFERROR(INDEX(Activity,SMALL(IF(Target=$H$2,ROW(Activity)-MIN(ROW(Activity))+1),ROWS($B$3:B9)))&amp;CHAR(10),"")</f>
        <v/>
      </c>
      <c r="I9" s="5"/>
    </row>
    <row r="10" spans="1:9" x14ac:dyDescent="0.25">
      <c r="B10" t="str">
        <f t="array" ref="B10">IFERROR(INDEX(Activity,SMALL(IF(Target=$B$2,ROW(Activity)-MIN(ROW(Activity))+1),ROWS($B$3:B10)))&amp;" "&amp;CHAR(10)&amp;(INDEX(Result,SMALL(IF(Target=$B$2,ROW(Result)-MIN(ROW(Result))+1),ROWS($B$3:B10))))&amp;CHAR(10),"")</f>
        <v/>
      </c>
      <c r="D10" s="5" t="str">
        <f t="array" ref="D10">IFERROR(INDEX(Activity,SMALL(IF(Target=$D$2,ROW(Activity)-MIN(ROW(Activity))+1),ROWS($B$3:B10)))&amp;CHAR(10),"")</f>
        <v/>
      </c>
      <c r="E10" s="5"/>
      <c r="F10" s="5" t="str">
        <f t="array" ref="F10">IFERROR(INDEX(Activity,SMALL(IF(Target=$F$2,ROW(Activity)-MIN(ROW(Activity))+1),ROWS($B$3:B10)))&amp;CHAR(10),"")</f>
        <v/>
      </c>
      <c r="G10" s="5"/>
      <c r="H10" s="5" t="str">
        <f t="array" ref="H10">IFERROR(INDEX(Activity,SMALL(IF(Target=$H$2,ROW(Activity)-MIN(ROW(Activity))+1),ROWS($B$3:B10)))&amp;CHAR(10),"")</f>
        <v/>
      </c>
      <c r="I10" s="5"/>
    </row>
    <row r="11" spans="1:9" x14ac:dyDescent="0.25">
      <c r="B11" t="str">
        <f t="array" ref="B11">IFERROR(INDEX(Activity,SMALL(IF(Target=$B$2,ROW(Activity)-MIN(ROW(Activity))+1),ROWS($B$3:B11)))&amp;" "&amp;CHAR(10)&amp;(INDEX(Result,SMALL(IF(Target=$B$2,ROW(Result)-MIN(ROW(Result))+1),ROWS($B$3:B11))))&amp;CHAR(10),"")</f>
        <v/>
      </c>
      <c r="D11" s="5" t="str">
        <f t="array" ref="D11">IFERROR(INDEX(Activity,SMALL(IF(Target=$D$2,ROW(Activity)-MIN(ROW(Activity))+1),ROWS($B$3:B11)))&amp;CHAR(10),"")</f>
        <v/>
      </c>
      <c r="E11" s="5"/>
      <c r="F11" s="5" t="str">
        <f t="array" ref="F11">IFERROR(INDEX(Activity,SMALL(IF(Target=$F$2,ROW(Activity)-MIN(ROW(Activity))+1),ROWS($B$3:B11)))&amp;CHAR(10),"")</f>
        <v/>
      </c>
      <c r="G11" s="5"/>
      <c r="H11" s="5" t="str">
        <f t="array" ref="H11">IFERROR(INDEX(Activity,SMALL(IF(Target=$H$2,ROW(Activity)-MIN(ROW(Activity))+1),ROWS($B$3:B11)))&amp;CHAR(10),"")</f>
        <v/>
      </c>
      <c r="I11" s="5"/>
    </row>
    <row r="12" spans="1:9" x14ac:dyDescent="0.25">
      <c r="B12" t="str">
        <f t="array" ref="B12">IFERROR(INDEX(Activity,SMALL(IF(Target=$B$2,ROW(Activity)-MIN(ROW(Activity))+1),ROWS($B$3:B12)))&amp;" "&amp;CHAR(10)&amp;(INDEX(Result,SMALL(IF(Target=$B$2,ROW(Result)-MIN(ROW(Result))+1),ROWS($B$3:B12))))&amp;CHAR(10),"")</f>
        <v/>
      </c>
      <c r="D12" s="5" t="str">
        <f t="array" ref="D12">IFERROR(INDEX(Activity,SMALL(IF(Target=$D$2,ROW(Activity)-MIN(ROW(Activity))+1),ROWS($B$3:B12)))&amp;CHAR(10),"")</f>
        <v/>
      </c>
      <c r="E12" s="5"/>
      <c r="F12" s="5" t="str">
        <f t="array" ref="F12">IFERROR(INDEX(Activity,SMALL(IF(Target=$F$2,ROW(Activity)-MIN(ROW(Activity))+1),ROWS($B$3:B12)))&amp;CHAR(10),"")</f>
        <v/>
      </c>
      <c r="G12" s="5"/>
      <c r="H12" s="5" t="str">
        <f t="array" ref="H12">IFERROR(INDEX(Activity,SMALL(IF(Target=$H$2,ROW(Activity)-MIN(ROW(Activity))+1),ROWS($B$3:B12)))&amp;CHAR(10),"")</f>
        <v/>
      </c>
      <c r="I12" s="5"/>
    </row>
    <row r="13" spans="1:9" x14ac:dyDescent="0.25">
      <c r="B13" t="str">
        <f t="array" ref="B13">IFERROR(INDEX(Activity,SMALL(IF(Target=$B$2,ROW(Activity)-MIN(ROW(Activity))+1),ROWS($B$3:B13)))&amp;" "&amp;CHAR(10)&amp;(INDEX(Result,SMALL(IF(Target=$B$2,ROW(Result)-MIN(ROW(Result))+1),ROWS($B$3:B13))))&amp;CHAR(10),"")</f>
        <v/>
      </c>
      <c r="D13" s="5" t="str">
        <f t="array" ref="D13">IFERROR(INDEX(Activity,SMALL(IF(Target=$D$2,ROW(Activity)-MIN(ROW(Activity))+1),ROWS($B$3:B13)))&amp;CHAR(10),"")</f>
        <v/>
      </c>
      <c r="E13" s="5"/>
      <c r="F13" s="5" t="str">
        <f t="array" ref="F13">IFERROR(INDEX(Activity,SMALL(IF(Target=$F$2,ROW(Activity)-MIN(ROW(Activity))+1),ROWS($B$3:B13)))&amp;CHAR(10),"")</f>
        <v/>
      </c>
      <c r="G13" s="5"/>
      <c r="H13" s="5" t="str">
        <f t="array" ref="H13">IFERROR(INDEX(Activity,SMALL(IF(Target=$H$2,ROW(Activity)-MIN(ROW(Activity))+1),ROWS($B$3:B13)))&amp;CHAR(10),"")</f>
        <v/>
      </c>
      <c r="I13" s="5"/>
    </row>
    <row r="14" spans="1:9" x14ac:dyDescent="0.25">
      <c r="B14" t="str">
        <f t="array" ref="B14">IFERROR(INDEX(Activity,SMALL(IF(Target=$B$2,ROW(Activity)-MIN(ROW(Activity))+1),ROWS($B$3:B14)))&amp;" "&amp;CHAR(10)&amp;(INDEX(Result,SMALL(IF(Target=$B$2,ROW(Result)-MIN(ROW(Result))+1),ROWS($B$3:B14))))&amp;CHAR(10),"")</f>
        <v/>
      </c>
      <c r="D14" s="5" t="str">
        <f t="array" ref="D14">IFERROR(INDEX(Activity,SMALL(IF(Target=$D$2,ROW(Activity)-MIN(ROW(Activity))+1),ROWS($B$3:B14)))&amp;CHAR(10),"")</f>
        <v/>
      </c>
      <c r="E14" s="5"/>
      <c r="F14" s="5" t="str">
        <f t="array" ref="F14">IFERROR(INDEX(Activity,SMALL(IF(Target=$F$2,ROW(Activity)-MIN(ROW(Activity))+1),ROWS($B$3:B14)))&amp;CHAR(10),"")</f>
        <v/>
      </c>
      <c r="G14" s="5"/>
      <c r="H14" s="5" t="str">
        <f t="array" ref="H14">IFERROR(INDEX(Activity,SMALL(IF(Target=$H$2,ROW(Activity)-MIN(ROW(Activity))+1),ROWS($B$3:B14)))&amp;CHAR(10),"")</f>
        <v/>
      </c>
      <c r="I14" s="5"/>
    </row>
    <row r="15" spans="1:9" x14ac:dyDescent="0.25">
      <c r="B15" t="str">
        <f t="array" ref="B15">IFERROR(INDEX(Activity,SMALL(IF(Target=$B$2,ROW(Activity)-MIN(ROW(Activity))+1),ROWS($B$3:B15)))&amp;" "&amp;CHAR(10)&amp;(INDEX(Result,SMALL(IF(Target=$B$2,ROW(Result)-MIN(ROW(Result))+1),ROWS($B$3:B15))))&amp;CHAR(10),"")</f>
        <v/>
      </c>
      <c r="D15" s="5" t="str">
        <f t="array" ref="D15">IFERROR(INDEX(Activity,SMALL(IF(Target=$D$2,ROW(Activity)-MIN(ROW(Activity))+1),ROWS($B$3:B15)))&amp;CHAR(10),"")</f>
        <v/>
      </c>
      <c r="E15" s="5"/>
      <c r="F15" s="5" t="str">
        <f t="array" ref="F15">IFERROR(INDEX(Activity,SMALL(IF(Target=$F$2,ROW(Activity)-MIN(ROW(Activity))+1),ROWS($B$3:B15)))&amp;CHAR(10),"")</f>
        <v/>
      </c>
      <c r="G15" s="5"/>
      <c r="H15" s="5" t="str">
        <f t="array" ref="H15">IFERROR(INDEX(Activity,SMALL(IF(Target=$H$2,ROW(Activity)-MIN(ROW(Activity))+1),ROWS($B$3:B15)))&amp;CHAR(10),"")</f>
        <v/>
      </c>
      <c r="I15" s="5"/>
    </row>
    <row r="16" spans="1:9" x14ac:dyDescent="0.25">
      <c r="B16" t="str">
        <f t="array" ref="B16">IFERROR(INDEX(Activity,SMALL(IF(Target=$B$2,ROW(Activity)-MIN(ROW(Activity))+1),ROWS($B$3:B16)))&amp;" "&amp;CHAR(10)&amp;(INDEX(Result,SMALL(IF(Target=$B$2,ROW(Result)-MIN(ROW(Result))+1),ROWS($B$3:B16))))&amp;CHAR(10),"")</f>
        <v/>
      </c>
      <c r="D16" s="5" t="str">
        <f t="array" ref="D16">IFERROR(INDEX(Activity,SMALL(IF(Target=$D$2,ROW(Activity)-MIN(ROW(Activity))+1),ROWS($B$3:B16)))&amp;CHAR(10),"")</f>
        <v/>
      </c>
      <c r="E16" s="5"/>
      <c r="F16" s="5" t="str">
        <f t="array" ref="F16">IFERROR(INDEX(Activity,SMALL(IF(Target=$F$2,ROW(Activity)-MIN(ROW(Activity))+1),ROWS($B$3:B16)))&amp;CHAR(10),"")</f>
        <v/>
      </c>
      <c r="G16" s="5"/>
      <c r="H16" s="5" t="str">
        <f t="array" ref="H16">IFERROR(INDEX(Activity,SMALL(IF(Target=$H$2,ROW(Activity)-MIN(ROW(Activity))+1),ROWS($B$3:B16)))&amp;CHAR(10),"")</f>
        <v/>
      </c>
      <c r="I16" s="5"/>
    </row>
    <row r="17" spans="1:9" x14ac:dyDescent="0.25">
      <c r="B17" t="str">
        <f t="array" ref="B17">IFERROR(INDEX(Activity,SMALL(IF(Target=$B$2,ROW(Activity)-MIN(ROW(Activity))+1),ROWS($B$3:B17)))&amp;" "&amp;CHAR(10)&amp;(INDEX(Result,SMALL(IF(Target=$B$2,ROW(Result)-MIN(ROW(Result))+1),ROWS($B$3:B17))))&amp;CHAR(10),"")</f>
        <v/>
      </c>
      <c r="D17" s="5" t="str">
        <f t="array" ref="D17">IFERROR(INDEX(Activity,SMALL(IF(Target=$D$2,ROW(Activity)-MIN(ROW(Activity))+1),ROWS($B$3:B17)))&amp;CHAR(10),"")</f>
        <v/>
      </c>
      <c r="E17" s="5"/>
      <c r="F17" s="5" t="str">
        <f t="array" ref="F17">IFERROR(INDEX(Activity,SMALL(IF(Target=$F$2,ROW(Activity)-MIN(ROW(Activity))+1),ROWS($B$3:B17)))&amp;CHAR(10),"")</f>
        <v/>
      </c>
      <c r="G17" s="5"/>
      <c r="H17" s="5" t="str">
        <f t="array" ref="H17">IFERROR(INDEX(Activity,SMALL(IF(Target=$H$2,ROW(Activity)-MIN(ROW(Activity))+1),ROWS($B$3:B17)))&amp;CHAR(10),"")</f>
        <v/>
      </c>
      <c r="I17" s="5"/>
    </row>
    <row r="18" spans="1:9" x14ac:dyDescent="0.25">
      <c r="B18" t="str">
        <f t="array" ref="B18">IFERROR(INDEX(Activity,SMALL(IF(Target=$B$2,ROW(Activity)-MIN(ROW(Activity))+1),ROWS($B$3:B18)))&amp;" "&amp;CHAR(10)&amp;(INDEX(Result,SMALL(IF(Target=$B$2,ROW(Result)-MIN(ROW(Result))+1),ROWS($B$3:B18))))&amp;CHAR(10),"")</f>
        <v/>
      </c>
      <c r="D18" s="5" t="str">
        <f t="array" ref="D18">IFERROR(INDEX(Activity,SMALL(IF(Target=$D$2,ROW(Activity)-MIN(ROW(Activity))+1),ROWS($B$3:B18)))&amp;CHAR(10),"")</f>
        <v/>
      </c>
      <c r="E18" s="5"/>
      <c r="F18" s="5" t="str">
        <f t="array" ref="F18">IFERROR(INDEX(Activity,SMALL(IF(Target=$F$2,ROW(Activity)-MIN(ROW(Activity))+1),ROWS($B$3:B18)))&amp;CHAR(10),"")</f>
        <v/>
      </c>
      <c r="G18" s="5"/>
      <c r="H18" s="5" t="str">
        <f t="array" ref="H18">IFERROR(INDEX(Activity,SMALL(IF(Target=$H$2,ROW(Activity)-MIN(ROW(Activity))+1),ROWS($B$3:B18)))&amp;CHAR(10),"")</f>
        <v/>
      </c>
      <c r="I18" s="5"/>
    </row>
    <row r="19" spans="1:9" x14ac:dyDescent="0.25">
      <c r="B19" t="str">
        <f t="array" ref="B19">IFERROR(INDEX(Activity,SMALL(IF(Target=$B$2,ROW(Activity)-MIN(ROW(Activity))+1),ROWS($B$3:B19)))&amp;" "&amp;CHAR(10)&amp;(INDEX(Result,SMALL(IF(Target=$B$2,ROW(Result)-MIN(ROW(Result))+1),ROWS($B$3:B19))))&amp;CHAR(10),"")</f>
        <v/>
      </c>
      <c r="D19" s="5" t="str">
        <f t="array" ref="D19">IFERROR(INDEX(Activity,SMALL(IF(Target=$D$2,ROW(Activity)-MIN(ROW(Activity))+1),ROWS($B$3:B19)))&amp;CHAR(10),"")</f>
        <v/>
      </c>
      <c r="E19" s="5"/>
      <c r="F19" s="5" t="str">
        <f t="array" ref="F19">IFERROR(INDEX(Activity,SMALL(IF(Target=$F$2,ROW(Activity)-MIN(ROW(Activity))+1),ROWS($B$3:B19)))&amp;CHAR(10),"")</f>
        <v/>
      </c>
      <c r="G19" s="5"/>
      <c r="H19" s="5" t="str">
        <f t="array" ref="H19">IFERROR(INDEX(Activity,SMALL(IF(Target=$H$2,ROW(Activity)-MIN(ROW(Activity))+1),ROWS($B$3:B19)))&amp;CHAR(10),"")</f>
        <v/>
      </c>
      <c r="I19" s="5"/>
    </row>
    <row r="20" spans="1:9" x14ac:dyDescent="0.25">
      <c r="B20" t="str">
        <f t="array" ref="B20">IFERROR(INDEX(Activity,SMALL(IF(Target=$B$2,ROW(Activity)-MIN(ROW(Activity))+1),ROWS($B$3:B20)))&amp;" "&amp;CHAR(10)&amp;(INDEX(Result,SMALL(IF(Target=$B$2,ROW(Result)-MIN(ROW(Result))+1),ROWS($B$3:B20))))&amp;CHAR(10),"")</f>
        <v/>
      </c>
      <c r="D20" s="5" t="str">
        <f t="array" ref="D20">IFERROR(INDEX(Activity,SMALL(IF(Target=$D$2,ROW(Activity)-MIN(ROW(Activity))+1),ROWS($B$3:B20)))&amp;CHAR(10),"")</f>
        <v/>
      </c>
      <c r="E20" s="5"/>
      <c r="F20" s="5" t="str">
        <f t="array" ref="F20">IFERROR(INDEX(Activity,SMALL(IF(Target=$F$2,ROW(Activity)-MIN(ROW(Activity))+1),ROWS($B$3:B20)))&amp;CHAR(10),"")</f>
        <v/>
      </c>
      <c r="G20" s="5"/>
      <c r="H20" s="5" t="str">
        <f t="array" ref="H20">IFERROR(INDEX(Activity,SMALL(IF(Target=$H$2,ROW(Activity)-MIN(ROW(Activity))+1),ROWS($B$3:B20)))&amp;CHAR(10),"")</f>
        <v/>
      </c>
      <c r="I20" s="5"/>
    </row>
    <row r="21" spans="1:9" x14ac:dyDescent="0.25">
      <c r="A21" s="3"/>
      <c r="B21" t="str">
        <f t="array" ref="B21">IFERROR(INDEX(Activity,SMALL(IF(Target=$B$2,ROW(Activity)-MIN(ROW(Activity))+1),ROWS($B$3:B21)))&amp;" "&amp;CHAR(10)&amp;(INDEX(Result,SMALL(IF(Target=$B$2,ROW(Result)-MIN(ROW(Result))+1),ROWS($B$3:B21))))&amp;CHAR(10),"")</f>
        <v/>
      </c>
      <c r="D21" s="5" t="str">
        <f t="array" ref="D21">IFERROR(INDEX(Activity,SMALL(IF(Target=$D$2,ROW(Activity)-MIN(ROW(Activity))+1),ROWS($B$3:B21)))&amp;CHAR(10),"")</f>
        <v/>
      </c>
      <c r="F21" s="5" t="str">
        <f t="array" ref="F21">IFERROR(INDEX(Activity,SMALL(IF(Target=$F$2,ROW(Activity)-MIN(ROW(Activity))+1),ROWS($B$3:B21)))&amp;CHAR(10),"")</f>
        <v/>
      </c>
      <c r="H21" s="5" t="str">
        <f t="array" ref="H21">IFERROR(INDEX(Activity,SMALL(IF(Target=$H$2,ROW(Activity)-MIN(ROW(Activity))+1),ROWS($B$3:B21)))&amp;CHAR(10),"")</f>
        <v/>
      </c>
    </row>
    <row r="22" spans="1:9" x14ac:dyDescent="0.25">
      <c r="B22" t="str">
        <f t="array" ref="B22">IFERROR(INDEX(Activity,SMALL(IF(Target=$B$2,ROW(Activity)-MIN(ROW(Activity))+1),ROWS($B$3:B22)))&amp;" "&amp;CHAR(10)&amp;(INDEX(Result,SMALL(IF(Target=$B$2,ROW(Result)-MIN(ROW(Result))+1),ROWS($B$3:B22))))&amp;CHAR(10),"")</f>
        <v/>
      </c>
      <c r="D22" s="5" t="str">
        <f t="array" ref="D22">IFERROR(INDEX(Activity,SMALL(IF(Target=$D$2,ROW(Activity)-MIN(ROW(Activity))+1),ROWS($B$3:B22)))&amp;CHAR(10),"")</f>
        <v/>
      </c>
      <c r="F22" s="5" t="str">
        <f t="array" ref="F22">IFERROR(INDEX(Activity,SMALL(IF(Target=$F$2,ROW(Activity)-MIN(ROW(Activity))+1),ROWS($B$3:B22)))&amp;CHAR(10),"")</f>
        <v/>
      </c>
      <c r="H22" s="5" t="str">
        <f t="array" ref="H22">IFERROR(INDEX(Activity,SMALL(IF(Target=$H$2,ROW(Activity)-MIN(ROW(Activity))+1),ROWS($B$3:B22)))&amp;CHAR(10),"")</f>
        <v/>
      </c>
    </row>
    <row r="23" spans="1:9" x14ac:dyDescent="0.25">
      <c r="B23" t="str">
        <f t="array" ref="B23">IFERROR(INDEX(Activity,SMALL(IF(Target=$B$2,ROW(Activity)-MIN(ROW(Activity))+1),ROWS($B$3:B23)))&amp;" "&amp;CHAR(10)&amp;(INDEX(Result,SMALL(IF(Target=$B$2,ROW(Result)-MIN(ROW(Result))+1),ROWS($B$3:B23))))&amp;CHAR(10),"")</f>
        <v/>
      </c>
      <c r="D23" s="5" t="str">
        <f t="array" ref="D23">IFERROR(INDEX(Activity,SMALL(IF(Target=$D$2,ROW(Activity)-MIN(ROW(Activity))+1),ROWS($B$3:B23)))&amp;CHAR(10),"")</f>
        <v/>
      </c>
      <c r="F23" s="5" t="str">
        <f t="array" ref="F23">IFERROR(INDEX(Activity,SMALL(IF(Target=$F$2,ROW(Activity)-MIN(ROW(Activity))+1),ROWS($B$3:B23)))&amp;CHAR(10),"")</f>
        <v/>
      </c>
      <c r="H23" s="5" t="str">
        <f t="array" ref="H23">IFERROR(INDEX(Activity,SMALL(IF(Target=$H$2,ROW(Activity)-MIN(ROW(Activity))+1),ROWS($B$3:B23)))&amp;CHAR(10),"")</f>
        <v/>
      </c>
    </row>
    <row r="24" spans="1:9" x14ac:dyDescent="0.25">
      <c r="B24" t="str">
        <f t="array" ref="B24">IFERROR(INDEX(Activity,SMALL(IF(Target=$B$2,ROW(Activity)-MIN(ROW(Activity))+1),ROWS($B$3:B24)))&amp;" "&amp;CHAR(10)&amp;(INDEX(Result,SMALL(IF(Target=$B$2,ROW(Result)-MIN(ROW(Result))+1),ROWS($B$3:B24))))&amp;CHAR(10),"")</f>
        <v/>
      </c>
      <c r="D24" s="5" t="str">
        <f t="array" ref="D24">IFERROR(INDEX(Activity,SMALL(IF(Target=$D$2,ROW(Activity)-MIN(ROW(Activity))+1),ROWS($B$3:B24)))&amp;CHAR(10),"")</f>
        <v/>
      </c>
      <c r="F24" s="5" t="str">
        <f t="array" ref="F24">IFERROR(INDEX(Activity,SMALL(IF(Target=$F$2,ROW(Activity)-MIN(ROW(Activity))+1),ROWS($B$3:B24)))&amp;CHAR(10),"")</f>
        <v/>
      </c>
      <c r="H24" s="5" t="str">
        <f t="array" ref="H24">IFERROR(INDEX(Activity,SMALL(IF(Target=$H$2,ROW(Activity)-MIN(ROW(Activity))+1),ROWS($B$3:B24)))&amp;CHAR(10),"")</f>
        <v/>
      </c>
    </row>
    <row r="25" spans="1:9" x14ac:dyDescent="0.25">
      <c r="B25" t="str">
        <f t="array" ref="B25">IFERROR(INDEX(Activity,SMALL(IF(Target=$B$2,ROW(Activity)-MIN(ROW(Activity))+1),ROWS($B$3:B25)))&amp;" "&amp;CHAR(10)&amp;(INDEX(Result,SMALL(IF(Target=$B$2,ROW(Result)-MIN(ROW(Result))+1),ROWS($B$3:B25))))&amp;CHAR(10),"")</f>
        <v/>
      </c>
      <c r="D25" s="5" t="str">
        <f t="array" ref="D25">IFERROR(INDEX(Activity,SMALL(IF(Target=$D$2,ROW(Activity)-MIN(ROW(Activity))+1),ROWS($B$3:B25)))&amp;CHAR(10),"")</f>
        <v/>
      </c>
      <c r="F25" s="5" t="str">
        <f t="array" ref="F25">IFERROR(INDEX(Activity,SMALL(IF(Target=$F$2,ROW(Activity)-MIN(ROW(Activity))+1),ROWS($B$3:B25)))&amp;CHAR(10),"")</f>
        <v/>
      </c>
      <c r="H25" s="5" t="str">
        <f t="array" ref="H25">IFERROR(INDEX(Activity,SMALL(IF(Target=$H$2,ROW(Activity)-MIN(ROW(Activity))+1),ROWS($B$3:B25)))&amp;CHAR(10),"")</f>
        <v/>
      </c>
    </row>
    <row r="26" spans="1:9" x14ac:dyDescent="0.25">
      <c r="B26" t="str">
        <f t="array" ref="B26">IFERROR(INDEX(Activity,SMALL(IF(Target=$B$2,ROW(Activity)-MIN(ROW(Activity))+1),ROWS($B$3:B26)))&amp;" "&amp;CHAR(10)&amp;(INDEX(Result,SMALL(IF(Target=$B$2,ROW(Result)-MIN(ROW(Result))+1),ROWS($B$3:B26))))&amp;CHAR(10),"")</f>
        <v/>
      </c>
      <c r="D26" s="5" t="str">
        <f t="array" ref="D26">IFERROR(INDEX(Activity,SMALL(IF(Target=$D$2,ROW(Activity)-MIN(ROW(Activity))+1),ROWS($B$3:B26)))&amp;CHAR(10),"")</f>
        <v/>
      </c>
      <c r="F26" s="5" t="str">
        <f t="array" ref="F26">IFERROR(INDEX(Activity,SMALL(IF(Target=$F$2,ROW(Activity)-MIN(ROW(Activity))+1),ROWS($B$3:B26)))&amp;CHAR(10),"")</f>
        <v/>
      </c>
      <c r="H26" s="5" t="str">
        <f t="array" ref="H26">IFERROR(INDEX(Activity,SMALL(IF(Target=$H$2,ROW(Activity)-MIN(ROW(Activity))+1),ROWS($B$3:B26)))&amp;CHAR(10),"")</f>
        <v/>
      </c>
    </row>
    <row r="27" spans="1:9" x14ac:dyDescent="0.25">
      <c r="B27" t="str">
        <f t="array" ref="B27">IFERROR(INDEX(Activity,SMALL(IF(Target=$B$2,ROW(Activity)-MIN(ROW(Activity))+1),ROWS($B$3:B27)))&amp;" "&amp;CHAR(10)&amp;(INDEX(Result,SMALL(IF(Target=$B$2,ROW(Result)-MIN(ROW(Result))+1),ROWS($B$3:B27))))&amp;CHAR(10),"")</f>
        <v/>
      </c>
      <c r="D27" s="5" t="str">
        <f t="array" ref="D27">IFERROR(INDEX(Activity,SMALL(IF(Target=$D$2,ROW(Activity)-MIN(ROW(Activity))+1),ROWS($B$3:B27)))&amp;CHAR(10),"")</f>
        <v/>
      </c>
      <c r="F27" s="5" t="str">
        <f t="array" ref="F27">IFERROR(INDEX(Activity,SMALL(IF(Target=$F$2,ROW(Activity)-MIN(ROW(Activity))+1),ROWS($B$3:B27)))&amp;CHAR(10),"")</f>
        <v/>
      </c>
      <c r="H27" s="5" t="str">
        <f t="array" ref="H27">IFERROR(INDEX(Activity,SMALL(IF(Target=$H$2,ROW(Activity)-MIN(ROW(Activity))+1),ROWS($B$3:B27)))&amp;CHAR(10),"")</f>
        <v/>
      </c>
    </row>
    <row r="28" spans="1:9" x14ac:dyDescent="0.25">
      <c r="B28" t="str">
        <f t="array" ref="B28">IFERROR(INDEX(Activity,SMALL(IF(Target=$B$2,ROW(Activity)-MIN(ROW(Activity))+1),ROWS($B$3:B28)))&amp;" "&amp;CHAR(10)&amp;(INDEX(Result,SMALL(IF(Target=$B$2,ROW(Result)-MIN(ROW(Result))+1),ROWS($B$3:B28))))&amp;CHAR(10),"")</f>
        <v/>
      </c>
      <c r="D28" s="5" t="str">
        <f t="array" ref="D28">IFERROR(INDEX(Activity,SMALL(IF(Target=$D$2,ROW(Activity)-MIN(ROW(Activity))+1),ROWS($B$3:B28)))&amp;CHAR(10),"")</f>
        <v/>
      </c>
      <c r="F28" s="5" t="str">
        <f t="array" ref="F28">IFERROR(INDEX(Activity,SMALL(IF(Target=$F$2,ROW(Activity)-MIN(ROW(Activity))+1),ROWS($B$3:B28)))&amp;CHAR(10),"")</f>
        <v/>
      </c>
      <c r="H28" s="5" t="str">
        <f t="array" ref="H28">IFERROR(INDEX(Activity,SMALL(IF(Target=$H$2,ROW(Activity)-MIN(ROW(Activity))+1),ROWS($B$3:B28)))&amp;CHAR(10),"")</f>
        <v/>
      </c>
    </row>
    <row r="29" spans="1:9" x14ac:dyDescent="0.25">
      <c r="B29" t="str">
        <f t="array" ref="B29">IFERROR(INDEX(Activity,SMALL(IF(Target=$B$2,ROW(Activity)-MIN(ROW(Activity))+1),ROWS($B$3:B29)))&amp;" "&amp;CHAR(10)&amp;(INDEX(Result,SMALL(IF(Target=$B$2,ROW(Result)-MIN(ROW(Result))+1),ROWS($B$3:B29))))&amp;CHAR(10),"")</f>
        <v/>
      </c>
      <c r="D29" s="5" t="str">
        <f t="array" ref="D29">IFERROR(INDEX(Activity,SMALL(IF(Target=$D$2,ROW(Activity)-MIN(ROW(Activity))+1),ROWS($B$3:B29)))&amp;CHAR(10),"")</f>
        <v/>
      </c>
      <c r="F29" s="5" t="str">
        <f t="array" ref="F29">IFERROR(INDEX(Activity,SMALL(IF(Target=$F$2,ROW(Activity)-MIN(ROW(Activity))+1),ROWS($B$3:B29)))&amp;CHAR(10),"")</f>
        <v/>
      </c>
      <c r="H29" s="5" t="str">
        <f t="array" ref="H29">IFERROR(INDEX(Activity,SMALL(IF(Target=$H$2,ROW(Activity)-MIN(ROW(Activity))+1),ROWS($B$3:B29)))&amp;CHAR(10),"")</f>
        <v/>
      </c>
    </row>
    <row r="30" spans="1:9" x14ac:dyDescent="0.25">
      <c r="B30" t="str">
        <f t="array" ref="B30">IFERROR(INDEX(Activity,SMALL(IF(Target=$B$2,ROW(Activity)-MIN(ROW(Activity))+1),ROWS($B$3:B30)))&amp;" "&amp;CHAR(10)&amp;(INDEX(Result,SMALL(IF(Target=$B$2,ROW(Result)-MIN(ROW(Result))+1),ROWS($B$3:B30))))&amp;CHAR(10),"")</f>
        <v/>
      </c>
      <c r="D30" s="5" t="str">
        <f t="array" ref="D30">IFERROR(INDEX(Activity,SMALL(IF(Target=$D$2,ROW(Activity)-MIN(ROW(Activity))+1),ROWS($B$3:B30)))&amp;CHAR(10),"")</f>
        <v/>
      </c>
      <c r="F30" s="5" t="str">
        <f t="array" ref="F30">IFERROR(INDEX(Activity,SMALL(IF(Target=$F$2,ROW(Activity)-MIN(ROW(Activity))+1),ROWS($B$3:B30)))&amp;CHAR(10),"")</f>
        <v/>
      </c>
      <c r="H30" s="5" t="str">
        <f t="array" ref="H30">IFERROR(INDEX(Activity,SMALL(IF(Target=$H$2,ROW(Activity)-MIN(ROW(Activity))+1),ROWS($B$3:B30)))&amp;CHAR(10),"")</f>
        <v/>
      </c>
    </row>
    <row r="31" spans="1:9" x14ac:dyDescent="0.25">
      <c r="B31" t="str">
        <f t="array" ref="B31">IFERROR(INDEX(Activity,SMALL(IF(Target=$B$2,ROW(Activity)-MIN(ROW(Activity))+1),ROWS($B$3:B31)))&amp;" "&amp;CHAR(10)&amp;(INDEX(Result,SMALL(IF(Target=$B$2,ROW(Result)-MIN(ROW(Result))+1),ROWS($B$3:B31))))&amp;CHAR(10),"")</f>
        <v/>
      </c>
      <c r="D31" s="5" t="str">
        <f t="array" ref="D31">IFERROR(INDEX(Activity,SMALL(IF(Target=$D$2,ROW(Activity)-MIN(ROW(Activity))+1),ROWS($B$3:B31)))&amp;CHAR(10),"")</f>
        <v/>
      </c>
      <c r="F31" s="5" t="str">
        <f t="array" ref="F31">IFERROR(INDEX(Activity,SMALL(IF(Target=$F$2,ROW(Activity)-MIN(ROW(Activity))+1),ROWS($B$3:B31)))&amp;CHAR(10),"")</f>
        <v/>
      </c>
      <c r="H31" s="5" t="str">
        <f t="array" ref="H31">IFERROR(INDEX(Activity,SMALL(IF(Target=$H$2,ROW(Activity)-MIN(ROW(Activity))+1),ROWS($B$3:B31)))&amp;CHAR(10),"")</f>
        <v/>
      </c>
    </row>
    <row r="32" spans="1:9" x14ac:dyDescent="0.25">
      <c r="B32" t="str">
        <f t="array" ref="B32">IFERROR(INDEX(Activity,SMALL(IF(Target=$B$2,ROW(Activity)-MIN(ROW(Activity))+1),ROWS($B$3:B32)))&amp;" "&amp;CHAR(10)&amp;(INDEX(Result,SMALL(IF(Target=$B$2,ROW(Result)-MIN(ROW(Result))+1),ROWS($B$3:B32))))&amp;CHAR(10),"")</f>
        <v/>
      </c>
      <c r="D32" s="5" t="str">
        <f t="array" ref="D32">IFERROR(INDEX(Activity,SMALL(IF(Target=$D$2,ROW(Activity)-MIN(ROW(Activity))+1),ROWS($B$3:B32)))&amp;CHAR(10),"")</f>
        <v/>
      </c>
      <c r="F32" s="5" t="str">
        <f t="array" ref="F32">IFERROR(INDEX(Activity,SMALL(IF(Target=$F$2,ROW(Activity)-MIN(ROW(Activity))+1),ROWS($B$3:B32)))&amp;CHAR(10),"")</f>
        <v/>
      </c>
      <c r="H32" s="5" t="str">
        <f t="array" ref="H32">IFERROR(INDEX(Activity,SMALL(IF(Target=$H$2,ROW(Activity)-MIN(ROW(Activity))+1),ROWS($B$3:B32)))&amp;CHAR(10),"")</f>
        <v/>
      </c>
    </row>
    <row r="33" spans="2:8" x14ac:dyDescent="0.25">
      <c r="B33" t="str">
        <f t="array" ref="B33">IFERROR(INDEX(Activity,SMALL(IF(Target=$B$2,ROW(Activity)-MIN(ROW(Activity))+1),ROWS($B$3:B33)))&amp;" "&amp;CHAR(10)&amp;(INDEX(Result,SMALL(IF(Target=$B$2,ROW(Result)-MIN(ROW(Result))+1),ROWS($B$3:B33))))&amp;CHAR(10),"")</f>
        <v/>
      </c>
      <c r="D33" s="5" t="str">
        <f t="array" ref="D33">IFERROR(INDEX(Activity,SMALL(IF(Target=$D$2,ROW(Activity)-MIN(ROW(Activity))+1),ROWS($B$3:B33)))&amp;CHAR(10),"")</f>
        <v/>
      </c>
      <c r="F33" s="5" t="str">
        <f t="array" ref="F33">IFERROR(INDEX(Activity,SMALL(IF(Target=$F$2,ROW(Activity)-MIN(ROW(Activity))+1),ROWS($B$3:B33)))&amp;CHAR(10),"")</f>
        <v/>
      </c>
      <c r="H33" s="5" t="str">
        <f t="array" ref="H33">IFERROR(INDEX(Activity,SMALL(IF(Target=$H$2,ROW(Activity)-MIN(ROW(Activity))+1),ROWS($B$3:B33)))&amp;CHAR(10),"")</f>
        <v/>
      </c>
    </row>
    <row r="34" spans="2:8" x14ac:dyDescent="0.25">
      <c r="B34" t="str">
        <f t="array" ref="B34">IFERROR(INDEX(Activity,SMALL(IF(Target=$B$2,ROW(Activity)-MIN(ROW(Activity))+1),ROWS($B$3:B34)))&amp;" "&amp;CHAR(10)&amp;(INDEX(Result,SMALL(IF(Target=$B$2,ROW(Result)-MIN(ROW(Result))+1),ROWS($B$3:B34))))&amp;CHAR(10),"")</f>
        <v/>
      </c>
      <c r="D34" s="5" t="str">
        <f t="array" ref="D34">IFERROR(INDEX(Activity,SMALL(IF(Target=$D$2,ROW(Activity)-MIN(ROW(Activity))+1),ROWS($B$3:B34)))&amp;CHAR(10),"")</f>
        <v/>
      </c>
      <c r="F34" s="5" t="str">
        <f t="array" ref="F34">IFERROR(INDEX(Activity,SMALL(IF(Target=$F$2,ROW(Activity)-MIN(ROW(Activity))+1),ROWS($B$3:B34)))&amp;CHAR(10),"")</f>
        <v/>
      </c>
      <c r="H34" s="5" t="str">
        <f t="array" ref="H34">IFERROR(INDEX(Activity,SMALL(IF(Target=$H$2,ROW(Activity)-MIN(ROW(Activity))+1),ROWS($B$3:B34)))&amp;CHAR(10),"")</f>
        <v/>
      </c>
    </row>
    <row r="35" spans="2:8" x14ac:dyDescent="0.25">
      <c r="B35" t="str">
        <f t="array" ref="B35">IFERROR(INDEX(Activity,SMALL(IF(Target=$B$2,ROW(Activity)-MIN(ROW(Activity))+1),ROWS($B$3:B35)))&amp;" "&amp;CHAR(10)&amp;(INDEX(Result,SMALL(IF(Target=$B$2,ROW(Result)-MIN(ROW(Result))+1),ROWS($B$3:B35))))&amp;CHAR(10),"")</f>
        <v/>
      </c>
      <c r="D35" s="5" t="str">
        <f t="array" ref="D35">IFERROR(INDEX(Activity,SMALL(IF(Target=$D$2,ROW(Activity)-MIN(ROW(Activity))+1),ROWS($B$3:B35)))&amp;CHAR(10),"")</f>
        <v/>
      </c>
      <c r="F35" s="5" t="str">
        <f t="array" ref="F35">IFERROR(INDEX(Activity,SMALL(IF(Target=$F$2,ROW(Activity)-MIN(ROW(Activity))+1),ROWS($B$3:B35)))&amp;CHAR(10),"")</f>
        <v/>
      </c>
      <c r="H35" s="5" t="str">
        <f t="array" ref="H35">IFERROR(INDEX(Activity,SMALL(IF(Target=$H$2,ROW(Activity)-MIN(ROW(Activity))+1),ROWS($B$3:B35)))&amp;CHAR(10),"")</f>
        <v/>
      </c>
    </row>
    <row r="36" spans="2:8" x14ac:dyDescent="0.25">
      <c r="B36" t="str">
        <f t="array" ref="B36">IFERROR(INDEX(Activity,SMALL(IF(Target=$B$2,ROW(Activity)-MIN(ROW(Activity))+1),ROWS($B$3:B36)))&amp;" "&amp;CHAR(10)&amp;(INDEX(Result,SMALL(IF(Target=$B$2,ROW(Result)-MIN(ROW(Result))+1),ROWS($B$3:B36))))&amp;CHAR(10),"")</f>
        <v/>
      </c>
      <c r="D36" s="5" t="str">
        <f t="array" ref="D36">IFERROR(INDEX(Activity,SMALL(IF(Target=$D$2,ROW(Activity)-MIN(ROW(Activity))+1),ROWS($B$3:B36)))&amp;CHAR(10),"")</f>
        <v/>
      </c>
      <c r="F36" s="5" t="str">
        <f t="array" ref="F36">IFERROR(INDEX(Activity,SMALL(IF(Target=$F$2,ROW(Activity)-MIN(ROW(Activity))+1),ROWS($B$3:B36)))&amp;CHAR(10),"")</f>
        <v/>
      </c>
      <c r="H36" s="5" t="str">
        <f t="array" ref="H36">IFERROR(INDEX(Activity,SMALL(IF(Target=$H$2,ROW(Activity)-MIN(ROW(Activity))+1),ROWS($B$3:B36)))&amp;CHAR(10),"")</f>
        <v/>
      </c>
    </row>
    <row r="37" spans="2:8" x14ac:dyDescent="0.25">
      <c r="B37" t="str">
        <f t="array" ref="B37">IFERROR(INDEX(Activity,SMALL(IF(Target=$B$2,ROW(Activity)-MIN(ROW(Activity))+1),ROWS($B$3:B37)))&amp;" "&amp;CHAR(10)&amp;(INDEX(Result,SMALL(IF(Target=$B$2,ROW(Result)-MIN(ROW(Result))+1),ROWS($B$3:B37))))&amp;CHAR(10),"")</f>
        <v/>
      </c>
      <c r="D37" s="5" t="str">
        <f t="array" ref="D37">IFERROR(INDEX(Activity,SMALL(IF(Target=$D$2,ROW(Activity)-MIN(ROW(Activity))+1),ROWS($B$3:B37)))&amp;CHAR(10),"")</f>
        <v/>
      </c>
      <c r="F37" s="5" t="str">
        <f t="array" ref="F37">IFERROR(INDEX(Activity,SMALL(IF(Target=$F$2,ROW(Activity)-MIN(ROW(Activity))+1),ROWS($B$3:B37)))&amp;CHAR(10),"")</f>
        <v/>
      </c>
      <c r="H37" s="5" t="str">
        <f t="array" ref="H37">IFERROR(INDEX(Activity,SMALL(IF(Target=$H$2,ROW(Activity)-MIN(ROW(Activity))+1),ROWS($B$3:B37)))&amp;CHAR(10),"")</f>
        <v/>
      </c>
    </row>
    <row r="38" spans="2:8" x14ac:dyDescent="0.25">
      <c r="B38" t="str">
        <f t="array" ref="B38">IFERROR(INDEX(Activity,SMALL(IF(Target=$B$2,ROW(Activity)-MIN(ROW(Activity))+1),ROWS($B$3:B38)))&amp;" "&amp;CHAR(10)&amp;(INDEX(Result,SMALL(IF(Target=$B$2,ROW(Result)-MIN(ROW(Result))+1),ROWS($B$3:B38))))&amp;CHAR(10),"")</f>
        <v/>
      </c>
      <c r="D38" s="5" t="str">
        <f t="array" ref="D38">IFERROR(INDEX(Activity,SMALL(IF(Target=$D$2,ROW(Activity)-MIN(ROW(Activity))+1),ROWS($B$3:B38)))&amp;CHAR(10),"")</f>
        <v/>
      </c>
      <c r="F38" s="5" t="str">
        <f t="array" ref="F38">IFERROR(INDEX(Activity,SMALL(IF(Target=$F$2,ROW(Activity)-MIN(ROW(Activity))+1),ROWS($B$3:B38)))&amp;CHAR(10),"")</f>
        <v/>
      </c>
      <c r="H38" s="5" t="str">
        <f t="array" ref="H38">IFERROR(INDEX(Activity,SMALL(IF(Target=$H$2,ROW(Activity)-MIN(ROW(Activity))+1),ROWS($B$3:B38)))&amp;CHAR(10),"")</f>
        <v/>
      </c>
    </row>
    <row r="39" spans="2:8" x14ac:dyDescent="0.25">
      <c r="B39" t="str">
        <f t="array" ref="B39">IFERROR(INDEX(Activity,SMALL(IF(Target=$B$2,ROW(Activity)-MIN(ROW(Activity))+1),ROWS($B$3:B39)))&amp;" "&amp;CHAR(10)&amp;(INDEX(Result,SMALL(IF(Target=$B$2,ROW(Result)-MIN(ROW(Result))+1),ROWS($B$3:B39))))&amp;CHAR(10),"")</f>
        <v/>
      </c>
      <c r="D39" s="5" t="str">
        <f t="array" ref="D39">IFERROR(INDEX(Activity,SMALL(IF(Target=$D$2,ROW(Activity)-MIN(ROW(Activity))+1),ROWS($B$3:B39)))&amp;CHAR(10),"")</f>
        <v/>
      </c>
      <c r="F39" s="5" t="str">
        <f t="array" ref="F39">IFERROR(INDEX(Activity,SMALL(IF(Target=$F$2,ROW(Activity)-MIN(ROW(Activity))+1),ROWS($B$3:B39)))&amp;CHAR(10),"")</f>
        <v/>
      </c>
      <c r="H39" s="5" t="str">
        <f t="array" ref="H39">IFERROR(INDEX(Activity,SMALL(IF(Target=$H$2,ROW(Activity)-MIN(ROW(Activity))+1),ROWS($B$3:B39)))&amp;CHAR(10),"")</f>
        <v/>
      </c>
    </row>
    <row r="40" spans="2:8" x14ac:dyDescent="0.25">
      <c r="B40" t="str">
        <f t="array" ref="B40">IFERROR(INDEX(Activity,SMALL(IF(Target=$B$2,ROW(Activity)-MIN(ROW(Activity))+1),ROWS($B$3:B40)))&amp;" "&amp;CHAR(10)&amp;(INDEX(Result,SMALL(IF(Target=$B$2,ROW(Result)-MIN(ROW(Result))+1),ROWS($B$3:B40))))&amp;CHAR(10),"")</f>
        <v/>
      </c>
      <c r="D40" s="5" t="str">
        <f t="array" ref="D40">IFERROR(INDEX(Activity,SMALL(IF(Target=$D$2,ROW(Activity)-MIN(ROW(Activity))+1),ROWS($B$3:B40)))&amp;CHAR(10),"")</f>
        <v/>
      </c>
      <c r="F40" s="5" t="str">
        <f t="array" ref="F40">IFERROR(INDEX(Activity,SMALL(IF(Target=$F$2,ROW(Activity)-MIN(ROW(Activity))+1),ROWS($B$3:B40)))&amp;CHAR(10),"")</f>
        <v/>
      </c>
      <c r="H40" s="5" t="str">
        <f t="array" ref="H40">IFERROR(INDEX(Activity,SMALL(IF(Target=$H$2,ROW(Activity)-MIN(ROW(Activity))+1),ROWS($B$3:B40)))&amp;CHAR(10),"")</f>
        <v/>
      </c>
    </row>
    <row r="41" spans="2:8" x14ac:dyDescent="0.25">
      <c r="B41" t="str">
        <f t="array" ref="B41">IFERROR(INDEX(Activity,SMALL(IF(Target=$B$2,ROW(Activity)-MIN(ROW(Activity))+1),ROWS($B$3:B41)))&amp;" "&amp;CHAR(10)&amp;(INDEX(Result,SMALL(IF(Target=$B$2,ROW(Result)-MIN(ROW(Result))+1),ROWS($B$3:B41))))&amp;CHAR(10),"")</f>
        <v/>
      </c>
      <c r="D41" s="5" t="str">
        <f t="array" ref="D41">IFERROR(INDEX(Activity,SMALL(IF(Target=$D$2,ROW(Activity)-MIN(ROW(Activity))+1),ROWS($B$3:B41)))&amp;CHAR(10),"")</f>
        <v/>
      </c>
      <c r="F41" s="5" t="str">
        <f t="array" ref="F41">IFERROR(INDEX(Activity,SMALL(IF(Target=$F$2,ROW(Activity)-MIN(ROW(Activity))+1),ROWS($B$3:B41)))&amp;CHAR(10),"")</f>
        <v/>
      </c>
      <c r="H41" s="5" t="str">
        <f t="array" ref="H41">IFERROR(INDEX(Activity,SMALL(IF(Target=$H$2,ROW(Activity)-MIN(ROW(Activity))+1),ROWS($B$3:B41)))&amp;CHAR(10),"")</f>
        <v/>
      </c>
    </row>
    <row r="42" spans="2:8" x14ac:dyDescent="0.25">
      <c r="B42" t="str">
        <f t="array" ref="B42">IFERROR(INDEX(Activity,SMALL(IF(Target=$B$2,ROW(Activity)-MIN(ROW(Activity))+1),ROWS($B$3:B42)))&amp;" "&amp;CHAR(10)&amp;(INDEX(Result,SMALL(IF(Target=$B$2,ROW(Result)-MIN(ROW(Result))+1),ROWS($B$3:B42))))&amp;CHAR(10),"")</f>
        <v/>
      </c>
      <c r="D42" s="5" t="str">
        <f t="array" ref="D42">IFERROR(INDEX(Activity,SMALL(IF(Target=$D$2,ROW(Activity)-MIN(ROW(Activity))+1),ROWS($B$3:B42)))&amp;CHAR(10),"")</f>
        <v/>
      </c>
      <c r="F42" s="5" t="str">
        <f t="array" ref="F42">IFERROR(INDEX(Activity,SMALL(IF(Target=$F$2,ROW(Activity)-MIN(ROW(Activity))+1),ROWS($B$3:B42)))&amp;CHAR(10),"")</f>
        <v/>
      </c>
      <c r="H42" s="5" t="str">
        <f t="array" ref="H42">IFERROR(INDEX(Activity,SMALL(IF(Target=$H$2,ROW(Activity)-MIN(ROW(Activity))+1),ROWS($B$3:B42)))&amp;CHAR(10),"")</f>
        <v/>
      </c>
    </row>
    <row r="43" spans="2:8" x14ac:dyDescent="0.25">
      <c r="B43" t="str">
        <f t="array" ref="B43">IFERROR(INDEX(Activity,SMALL(IF(Target=$B$2,ROW(Activity)-MIN(ROW(Activity))+1),ROWS($B$3:B43)))&amp;" "&amp;CHAR(10)&amp;(INDEX(Result,SMALL(IF(Target=$B$2,ROW(Result)-MIN(ROW(Result))+1),ROWS($B$3:B43))))&amp;CHAR(10),"")</f>
        <v/>
      </c>
      <c r="D43" s="5" t="str">
        <f t="array" ref="D43">IFERROR(INDEX(Activity,SMALL(IF(Target=$D$2,ROW(Activity)-MIN(ROW(Activity))+1),ROWS($B$3:B43)))&amp;CHAR(10),"")</f>
        <v/>
      </c>
      <c r="F43" s="5" t="str">
        <f t="array" ref="F43">IFERROR(INDEX(Activity,SMALL(IF(Target=$F$2,ROW(Activity)-MIN(ROW(Activity))+1),ROWS($B$3:B43)))&amp;CHAR(10),"")</f>
        <v/>
      </c>
      <c r="H43" s="5" t="str">
        <f t="array" ref="H43">IFERROR(INDEX(Activity,SMALL(IF(Target=$H$2,ROW(Activity)-MIN(ROW(Activity))+1),ROWS($B$3:B43)))&amp;CHAR(10),"")</f>
        <v/>
      </c>
    </row>
    <row r="44" spans="2:8" x14ac:dyDescent="0.25">
      <c r="B44" t="str">
        <f t="array" ref="B44">IFERROR(INDEX(Activity,SMALL(IF(Target=$B$2,ROW(Activity)-MIN(ROW(Activity))+1),ROWS($B$3:B44)))&amp;" "&amp;CHAR(10)&amp;(INDEX(Result,SMALL(IF(Target=$B$2,ROW(Result)-MIN(ROW(Result))+1),ROWS($B$3:B44))))&amp;CHAR(10),"")</f>
        <v/>
      </c>
      <c r="D44" s="5" t="str">
        <f t="array" ref="D44">IFERROR(INDEX(Activity,SMALL(IF(Target=$D$2,ROW(Activity)-MIN(ROW(Activity))+1),ROWS($B$3:B44)))&amp;CHAR(10),"")</f>
        <v/>
      </c>
      <c r="F44" s="5" t="str">
        <f t="array" ref="F44">IFERROR(INDEX(Activity,SMALL(IF(Target=$F$2,ROW(Activity)-MIN(ROW(Activity))+1),ROWS($B$3:B44)))&amp;CHAR(10),"")</f>
        <v/>
      </c>
      <c r="H44" s="5" t="str">
        <f t="array" ref="H44">IFERROR(INDEX(Activity,SMALL(IF(Target=$H$2,ROW(Activity)-MIN(ROW(Activity))+1),ROWS($B$3:B44)))&amp;CHAR(10),"")</f>
        <v/>
      </c>
    </row>
    <row r="45" spans="2:8" x14ac:dyDescent="0.25">
      <c r="B45" t="str">
        <f t="array" ref="B45">IFERROR(INDEX(Activity,SMALL(IF(Target=$B$2,ROW(Activity)-MIN(ROW(Activity))+1),ROWS($B$3:B45)))&amp;" "&amp;CHAR(10)&amp;(INDEX(Result,SMALL(IF(Target=$B$2,ROW(Result)-MIN(ROW(Result))+1),ROWS($B$3:B45))))&amp;CHAR(10),"")</f>
        <v/>
      </c>
      <c r="D45" s="5" t="str">
        <f t="array" ref="D45">IFERROR(INDEX(Activity,SMALL(IF(Target=$D$2,ROW(Activity)-MIN(ROW(Activity))+1),ROWS($B$3:B45)))&amp;CHAR(10),"")</f>
        <v/>
      </c>
      <c r="F45" s="5" t="str">
        <f t="array" ref="F45">IFERROR(INDEX(Activity,SMALL(IF(Target=$F$2,ROW(Activity)-MIN(ROW(Activity))+1),ROWS($B$3:B45)))&amp;CHAR(10),"")</f>
        <v/>
      </c>
      <c r="H45" s="5" t="str">
        <f t="array" ref="H45">IFERROR(INDEX(Activity,SMALL(IF(Target=$H$2,ROW(Activity)-MIN(ROW(Activity))+1),ROWS($B$3:B45)))&amp;CHAR(10),"")</f>
        <v/>
      </c>
    </row>
    <row r="46" spans="2:8" x14ac:dyDescent="0.25">
      <c r="B46" t="str">
        <f t="array" ref="B46">IFERROR(INDEX(Activity,SMALL(IF(Target=$B$2,ROW(Activity)-MIN(ROW(Activity))+1),ROWS($B$3:B46)))&amp;" "&amp;CHAR(10)&amp;(INDEX(Result,SMALL(IF(Target=$B$2,ROW(Result)-MIN(ROW(Result))+1),ROWS($B$3:B46))))&amp;CHAR(10),"")</f>
        <v/>
      </c>
      <c r="D46" s="5" t="str">
        <f t="array" ref="D46">IFERROR(INDEX(Activity,SMALL(IF(Target=$D$2,ROW(Activity)-MIN(ROW(Activity))+1),ROWS($B$3:B46)))&amp;CHAR(10),"")</f>
        <v/>
      </c>
      <c r="F46" s="5" t="str">
        <f t="array" ref="F46">IFERROR(INDEX(Activity,SMALL(IF(Target=$F$2,ROW(Activity)-MIN(ROW(Activity))+1),ROWS($B$3:B46)))&amp;CHAR(10),"")</f>
        <v/>
      </c>
      <c r="H46" s="5" t="str">
        <f t="array" ref="H46">IFERROR(INDEX(Activity,SMALL(IF(Target=$H$2,ROW(Activity)-MIN(ROW(Activity))+1),ROWS($B$3:B46)))&amp;CHAR(10),"")</f>
        <v/>
      </c>
    </row>
    <row r="47" spans="2:8" x14ac:dyDescent="0.25">
      <c r="B47" t="str">
        <f t="array" ref="B47">IFERROR(INDEX(Activity,SMALL(IF(Target=$B$2,ROW(Activity)-MIN(ROW(Activity))+1),ROWS($B$3:B47)))&amp;" "&amp;CHAR(10)&amp;(INDEX(Result,SMALL(IF(Target=$B$2,ROW(Result)-MIN(ROW(Result))+1),ROWS($B$3:B47))))&amp;CHAR(10),"")</f>
        <v/>
      </c>
      <c r="D47" s="5" t="str">
        <f t="array" ref="D47">IFERROR(INDEX(Activity,SMALL(IF(Target=$D$2,ROW(Activity)-MIN(ROW(Activity))+1),ROWS($B$3:B47)))&amp;CHAR(10),"")</f>
        <v/>
      </c>
      <c r="F47" s="5" t="str">
        <f t="array" ref="F47">IFERROR(INDEX(Activity,SMALL(IF(Target=$F$2,ROW(Activity)-MIN(ROW(Activity))+1),ROWS($B$3:B47)))&amp;CHAR(10),"")</f>
        <v/>
      </c>
      <c r="H47" s="5" t="str">
        <f t="array" ref="H47">IFERROR(INDEX(Activity,SMALL(IF(Target=$H$2,ROW(Activity)-MIN(ROW(Activity))+1),ROWS($B$3:B47)))&amp;CHAR(10),"")</f>
        <v/>
      </c>
    </row>
    <row r="48" spans="2:8" x14ac:dyDescent="0.25">
      <c r="B48" t="str">
        <f t="array" ref="B48">IFERROR(INDEX(Activity,SMALL(IF(Target=$B$2,ROW(Activity)-MIN(ROW(Activity))+1),ROWS($B$3:B48)))&amp;" "&amp;CHAR(10)&amp;(INDEX(Result,SMALL(IF(Target=$B$2,ROW(Result)-MIN(ROW(Result))+1),ROWS($B$3:B48))))&amp;CHAR(10),"")</f>
        <v/>
      </c>
      <c r="D48" s="5" t="str">
        <f t="array" ref="D48">IFERROR(INDEX(Activity,SMALL(IF(Target=$D$2,ROW(Activity)-MIN(ROW(Activity))+1),ROWS($B$3:B48)))&amp;CHAR(10),"")</f>
        <v/>
      </c>
      <c r="F48" s="5" t="str">
        <f t="array" ref="F48">IFERROR(INDEX(Activity,SMALL(IF(Target=$F$2,ROW(Activity)-MIN(ROW(Activity))+1),ROWS($B$3:B48)))&amp;CHAR(10),"")</f>
        <v/>
      </c>
      <c r="H48" s="5" t="str">
        <f t="array" ref="H48">IFERROR(INDEX(Activity,SMALL(IF(Target=$H$2,ROW(Activity)-MIN(ROW(Activity))+1),ROWS($B$3:B48)))&amp;CHAR(10),"")</f>
        <v/>
      </c>
    </row>
    <row r="49" spans="2:8" x14ac:dyDescent="0.25">
      <c r="B49" t="str">
        <f t="array" ref="B49">IFERROR(INDEX(Activity,SMALL(IF(Target=$B$2,ROW(Activity)-MIN(ROW(Activity))+1),ROWS($B$3:B49)))&amp;" "&amp;CHAR(10)&amp;(INDEX(Result,SMALL(IF(Target=$B$2,ROW(Result)-MIN(ROW(Result))+1),ROWS($B$3:B49))))&amp;CHAR(10),"")</f>
        <v/>
      </c>
      <c r="D49" s="5" t="str">
        <f t="array" ref="D49">IFERROR(INDEX(Activity,SMALL(IF(Target=$D$2,ROW(Activity)-MIN(ROW(Activity))+1),ROWS($B$3:B49)))&amp;CHAR(10),"")</f>
        <v/>
      </c>
      <c r="F49" s="5" t="str">
        <f t="array" ref="F49">IFERROR(INDEX(Activity,SMALL(IF(Target=$F$2,ROW(Activity)-MIN(ROW(Activity))+1),ROWS($B$3:B49)))&amp;CHAR(10),"")</f>
        <v/>
      </c>
      <c r="H49" s="5" t="str">
        <f t="array" ref="H49">IFERROR(INDEX(Activity,SMALL(IF(Target=$H$2,ROW(Activity)-MIN(ROW(Activity))+1),ROWS($B$3:B49)))&amp;CHAR(10),"")</f>
        <v/>
      </c>
    </row>
    <row r="50" spans="2:8" x14ac:dyDescent="0.25">
      <c r="B50" t="str">
        <f t="array" ref="B50">IFERROR(INDEX(Activity,SMALL(IF(Target=$B$2,ROW(Activity)-MIN(ROW(Activity))+1),ROWS($B$3:B50)))&amp;" "&amp;CHAR(10)&amp;(INDEX(Result,SMALL(IF(Target=$B$2,ROW(Result)-MIN(ROW(Result))+1),ROWS($B$3:B50))))&amp;CHAR(10),"")</f>
        <v/>
      </c>
      <c r="D50" s="5" t="str">
        <f t="array" ref="D50">IFERROR(INDEX(Activity,SMALL(IF(Target=$D$2,ROW(Activity)-MIN(ROW(Activity))+1),ROWS($B$3:B50)))&amp;CHAR(10),"")</f>
        <v/>
      </c>
      <c r="F50" s="5" t="str">
        <f t="array" ref="F50">IFERROR(INDEX(Activity,SMALL(IF(Target=$F$2,ROW(Activity)-MIN(ROW(Activity))+1),ROWS($B$3:B50)))&amp;CHAR(10),"")</f>
        <v/>
      </c>
      <c r="H50" s="5" t="str">
        <f t="array" ref="H50">IFERROR(INDEX(Activity,SMALL(IF(Target=$H$2,ROW(Activity)-MIN(ROW(Activity))+1),ROWS($B$3:B50)))&amp;CHAR(10),"")</f>
        <v/>
      </c>
    </row>
    <row r="51" spans="2:8" x14ac:dyDescent="0.25">
      <c r="B51" t="str">
        <f t="array" ref="B51">IFERROR(INDEX(Activity,SMALL(IF(Target=$B$2,ROW(Activity)-MIN(ROW(Activity))+1),ROWS($B$3:B51)))&amp;" "&amp;CHAR(10)&amp;(INDEX(Result,SMALL(IF(Target=$B$2,ROW(Result)-MIN(ROW(Result))+1),ROWS($B$3:B51))))&amp;CHAR(10),"")</f>
        <v/>
      </c>
      <c r="D51" s="5" t="str">
        <f t="array" ref="D51">IFERROR(INDEX(Activity,SMALL(IF(Target=$D$2,ROW(Activity)-MIN(ROW(Activity))+1),ROWS($B$3:B51)))&amp;CHAR(10),"")</f>
        <v/>
      </c>
      <c r="F51" s="5" t="str">
        <f t="array" ref="F51">IFERROR(INDEX(Activity,SMALL(IF(Target=$F$2,ROW(Activity)-MIN(ROW(Activity))+1),ROWS($B$3:B51)))&amp;CHAR(10),"")</f>
        <v/>
      </c>
      <c r="H51" s="5" t="str">
        <f t="array" ref="H51">IFERROR(INDEX(Activity,SMALL(IF(Target=$H$2,ROW(Activity)-MIN(ROW(Activity))+1),ROWS($B$3:B51)))&amp;CHAR(10),"")</f>
        <v/>
      </c>
    </row>
    <row r="52" spans="2:8" x14ac:dyDescent="0.25">
      <c r="B52" t="str">
        <f t="array" ref="B52">IFERROR(INDEX(Activity,SMALL(IF(Target=$B$2,ROW(Activity)-MIN(ROW(Activity))+1),ROWS($B$3:B52)))&amp;" "&amp;CHAR(10)&amp;(INDEX(Result,SMALL(IF(Target=$B$2,ROW(Result)-MIN(ROW(Result))+1),ROWS($B$3:B52))))&amp;CHAR(10),"")</f>
        <v/>
      </c>
      <c r="D52" s="5" t="str">
        <f t="array" ref="D52">IFERROR(INDEX(Activity,SMALL(IF(Target=$D$2,ROW(Activity)-MIN(ROW(Activity))+1),ROWS($B$3:B52)))&amp;CHAR(10),"")</f>
        <v/>
      </c>
      <c r="F52" s="5" t="str">
        <f t="array" ref="F52">IFERROR(INDEX(Activity,SMALL(IF(Target=$F$2,ROW(Activity)-MIN(ROW(Activity))+1),ROWS($B$3:B52)))&amp;CHAR(10),"")</f>
        <v/>
      </c>
      <c r="H52" s="5" t="str">
        <f t="array" ref="H52">IFERROR(INDEX(Activity,SMALL(IF(Target=$H$2,ROW(Activity)-MIN(ROW(Activity))+1),ROWS($B$3:B52)))&amp;CHAR(10),"")</f>
        <v/>
      </c>
    </row>
    <row r="53" spans="2:8" x14ac:dyDescent="0.25">
      <c r="B53" t="str">
        <f t="array" ref="B53">IFERROR(INDEX(Activity,SMALL(IF(Target=$B$2,ROW(Activity)-MIN(ROW(Activity))+1),ROWS($B$3:B53)))&amp;" "&amp;CHAR(10)&amp;(INDEX(Result,SMALL(IF(Target=$B$2,ROW(Result)-MIN(ROW(Result))+1),ROWS($B$3:B53))))&amp;CHAR(10),"")</f>
        <v/>
      </c>
      <c r="D53" s="5" t="str">
        <f t="array" ref="D53">IFERROR(INDEX(Activity,SMALL(IF(Target=$D$2,ROW(Activity)-MIN(ROW(Activity))+1),ROWS($B$3:B53)))&amp;CHAR(10),"")</f>
        <v/>
      </c>
      <c r="F53" s="5" t="str">
        <f t="array" ref="F53">IFERROR(INDEX(Activity,SMALL(IF(Target=$F$2,ROW(Activity)-MIN(ROW(Activity))+1),ROWS($B$3:B53)))&amp;CHAR(10),"")</f>
        <v/>
      </c>
      <c r="H53" s="5" t="str">
        <f t="array" ref="H53">IFERROR(INDEX(Activity,SMALL(IF(Target=$H$2,ROW(Activity)-MIN(ROW(Activity))+1),ROWS($B$3:B53)))&amp;CHAR(10),"")</f>
        <v/>
      </c>
    </row>
    <row r="54" spans="2:8" x14ac:dyDescent="0.25">
      <c r="B54" t="str">
        <f t="array" ref="B54">IFERROR(INDEX(Activity,SMALL(IF(Target=$B$2,ROW(Activity)-MIN(ROW(Activity))+1),ROWS($B$3:B54)))&amp;" "&amp;CHAR(10)&amp;(INDEX(Result,SMALL(IF(Target=$B$2,ROW(Result)-MIN(ROW(Result))+1),ROWS($B$3:B54))))&amp;CHAR(10),"")</f>
        <v/>
      </c>
      <c r="D54" s="5" t="str">
        <f t="array" ref="D54">IFERROR(INDEX(Activity,SMALL(IF(Target=$D$2,ROW(Activity)-MIN(ROW(Activity))+1),ROWS($B$3:B54)))&amp;CHAR(10),"")</f>
        <v/>
      </c>
      <c r="F54" s="5" t="str">
        <f t="array" ref="F54">IFERROR(INDEX(Activity,SMALL(IF(Target=$F$2,ROW(Activity)-MIN(ROW(Activity))+1),ROWS($B$3:B54)))&amp;CHAR(10),"")</f>
        <v/>
      </c>
      <c r="H54" s="5" t="str">
        <f t="array" ref="H54">IFERROR(INDEX(Activity,SMALL(IF(Target=$H$2,ROW(Activity)-MIN(ROW(Activity))+1),ROWS($B$3:B54)))&amp;CHAR(10),"")</f>
        <v/>
      </c>
    </row>
    <row r="55" spans="2:8" x14ac:dyDescent="0.25">
      <c r="B55" t="str">
        <f t="array" ref="B55">IFERROR(INDEX(Activity,SMALL(IF(Target=$B$2,ROW(Activity)-MIN(ROW(Activity))+1),ROWS($B$3:B55)))&amp;" "&amp;CHAR(10)&amp;(INDEX(Result,SMALL(IF(Target=$B$2,ROW(Result)-MIN(ROW(Result))+1),ROWS($B$3:B55))))&amp;CHAR(10),"")</f>
        <v/>
      </c>
      <c r="D55" s="5" t="str">
        <f t="array" ref="D55">IFERROR(INDEX(Activity,SMALL(IF(Target=$D$2,ROW(Activity)-MIN(ROW(Activity))+1),ROWS($B$3:B55)))&amp;CHAR(10),"")</f>
        <v/>
      </c>
      <c r="F55" s="5" t="str">
        <f t="array" ref="F55">IFERROR(INDEX(Activity,SMALL(IF(Target=$F$2,ROW(Activity)-MIN(ROW(Activity))+1),ROWS($B$3:B55)))&amp;CHAR(10),"")</f>
        <v/>
      </c>
      <c r="H55" s="5" t="str">
        <f t="array" ref="H55">IFERROR(INDEX(Activity,SMALL(IF(Target=$H$2,ROW(Activity)-MIN(ROW(Activity))+1),ROWS($B$3:B55)))&amp;CHAR(10),"")</f>
        <v/>
      </c>
    </row>
    <row r="56" spans="2:8" x14ac:dyDescent="0.25">
      <c r="B56" t="str">
        <f t="array" ref="B56">IFERROR(INDEX(Activity,SMALL(IF(Target=$B$2,ROW(Activity)-MIN(ROW(Activity))+1),ROWS($B$3:B56)))&amp;" "&amp;CHAR(10)&amp;(INDEX(Result,SMALL(IF(Target=$B$2,ROW(Result)-MIN(ROW(Result))+1),ROWS($B$3:B56))))&amp;CHAR(10),"")</f>
        <v/>
      </c>
      <c r="D56" s="5" t="str">
        <f t="array" ref="D56">IFERROR(INDEX(Activity,SMALL(IF(Target=$D$2,ROW(Activity)-MIN(ROW(Activity))+1),ROWS($B$3:B56)))&amp;CHAR(10),"")</f>
        <v/>
      </c>
      <c r="F56" s="5" t="str">
        <f t="array" ref="F56">IFERROR(INDEX(Activity,SMALL(IF(Target=$F$2,ROW(Activity)-MIN(ROW(Activity))+1),ROWS($B$3:B56)))&amp;CHAR(10),"")</f>
        <v/>
      </c>
      <c r="H56" s="5" t="str">
        <f t="array" ref="H56">IFERROR(INDEX(Activity,SMALL(IF(Target=$H$2,ROW(Activity)-MIN(ROW(Activity))+1),ROWS($B$3:B56)))&amp;CHAR(10),"")</f>
        <v/>
      </c>
    </row>
    <row r="57" spans="2:8" x14ac:dyDescent="0.25">
      <c r="B57" t="str">
        <f t="array" ref="B57">IFERROR(INDEX(Activity,SMALL(IF(Target=$B$2,ROW(Activity)-MIN(ROW(Activity))+1),ROWS($B$3:B57)))&amp;" "&amp;CHAR(10)&amp;(INDEX(Result,SMALL(IF(Target=$B$2,ROW(Result)-MIN(ROW(Result))+1),ROWS($B$3:B57))))&amp;CHAR(10),"")</f>
        <v/>
      </c>
      <c r="D57" s="5" t="str">
        <f t="array" ref="D57">IFERROR(INDEX(Activity,SMALL(IF(Target=$D$2,ROW(Activity)-MIN(ROW(Activity))+1),ROWS($B$3:B57)))&amp;CHAR(10),"")</f>
        <v/>
      </c>
      <c r="F57" s="5" t="str">
        <f t="array" ref="F57">IFERROR(INDEX(Activity,SMALL(IF(Target=$F$2,ROW(Activity)-MIN(ROW(Activity))+1),ROWS($B$3:B57)))&amp;CHAR(10),"")</f>
        <v/>
      </c>
      <c r="H57" s="5" t="str">
        <f t="array" ref="H57">IFERROR(INDEX(Activity,SMALL(IF(Target=$H$2,ROW(Activity)-MIN(ROW(Activity))+1),ROWS($B$3:B57)))&amp;CHAR(10),"")</f>
        <v/>
      </c>
    </row>
    <row r="58" spans="2:8" x14ac:dyDescent="0.25">
      <c r="B58" t="str">
        <f t="array" ref="B58">IFERROR(INDEX(Activity,SMALL(IF(Target=$B$2,ROW(Activity)-MIN(ROW(Activity))+1),ROWS($B$3:B58)))&amp;" "&amp;CHAR(10)&amp;(INDEX(Result,SMALL(IF(Target=$B$2,ROW(Result)-MIN(ROW(Result))+1),ROWS($B$3:B58))))&amp;CHAR(10),"")</f>
        <v/>
      </c>
      <c r="D58" s="5" t="str">
        <f t="array" ref="D58">IFERROR(INDEX(Activity,SMALL(IF(Target=$D$2,ROW(Activity)-MIN(ROW(Activity))+1),ROWS($B$3:B58)))&amp;CHAR(10),"")</f>
        <v/>
      </c>
      <c r="F58" s="5" t="str">
        <f t="array" ref="F58">IFERROR(INDEX(Activity,SMALL(IF(Target=$F$2,ROW(Activity)-MIN(ROW(Activity))+1),ROWS($B$3:B58)))&amp;CHAR(10),"")</f>
        <v/>
      </c>
      <c r="H58" s="5" t="str">
        <f t="array" ref="H58">IFERROR(INDEX(Activity,SMALL(IF(Target=$H$2,ROW(Activity)-MIN(ROW(Activity))+1),ROWS($B$3:B58)))&amp;CHAR(10),"")</f>
        <v/>
      </c>
    </row>
    <row r="59" spans="2:8" x14ac:dyDescent="0.25">
      <c r="B59" t="str">
        <f t="array" ref="B59">IFERROR(INDEX(Activity,SMALL(IF(Target=$B$2,ROW(Activity)-MIN(ROW(Activity))+1),ROWS($B$3:B59)))&amp;" "&amp;CHAR(10)&amp;(INDEX(Result,SMALL(IF(Target=$B$2,ROW(Result)-MIN(ROW(Result))+1),ROWS($B$3:B59))))&amp;CHAR(10),"")</f>
        <v/>
      </c>
      <c r="D59" s="5" t="str">
        <f t="array" ref="D59">IFERROR(INDEX(Activity,SMALL(IF(Target=$D$2,ROW(Activity)-MIN(ROW(Activity))+1),ROWS($B$3:B59)))&amp;CHAR(10),"")</f>
        <v/>
      </c>
      <c r="F59" s="5" t="str">
        <f t="array" ref="F59">IFERROR(INDEX(Activity,SMALL(IF(Target=$F$2,ROW(Activity)-MIN(ROW(Activity))+1),ROWS($B$3:B59)))&amp;CHAR(10),"")</f>
        <v/>
      </c>
      <c r="H59" s="5" t="str">
        <f t="array" ref="H59">IFERROR(INDEX(Activity,SMALL(IF(Target=$H$2,ROW(Activity)-MIN(ROW(Activity))+1),ROWS($B$3:B59)))&amp;CHAR(10),"")</f>
        <v/>
      </c>
    </row>
    <row r="60" spans="2:8" x14ac:dyDescent="0.25">
      <c r="B60" t="str">
        <f t="array" ref="B60">IFERROR(INDEX(Activity,SMALL(IF(Target=$B$2,ROW(Activity)-MIN(ROW(Activity))+1),ROWS($B$3:B60)))&amp;" "&amp;CHAR(10)&amp;(INDEX(Result,SMALL(IF(Target=$B$2,ROW(Result)-MIN(ROW(Result))+1),ROWS($B$3:B60))))&amp;CHAR(10),"")</f>
        <v/>
      </c>
      <c r="D60" s="5" t="str">
        <f t="array" ref="D60">IFERROR(INDEX(Activity,SMALL(IF(Target=$D$2,ROW(Activity)-MIN(ROW(Activity))+1),ROWS($B$3:B60)))&amp;CHAR(10),"")</f>
        <v/>
      </c>
      <c r="F60" s="5" t="str">
        <f t="array" ref="F60">IFERROR(INDEX(Activity,SMALL(IF(Target=$F$2,ROW(Activity)-MIN(ROW(Activity))+1),ROWS($B$3:B60)))&amp;CHAR(10),"")</f>
        <v/>
      </c>
      <c r="H60" s="5" t="str">
        <f t="array" ref="H60">IFERROR(INDEX(Activity,SMALL(IF(Target=$H$2,ROW(Activity)-MIN(ROW(Activity))+1),ROWS($B$3:B60)))&amp;CHAR(10),"")</f>
        <v/>
      </c>
    </row>
    <row r="61" spans="2:8" x14ac:dyDescent="0.25">
      <c r="B61" t="str">
        <f t="array" ref="B61">IFERROR(INDEX(Activity,SMALL(IF(Target=$B$2,ROW(Activity)-MIN(ROW(Activity))+1),ROWS($B$3:B61)))&amp;" "&amp;CHAR(10)&amp;(INDEX(Result,SMALL(IF(Target=$B$2,ROW(Result)-MIN(ROW(Result))+1),ROWS($B$3:B61))))&amp;CHAR(10),"")</f>
        <v/>
      </c>
      <c r="D61" s="5" t="str">
        <f t="array" ref="D61">IFERROR(INDEX(Activity,SMALL(IF(Target=$D$2,ROW(Activity)-MIN(ROW(Activity))+1),ROWS($B$3:B61)))&amp;CHAR(10),"")</f>
        <v/>
      </c>
      <c r="F61" s="5" t="str">
        <f t="array" ref="F61">IFERROR(INDEX(Activity,SMALL(IF(Target=$F$2,ROW(Activity)-MIN(ROW(Activity))+1),ROWS($B$3:B61)))&amp;CHAR(10),"")</f>
        <v/>
      </c>
      <c r="H61" s="5" t="str">
        <f t="array" ref="H61">IFERROR(INDEX(Activity,SMALL(IF(Target=$H$2,ROW(Activity)-MIN(ROW(Activity))+1),ROWS($B$3:B61)))&amp;CHAR(10),"")</f>
        <v/>
      </c>
    </row>
    <row r="62" spans="2:8" x14ac:dyDescent="0.25">
      <c r="B62" t="str">
        <f t="array" ref="B62">IFERROR(INDEX(Activity,SMALL(IF(Target=$B$2,ROW(Activity)-MIN(ROW(Activity))+1),ROWS($B$3:B62)))&amp;" "&amp;CHAR(10)&amp;(INDEX(Result,SMALL(IF(Target=$B$2,ROW(Result)-MIN(ROW(Result))+1),ROWS($B$3:B62))))&amp;CHAR(10),"")</f>
        <v/>
      </c>
      <c r="D62" s="5" t="str">
        <f t="array" ref="D62">IFERROR(INDEX(Activity,SMALL(IF(Target=$D$2,ROW(Activity)-MIN(ROW(Activity))+1),ROWS($B$3:B62)))&amp;CHAR(10),"")</f>
        <v/>
      </c>
      <c r="F62" s="5" t="str">
        <f t="array" ref="F62">IFERROR(INDEX(Activity,SMALL(IF(Target=$F$2,ROW(Activity)-MIN(ROW(Activity))+1),ROWS($B$3:B62)))&amp;CHAR(10),"")</f>
        <v/>
      </c>
      <c r="H62" s="5" t="str">
        <f t="array" ref="H62">IFERROR(INDEX(Activity,SMALL(IF(Target=$H$2,ROW(Activity)-MIN(ROW(Activity))+1),ROWS($B$3:B62)))&amp;CHAR(10),"")</f>
        <v/>
      </c>
    </row>
    <row r="63" spans="2:8" x14ac:dyDescent="0.25">
      <c r="B63" t="str">
        <f t="array" ref="B63">IFERROR(INDEX(Activity,SMALL(IF(Target=$B$2,ROW(Activity)-MIN(ROW(Activity))+1),ROWS($B$3:B63)))&amp;" "&amp;CHAR(10)&amp;(INDEX(Result,SMALL(IF(Target=$B$2,ROW(Result)-MIN(ROW(Result))+1),ROWS($B$3:B63))))&amp;CHAR(10),"")</f>
        <v/>
      </c>
      <c r="D63" s="5" t="str">
        <f t="array" ref="D63">IFERROR(INDEX(Activity,SMALL(IF(Target=$D$2,ROW(Activity)-MIN(ROW(Activity))+1),ROWS($B$3:B63)))&amp;CHAR(10),"")</f>
        <v/>
      </c>
      <c r="F63" s="5" t="str">
        <f t="array" ref="F63">IFERROR(INDEX(Activity,SMALL(IF(Target=$F$2,ROW(Activity)-MIN(ROW(Activity))+1),ROWS($B$3:B63)))&amp;CHAR(10),"")</f>
        <v/>
      </c>
      <c r="H63" s="5" t="str">
        <f t="array" ref="H63">IFERROR(INDEX(Activity,SMALL(IF(Target=$H$2,ROW(Activity)-MIN(ROW(Activity))+1),ROWS($B$3:B63)))&amp;CHAR(10),"")</f>
        <v/>
      </c>
    </row>
    <row r="64" spans="2:8" x14ac:dyDescent="0.25">
      <c r="B64" t="str">
        <f t="array" ref="B64">IFERROR(INDEX(Activity,SMALL(IF(Target=$B$2,ROW(Activity)-MIN(ROW(Activity))+1),ROWS($B$3:B64)))&amp;" "&amp;CHAR(10)&amp;(INDEX(Result,SMALL(IF(Target=$B$2,ROW(Result)-MIN(ROW(Result))+1),ROWS($B$3:B64))))&amp;CHAR(10),"")</f>
        <v/>
      </c>
      <c r="D64" s="5" t="str">
        <f t="array" ref="D64">IFERROR(INDEX(Activity,SMALL(IF(Target=$D$2,ROW(Activity)-MIN(ROW(Activity))+1),ROWS($B$3:B64)))&amp;CHAR(10),"")</f>
        <v/>
      </c>
      <c r="F64" s="5" t="str">
        <f t="array" ref="F64">IFERROR(INDEX(Activity,SMALL(IF(Target=$F$2,ROW(Activity)-MIN(ROW(Activity))+1),ROWS($B$3:B64)))&amp;CHAR(10),"")</f>
        <v/>
      </c>
      <c r="H64" s="5" t="str">
        <f t="array" ref="H64">IFERROR(INDEX(Activity,SMALL(IF(Target=$H$2,ROW(Activity)-MIN(ROW(Activity))+1),ROWS($B$3:B64)))&amp;CHAR(10),"")</f>
        <v/>
      </c>
    </row>
    <row r="65" spans="2:8" x14ac:dyDescent="0.25">
      <c r="B65" t="str">
        <f t="array" ref="B65">IFERROR(INDEX(Activity,SMALL(IF(Target=$B$2,ROW(Activity)-MIN(ROW(Activity))+1),ROWS($B$3:B65)))&amp;" "&amp;CHAR(10)&amp;(INDEX(Result,SMALL(IF(Target=$B$2,ROW(Result)-MIN(ROW(Result))+1),ROWS($B$3:B65))))&amp;CHAR(10),"")</f>
        <v/>
      </c>
      <c r="D65" s="5" t="str">
        <f t="array" ref="D65">IFERROR(INDEX(Activity,SMALL(IF(Target=$D$2,ROW(Activity)-MIN(ROW(Activity))+1),ROWS($B$3:B65)))&amp;CHAR(10),"")</f>
        <v/>
      </c>
      <c r="F65" s="5" t="str">
        <f t="array" ref="F65">IFERROR(INDEX(Activity,SMALL(IF(Target=$F$2,ROW(Activity)-MIN(ROW(Activity))+1),ROWS($B$3:B65)))&amp;CHAR(10),"")</f>
        <v/>
      </c>
      <c r="H65" s="5" t="str">
        <f t="array" ref="H65">IFERROR(INDEX(Activity,SMALL(IF(Target=$H$2,ROW(Activity)-MIN(ROW(Activity))+1),ROWS($B$3:B65)))&amp;CHAR(10),"")</f>
        <v/>
      </c>
    </row>
    <row r="66" spans="2:8" x14ac:dyDescent="0.25">
      <c r="B66" t="str">
        <f t="array" ref="B66">IFERROR(INDEX(Activity,SMALL(IF(Target=$B$2,ROW(Activity)-MIN(ROW(Activity))+1),ROWS($B$3:B66)))&amp;" "&amp;CHAR(10)&amp;(INDEX(Result,SMALL(IF(Target=$B$2,ROW(Result)-MIN(ROW(Result))+1),ROWS($B$3:B66))))&amp;CHAR(10),"")</f>
        <v/>
      </c>
      <c r="D66" s="5" t="str">
        <f t="array" ref="D66">IFERROR(INDEX(Activity,SMALL(IF(Target=$D$2,ROW(Activity)-MIN(ROW(Activity))+1),ROWS($B$3:B66)))&amp;CHAR(10),"")</f>
        <v/>
      </c>
      <c r="F66" s="5" t="str">
        <f t="array" ref="F66">IFERROR(INDEX(Activity,SMALL(IF(Target=$F$2,ROW(Activity)-MIN(ROW(Activity))+1),ROWS($B$3:B66)))&amp;CHAR(10),"")</f>
        <v/>
      </c>
      <c r="H66" s="5" t="str">
        <f t="array" ref="H66">IFERROR(INDEX(Activity,SMALL(IF(Target=$H$2,ROW(Activity)-MIN(ROW(Activity))+1),ROWS($B$3:B66)))&amp;CHAR(10),"")</f>
        <v/>
      </c>
    </row>
    <row r="67" spans="2:8" x14ac:dyDescent="0.25">
      <c r="B67" t="str">
        <f t="array" ref="B67">IFERROR(INDEX(Activity,SMALL(IF(Target=$B$2,ROW(Activity)-MIN(ROW(Activity))+1),ROWS($B$3:B67)))&amp;" "&amp;CHAR(10)&amp;(INDEX(Result,SMALL(IF(Target=$B$2,ROW(Result)-MIN(ROW(Result))+1),ROWS($B$3:B67))))&amp;CHAR(10),"")</f>
        <v/>
      </c>
      <c r="D67" s="5" t="str">
        <f t="array" ref="D67">IFERROR(INDEX(Activity,SMALL(IF(Target=$D$2,ROW(Activity)-MIN(ROW(Activity))+1),ROWS($B$3:B67)))&amp;CHAR(10),"")</f>
        <v/>
      </c>
      <c r="F67" s="5" t="str">
        <f t="array" ref="F67">IFERROR(INDEX(Activity,SMALL(IF(Target=$F$2,ROW(Activity)-MIN(ROW(Activity))+1),ROWS($B$3:B67)))&amp;CHAR(10),"")</f>
        <v/>
      </c>
      <c r="H67" s="5" t="str">
        <f t="array" ref="H67">IFERROR(INDEX(Activity,SMALL(IF(Target=$H$2,ROW(Activity)-MIN(ROW(Activity))+1),ROWS($B$3:B67)))&amp;CHAR(10),"")</f>
        <v/>
      </c>
    </row>
    <row r="68" spans="2:8" x14ac:dyDescent="0.25">
      <c r="B68" t="str">
        <f t="array" ref="B68">IFERROR(INDEX(Activity,SMALL(IF(Target=$B$2,ROW(Activity)-MIN(ROW(Activity))+1),ROWS($B$3:B68)))&amp;" "&amp;CHAR(10)&amp;(INDEX(Result,SMALL(IF(Target=$B$2,ROW(Result)-MIN(ROW(Result))+1),ROWS($B$3:B68))))&amp;CHAR(10),"")</f>
        <v/>
      </c>
      <c r="D68" s="5" t="str">
        <f t="array" ref="D68">IFERROR(INDEX(Activity,SMALL(IF(Target=$D$2,ROW(Activity)-MIN(ROW(Activity))+1),ROWS($B$3:B68)))&amp;CHAR(10),"")</f>
        <v/>
      </c>
      <c r="F68" s="5" t="str">
        <f t="array" ref="F68">IFERROR(INDEX(Activity,SMALL(IF(Target=$F$2,ROW(Activity)-MIN(ROW(Activity))+1),ROWS($B$3:B68)))&amp;CHAR(10),"")</f>
        <v/>
      </c>
      <c r="H68" s="5" t="str">
        <f t="array" ref="H68">IFERROR(INDEX(Activity,SMALL(IF(Target=$H$2,ROW(Activity)-MIN(ROW(Activity))+1),ROWS($B$3:B68)))&amp;CHAR(10),"")</f>
        <v/>
      </c>
    </row>
    <row r="69" spans="2:8" x14ac:dyDescent="0.25">
      <c r="B69" t="str">
        <f t="array" ref="B69">IFERROR(INDEX(Activity,SMALL(IF(Target=$B$2,ROW(Activity)-MIN(ROW(Activity))+1),ROWS($B$3:B69)))&amp;" "&amp;CHAR(10)&amp;(INDEX(Result,SMALL(IF(Target=$B$2,ROW(Result)-MIN(ROW(Result))+1),ROWS($B$3:B69))))&amp;CHAR(10),"")</f>
        <v/>
      </c>
      <c r="D69" s="5" t="str">
        <f t="array" ref="D69">IFERROR(INDEX(Activity,SMALL(IF(Target=$D$2,ROW(Activity)-MIN(ROW(Activity))+1),ROWS($B$3:B69)))&amp;CHAR(10),"")</f>
        <v/>
      </c>
      <c r="F69" s="5" t="str">
        <f t="array" ref="F69">IFERROR(INDEX(Activity,SMALL(IF(Target=$F$2,ROW(Activity)-MIN(ROW(Activity))+1),ROWS($B$3:B69)))&amp;CHAR(10),"")</f>
        <v/>
      </c>
      <c r="H69" s="5" t="str">
        <f t="array" ref="H69">IFERROR(INDEX(Activity,SMALL(IF(Target=$H$2,ROW(Activity)-MIN(ROW(Activity))+1),ROWS($B$3:B69)))&amp;CHAR(10),"")</f>
        <v/>
      </c>
    </row>
    <row r="70" spans="2:8" x14ac:dyDescent="0.25">
      <c r="B70" t="str">
        <f t="array" ref="B70">IFERROR(INDEX(Activity,SMALL(IF(Target=$B$2,ROW(Activity)-MIN(ROW(Activity))+1),ROWS($B$3:B70)))&amp;" "&amp;CHAR(10)&amp;(INDEX(Result,SMALL(IF(Target=$B$2,ROW(Result)-MIN(ROW(Result))+1),ROWS($B$3:B70))))&amp;CHAR(10),"")</f>
        <v/>
      </c>
      <c r="D70" s="5" t="str">
        <f t="array" ref="D70">IFERROR(INDEX(Activity,SMALL(IF(Target=$D$2,ROW(Activity)-MIN(ROW(Activity))+1),ROWS($B$3:B70)))&amp;CHAR(10),"")</f>
        <v/>
      </c>
      <c r="F70" s="5" t="str">
        <f t="array" ref="F70">IFERROR(INDEX(Activity,SMALL(IF(Target=$F$2,ROW(Activity)-MIN(ROW(Activity))+1),ROWS($B$3:B70)))&amp;CHAR(10),"")</f>
        <v/>
      </c>
      <c r="H70" s="5" t="str">
        <f t="array" ref="H70">IFERROR(INDEX(Activity,SMALL(IF(Target=$H$2,ROW(Activity)-MIN(ROW(Activity))+1),ROWS($B$3:B70)))&amp;CHAR(10),"")</f>
        <v/>
      </c>
    </row>
    <row r="71" spans="2:8" x14ac:dyDescent="0.25">
      <c r="B71" t="str">
        <f t="array" ref="B71">IFERROR(INDEX(Activity,SMALL(IF(Target=$B$2,ROW(Activity)-MIN(ROW(Activity))+1),ROWS($B$3:B71)))&amp;" "&amp;CHAR(10)&amp;(INDEX(Result,SMALL(IF(Target=$B$2,ROW(Result)-MIN(ROW(Result))+1),ROWS($B$3:B71))))&amp;CHAR(10),"")</f>
        <v/>
      </c>
      <c r="D71" s="5" t="str">
        <f t="array" ref="D71">IFERROR(INDEX(Activity,SMALL(IF(Target=$D$2,ROW(Activity)-MIN(ROW(Activity))+1),ROWS($B$3:B71)))&amp;CHAR(10),"")</f>
        <v/>
      </c>
      <c r="F71" s="5" t="str">
        <f t="array" ref="F71">IFERROR(INDEX(Activity,SMALL(IF(Target=$F$2,ROW(Activity)-MIN(ROW(Activity))+1),ROWS($B$3:B71)))&amp;CHAR(10),"")</f>
        <v/>
      </c>
      <c r="H71" s="5" t="str">
        <f t="array" ref="H71">IFERROR(INDEX(Activity,SMALL(IF(Target=$H$2,ROW(Activity)-MIN(ROW(Activity))+1),ROWS($B$3:B71)))&amp;CHAR(10),"")</f>
        <v/>
      </c>
    </row>
    <row r="72" spans="2:8" x14ac:dyDescent="0.25">
      <c r="B72" t="str">
        <f t="array" ref="B72">IFERROR(INDEX(Activity,SMALL(IF(Target=$B$2,ROW(Activity)-MIN(ROW(Activity))+1),ROWS($B$3:B72)))&amp;" "&amp;CHAR(10)&amp;(INDEX(Result,SMALL(IF(Target=$B$2,ROW(Result)-MIN(ROW(Result))+1),ROWS($B$3:B72))))&amp;CHAR(10),"")</f>
        <v/>
      </c>
      <c r="D72" s="5" t="str">
        <f t="array" ref="D72">IFERROR(INDEX(Activity,SMALL(IF(Target=$D$2,ROW(Activity)-MIN(ROW(Activity))+1),ROWS($B$3:B72)))&amp;CHAR(10),"")</f>
        <v/>
      </c>
      <c r="F72" s="5" t="str">
        <f t="array" ref="F72">IFERROR(INDEX(Activity,SMALL(IF(Target=$F$2,ROW(Activity)-MIN(ROW(Activity))+1),ROWS($B$3:B72)))&amp;CHAR(10),"")</f>
        <v/>
      </c>
      <c r="H72" s="5" t="str">
        <f t="array" ref="H72">IFERROR(INDEX(Activity,SMALL(IF(Target=$H$2,ROW(Activity)-MIN(ROW(Activity))+1),ROWS($B$3:B72)))&amp;CHAR(10),"")</f>
        <v/>
      </c>
    </row>
    <row r="73" spans="2:8" x14ac:dyDescent="0.25">
      <c r="B73" t="str">
        <f t="array" ref="B73">IFERROR(INDEX(Activity,SMALL(IF(Target=$B$2,ROW(Activity)-MIN(ROW(Activity))+1),ROWS($B$3:B73)))&amp;" "&amp;CHAR(10)&amp;(INDEX(Result,SMALL(IF(Target=$B$2,ROW(Result)-MIN(ROW(Result))+1),ROWS($B$3:B73))))&amp;CHAR(10),"")</f>
        <v/>
      </c>
      <c r="D73" s="5" t="str">
        <f t="array" ref="D73">IFERROR(INDEX(Activity,SMALL(IF(Target=$D$2,ROW(Activity)-MIN(ROW(Activity))+1),ROWS($B$3:B73)))&amp;CHAR(10),"")</f>
        <v/>
      </c>
      <c r="F73" s="5" t="str">
        <f t="array" ref="F73">IFERROR(INDEX(Activity,SMALL(IF(Target=$F$2,ROW(Activity)-MIN(ROW(Activity))+1),ROWS($B$3:B73)))&amp;CHAR(10),"")</f>
        <v/>
      </c>
      <c r="H73" s="5" t="str">
        <f t="array" ref="H73">IFERROR(INDEX(Activity,SMALL(IF(Target=$H$2,ROW(Activity)-MIN(ROW(Activity))+1),ROWS($B$3:B73)))&amp;CHAR(10),"")</f>
        <v/>
      </c>
    </row>
    <row r="74" spans="2:8" x14ac:dyDescent="0.25">
      <c r="B74" t="str">
        <f t="array" ref="B74">IFERROR(INDEX(Activity,SMALL(IF(Target=$B$2,ROW(Activity)-MIN(ROW(Activity))+1),ROWS($B$3:B74)))&amp;" "&amp;CHAR(10)&amp;(INDEX(Result,SMALL(IF(Target=$B$2,ROW(Result)-MIN(ROW(Result))+1),ROWS($B$3:B74))))&amp;CHAR(10),"")</f>
        <v/>
      </c>
      <c r="D74" s="5" t="str">
        <f t="array" ref="D74">IFERROR(INDEX(Activity,SMALL(IF(Target=$D$2,ROW(Activity)-MIN(ROW(Activity))+1),ROWS($B$3:B74)))&amp;CHAR(10),"")</f>
        <v/>
      </c>
      <c r="F74" s="5" t="str">
        <f t="array" ref="F74">IFERROR(INDEX(Activity,SMALL(IF(Target=$F$2,ROW(Activity)-MIN(ROW(Activity))+1),ROWS($B$3:B74)))&amp;CHAR(10),"")</f>
        <v/>
      </c>
      <c r="H74" s="5" t="str">
        <f t="array" ref="H74">IFERROR(INDEX(Activity,SMALL(IF(Target=$H$2,ROW(Activity)-MIN(ROW(Activity))+1),ROWS($B$3:B74)))&amp;CHAR(10),"")</f>
        <v/>
      </c>
    </row>
    <row r="75" spans="2:8" x14ac:dyDescent="0.25">
      <c r="B75" t="str">
        <f t="array" ref="B75">IFERROR(INDEX(Activity,SMALL(IF(Target=$B$2,ROW(Activity)-MIN(ROW(Activity))+1),ROWS($B$3:B75)))&amp;" "&amp;CHAR(10)&amp;(INDEX(Result,SMALL(IF(Target=$B$2,ROW(Result)-MIN(ROW(Result))+1),ROWS($B$3:B75))))&amp;CHAR(10),"")</f>
        <v/>
      </c>
      <c r="D75" s="5" t="str">
        <f t="array" ref="D75">IFERROR(INDEX(Activity,SMALL(IF(Target=$D$2,ROW(Activity)-MIN(ROW(Activity))+1),ROWS($B$3:B75)))&amp;CHAR(10),"")</f>
        <v/>
      </c>
      <c r="F75" s="5" t="str">
        <f t="array" ref="F75">IFERROR(INDEX(Activity,SMALL(IF(Target=$F$2,ROW(Activity)-MIN(ROW(Activity))+1),ROWS($B$3:B75)))&amp;CHAR(10),"")</f>
        <v/>
      </c>
      <c r="H75" s="5" t="str">
        <f t="array" ref="H75">IFERROR(INDEX(Activity,SMALL(IF(Target=$H$2,ROW(Activity)-MIN(ROW(Activity))+1),ROWS($B$3:B75)))&amp;CHAR(10),"")</f>
        <v/>
      </c>
    </row>
    <row r="76" spans="2:8" x14ac:dyDescent="0.25">
      <c r="B76" t="str">
        <f t="array" ref="B76">IFERROR(INDEX(Activity,SMALL(IF(Target=$B$2,ROW(Activity)-MIN(ROW(Activity))+1),ROWS($B$3:B76)))&amp;" "&amp;CHAR(10)&amp;(INDEX(Result,SMALL(IF(Target=$B$2,ROW(Result)-MIN(ROW(Result))+1),ROWS($B$3:B76))))&amp;CHAR(10),"")</f>
        <v/>
      </c>
      <c r="D76" s="5" t="str">
        <f t="array" ref="D76">IFERROR(INDEX(Activity,SMALL(IF(Target=$D$2,ROW(Activity)-MIN(ROW(Activity))+1),ROWS($B$3:B76)))&amp;CHAR(10),"")</f>
        <v/>
      </c>
      <c r="F76" s="5" t="str">
        <f t="array" ref="F76">IFERROR(INDEX(Activity,SMALL(IF(Target=$F$2,ROW(Activity)-MIN(ROW(Activity))+1),ROWS($B$3:B76)))&amp;CHAR(10),"")</f>
        <v/>
      </c>
      <c r="H76" s="5" t="str">
        <f t="array" ref="H76">IFERROR(INDEX(Activity,SMALL(IF(Target=$H$2,ROW(Activity)-MIN(ROW(Activity))+1),ROWS($B$3:B76)))&amp;CHAR(10),"")</f>
        <v/>
      </c>
    </row>
    <row r="77" spans="2:8" x14ac:dyDescent="0.25">
      <c r="B77" t="str">
        <f t="array" ref="B77">IFERROR(INDEX(Activity,SMALL(IF(Target=$B$2,ROW(Activity)-MIN(ROW(Activity))+1),ROWS($B$3:B77)))&amp;" "&amp;CHAR(10)&amp;(INDEX(Result,SMALL(IF(Target=$B$2,ROW(Result)-MIN(ROW(Result))+1),ROWS($B$3:B77))))&amp;CHAR(10),"")</f>
        <v/>
      </c>
      <c r="D77" s="5" t="str">
        <f t="array" ref="D77">IFERROR(INDEX(Activity,SMALL(IF(Target=$D$2,ROW(Activity)-MIN(ROW(Activity))+1),ROWS($B$3:B77)))&amp;CHAR(10),"")</f>
        <v/>
      </c>
      <c r="F77" s="5" t="str">
        <f t="array" ref="F77">IFERROR(INDEX(Activity,SMALL(IF(Target=$F$2,ROW(Activity)-MIN(ROW(Activity))+1),ROWS($B$3:B77)))&amp;CHAR(10),"")</f>
        <v/>
      </c>
      <c r="H77" s="5" t="str">
        <f t="array" ref="H77">IFERROR(INDEX(Activity,SMALL(IF(Target=$H$2,ROW(Activity)-MIN(ROW(Activity))+1),ROWS($B$3:B77)))&amp;CHAR(10),"")</f>
        <v/>
      </c>
    </row>
    <row r="78" spans="2:8" x14ac:dyDescent="0.25">
      <c r="B78" t="str">
        <f t="array" ref="B78">IFERROR(INDEX(Activity,SMALL(IF(Target=$B$2,ROW(Activity)-MIN(ROW(Activity))+1),ROWS($B$3:B78)))&amp;" "&amp;CHAR(10)&amp;(INDEX(Result,SMALL(IF(Target=$B$2,ROW(Result)-MIN(ROW(Result))+1),ROWS($B$3:B78))))&amp;CHAR(10),"")</f>
        <v/>
      </c>
      <c r="D78" s="5" t="str">
        <f t="array" ref="D78">IFERROR(INDEX(Activity,SMALL(IF(Target=$D$2,ROW(Activity)-MIN(ROW(Activity))+1),ROWS($B$3:B78)))&amp;CHAR(10),"")</f>
        <v/>
      </c>
      <c r="F78" s="5" t="str">
        <f t="array" ref="F78">IFERROR(INDEX(Activity,SMALL(IF(Target=$F$2,ROW(Activity)-MIN(ROW(Activity))+1),ROWS($B$3:B78)))&amp;CHAR(10),"")</f>
        <v/>
      </c>
      <c r="H78" s="5" t="str">
        <f t="array" ref="H78">IFERROR(INDEX(Activity,SMALL(IF(Target=$H$2,ROW(Activity)-MIN(ROW(Activity))+1),ROWS($B$3:B78)))&amp;CHAR(10),"")</f>
        <v/>
      </c>
    </row>
    <row r="79" spans="2:8" x14ac:dyDescent="0.25">
      <c r="B79" t="str">
        <f t="array" ref="B79">IFERROR(INDEX(Activity,SMALL(IF(Target=$B$2,ROW(Activity)-MIN(ROW(Activity))+1),ROWS($B$3:B79)))&amp;" "&amp;CHAR(10)&amp;(INDEX(Result,SMALL(IF(Target=$B$2,ROW(Result)-MIN(ROW(Result))+1),ROWS($B$3:B79))))&amp;CHAR(10),"")</f>
        <v/>
      </c>
      <c r="D79" s="5" t="str">
        <f t="array" ref="D79">IFERROR(INDEX(Activity,SMALL(IF(Target=$D$2,ROW(Activity)-MIN(ROW(Activity))+1),ROWS($B$3:B79)))&amp;CHAR(10),"")</f>
        <v/>
      </c>
      <c r="F79" s="5" t="str">
        <f t="array" ref="F79">IFERROR(INDEX(Activity,SMALL(IF(Target=$F$2,ROW(Activity)-MIN(ROW(Activity))+1),ROWS($B$3:B79)))&amp;CHAR(10),"")</f>
        <v/>
      </c>
      <c r="H79" s="5" t="str">
        <f t="array" ref="H79">IFERROR(INDEX(Activity,SMALL(IF(Target=$H$2,ROW(Activity)-MIN(ROW(Activity))+1),ROWS($B$3:B79)))&amp;CHAR(10),"")</f>
        <v/>
      </c>
    </row>
    <row r="80" spans="2:8" x14ac:dyDescent="0.25">
      <c r="B80" t="str">
        <f t="array" ref="B80">IFERROR(INDEX(Activity,SMALL(IF(Target=$B$2,ROW(Activity)-MIN(ROW(Activity))+1),ROWS($B$3:B80)))&amp;" "&amp;CHAR(10)&amp;(INDEX(Result,SMALL(IF(Target=$B$2,ROW(Result)-MIN(ROW(Result))+1),ROWS($B$3:B80))))&amp;CHAR(10),"")</f>
        <v/>
      </c>
      <c r="D80" s="5" t="str">
        <f t="array" ref="D80">IFERROR(INDEX(Activity,SMALL(IF(Target=$D$2,ROW(Activity)-MIN(ROW(Activity))+1),ROWS($B$3:B80)))&amp;CHAR(10),"")</f>
        <v/>
      </c>
      <c r="F80" s="5" t="str">
        <f t="array" ref="F80">IFERROR(INDEX(Activity,SMALL(IF(Target=$F$2,ROW(Activity)-MIN(ROW(Activity))+1),ROWS($B$3:B80)))&amp;CHAR(10),"")</f>
        <v/>
      </c>
      <c r="H80" s="5" t="str">
        <f t="array" ref="H80">IFERROR(INDEX(Activity,SMALL(IF(Target=$H$2,ROW(Activity)-MIN(ROW(Activity))+1),ROWS($B$3:B80)))&amp;CHAR(10),"")</f>
        <v/>
      </c>
    </row>
    <row r="81" spans="2:8" x14ac:dyDescent="0.25">
      <c r="B81" t="str">
        <f t="array" ref="B81">IFERROR(INDEX(Activity,SMALL(IF(Target=$B$2,ROW(Activity)-MIN(ROW(Activity))+1),ROWS($B$3:B81)))&amp;" "&amp;CHAR(10)&amp;(INDEX(Result,SMALL(IF(Target=$B$2,ROW(Result)-MIN(ROW(Result))+1),ROWS($B$3:B81))))&amp;CHAR(10),"")</f>
        <v/>
      </c>
      <c r="D81" s="5" t="str">
        <f t="array" ref="D81">IFERROR(INDEX(Activity,SMALL(IF(Target=$D$2,ROW(Activity)-MIN(ROW(Activity))+1),ROWS($B$3:B81)))&amp;CHAR(10),"")</f>
        <v/>
      </c>
      <c r="F81" s="5" t="str">
        <f t="array" ref="F81">IFERROR(INDEX(Activity,SMALL(IF(Target=$F$2,ROW(Activity)-MIN(ROW(Activity))+1),ROWS($B$3:B81)))&amp;CHAR(10),"")</f>
        <v/>
      </c>
      <c r="H81" s="5" t="str">
        <f t="array" ref="H81">IFERROR(INDEX(Activity,SMALL(IF(Target=$H$2,ROW(Activity)-MIN(ROW(Activity))+1),ROWS($B$3:B81)))&amp;CHAR(10),"")</f>
        <v/>
      </c>
    </row>
    <row r="82" spans="2:8" x14ac:dyDescent="0.25">
      <c r="B82" t="str">
        <f t="array" ref="B82">IFERROR(INDEX(Activity,SMALL(IF(Target=$B$2,ROW(Activity)-MIN(ROW(Activity))+1),ROWS($B$3:B82)))&amp;" "&amp;CHAR(10)&amp;(INDEX(Result,SMALL(IF(Target=$B$2,ROW(Result)-MIN(ROW(Result))+1),ROWS($B$3:B82))))&amp;CHAR(10),"")</f>
        <v/>
      </c>
      <c r="D82" s="5" t="str">
        <f t="array" ref="D82">IFERROR(INDEX(Activity,SMALL(IF(Target=$D$2,ROW(Activity)-MIN(ROW(Activity))+1),ROWS($B$3:B82)))&amp;CHAR(10),"")</f>
        <v/>
      </c>
      <c r="F82" s="5" t="str">
        <f t="array" ref="F82">IFERROR(INDEX(Activity,SMALL(IF(Target=$F$2,ROW(Activity)-MIN(ROW(Activity))+1),ROWS($B$3:B82)))&amp;CHAR(10),"")</f>
        <v/>
      </c>
      <c r="H82" s="5" t="str">
        <f t="array" ref="H82">IFERROR(INDEX(Activity,SMALL(IF(Target=$H$2,ROW(Activity)-MIN(ROW(Activity))+1),ROWS($B$3:B82)))&amp;CHAR(10),"")</f>
        <v/>
      </c>
    </row>
    <row r="83" spans="2:8" x14ac:dyDescent="0.25">
      <c r="B83" t="str">
        <f t="array" ref="B83">IFERROR(INDEX(Activity,SMALL(IF(Target=$B$2,ROW(Activity)-MIN(ROW(Activity))+1),ROWS($B$3:B83)))&amp;" "&amp;CHAR(10)&amp;(INDEX(Result,SMALL(IF(Target=$B$2,ROW(Result)-MIN(ROW(Result))+1),ROWS($B$3:B83))))&amp;CHAR(10),"")</f>
        <v/>
      </c>
      <c r="D83" s="5" t="str">
        <f t="array" ref="D83">IFERROR(INDEX(Activity,SMALL(IF(Target=$D$2,ROW(Activity)-MIN(ROW(Activity))+1),ROWS($B$3:B83)))&amp;CHAR(10),"")</f>
        <v/>
      </c>
      <c r="F83" s="5" t="str">
        <f t="array" ref="F83">IFERROR(INDEX(Activity,SMALL(IF(Target=$F$2,ROW(Activity)-MIN(ROW(Activity))+1),ROWS($B$3:B83)))&amp;CHAR(10),"")</f>
        <v/>
      </c>
      <c r="H83" s="5" t="str">
        <f t="array" ref="H83">IFERROR(INDEX(Activity,SMALL(IF(Target=$H$2,ROW(Activity)-MIN(ROW(Activity))+1),ROWS($B$3:B83)))&amp;CHAR(10),"")</f>
        <v/>
      </c>
    </row>
    <row r="84" spans="2:8" x14ac:dyDescent="0.25">
      <c r="B84" t="str">
        <f t="array" ref="B84">IFERROR(INDEX(Activity,SMALL(IF(Target=$B$2,ROW(Activity)-MIN(ROW(Activity))+1),ROWS($B$3:B84)))&amp;" "&amp;CHAR(10)&amp;(INDEX(Result,SMALL(IF(Target=$B$2,ROW(Result)-MIN(ROW(Result))+1),ROWS($B$3:B84))))&amp;CHAR(10),"")</f>
        <v/>
      </c>
      <c r="D84" s="5" t="str">
        <f t="array" ref="D84">IFERROR(INDEX(Activity,SMALL(IF(Target=$D$2,ROW(Activity)-MIN(ROW(Activity))+1),ROWS($B$3:B84)))&amp;CHAR(10),"")</f>
        <v/>
      </c>
      <c r="F84" s="5" t="str">
        <f t="array" ref="F84">IFERROR(INDEX(Activity,SMALL(IF(Target=$F$2,ROW(Activity)-MIN(ROW(Activity))+1),ROWS($B$3:B84)))&amp;CHAR(10),"")</f>
        <v/>
      </c>
      <c r="H84" s="5" t="str">
        <f t="array" ref="H84">IFERROR(INDEX(Activity,SMALL(IF(Target=$H$2,ROW(Activity)-MIN(ROW(Activity))+1),ROWS($B$3:B84)))&amp;CHAR(10),"")</f>
        <v/>
      </c>
    </row>
    <row r="85" spans="2:8" x14ac:dyDescent="0.25">
      <c r="B85" t="str">
        <f t="array" ref="B85">IFERROR(INDEX(Activity,SMALL(IF(Target=$B$2,ROW(Activity)-MIN(ROW(Activity))+1),ROWS($B$3:B85)))&amp;" "&amp;CHAR(10)&amp;(INDEX(Result,SMALL(IF(Target=$B$2,ROW(Result)-MIN(ROW(Result))+1),ROWS($B$3:B85))))&amp;CHAR(10),"")</f>
        <v/>
      </c>
      <c r="D85" s="5" t="str">
        <f t="array" ref="D85">IFERROR(INDEX(Activity,SMALL(IF(Target=$D$2,ROW(Activity)-MIN(ROW(Activity))+1),ROWS($B$3:B85)))&amp;CHAR(10),"")</f>
        <v/>
      </c>
      <c r="F85" s="5" t="str">
        <f t="array" ref="F85">IFERROR(INDEX(Activity,SMALL(IF(Target=$F$2,ROW(Activity)-MIN(ROW(Activity))+1),ROWS($B$3:B85)))&amp;CHAR(10),"")</f>
        <v/>
      </c>
      <c r="H85" s="5" t="str">
        <f t="array" ref="H85">IFERROR(INDEX(Activity,SMALL(IF(Target=$H$2,ROW(Activity)-MIN(ROW(Activity))+1),ROWS($B$3:B85)))&amp;CHAR(10),"")</f>
        <v/>
      </c>
    </row>
    <row r="86" spans="2:8" x14ac:dyDescent="0.25">
      <c r="B86" t="str">
        <f t="array" ref="B86">IFERROR(INDEX(Activity,SMALL(IF(Target=$B$2,ROW(Activity)-MIN(ROW(Activity))+1),ROWS($B$3:B86)))&amp;" "&amp;CHAR(10)&amp;(INDEX(Result,SMALL(IF(Target=$B$2,ROW(Result)-MIN(ROW(Result))+1),ROWS($B$3:B86))))&amp;CHAR(10),"")</f>
        <v/>
      </c>
      <c r="D86" s="5" t="str">
        <f t="array" ref="D86">IFERROR(INDEX(Activity,SMALL(IF(Target=$D$2,ROW(Activity)-MIN(ROW(Activity))+1),ROWS($B$3:B86)))&amp;CHAR(10),"")</f>
        <v/>
      </c>
      <c r="F86" s="5" t="str">
        <f t="array" ref="F86">IFERROR(INDEX(Activity,SMALL(IF(Target=$F$2,ROW(Activity)-MIN(ROW(Activity))+1),ROWS($B$3:B86)))&amp;CHAR(10),"")</f>
        <v/>
      </c>
      <c r="H86" s="5" t="str">
        <f t="array" ref="H86">IFERROR(INDEX(Activity,SMALL(IF(Target=$H$2,ROW(Activity)-MIN(ROW(Activity))+1),ROWS($B$3:B86)))&amp;CHAR(10),"")</f>
        <v/>
      </c>
    </row>
    <row r="87" spans="2:8" x14ac:dyDescent="0.25">
      <c r="B87" t="str">
        <f t="array" ref="B87">IFERROR(INDEX(Activity,SMALL(IF(Target=$B$2,ROW(Activity)-MIN(ROW(Activity))+1),ROWS($B$3:B87)))&amp;" "&amp;CHAR(10)&amp;(INDEX(Result,SMALL(IF(Target=$B$2,ROW(Result)-MIN(ROW(Result))+1),ROWS($B$3:B87))))&amp;CHAR(10),"")</f>
        <v/>
      </c>
      <c r="D87" s="5" t="str">
        <f t="array" ref="D87">IFERROR(INDEX(Activity,SMALL(IF(Target=$D$2,ROW(Activity)-MIN(ROW(Activity))+1),ROWS($B$3:B87)))&amp;CHAR(10),"")</f>
        <v/>
      </c>
      <c r="F87" s="5" t="str">
        <f t="array" ref="F87">IFERROR(INDEX(Activity,SMALL(IF(Target=$F$2,ROW(Activity)-MIN(ROW(Activity))+1),ROWS($B$3:B87)))&amp;CHAR(10),"")</f>
        <v/>
      </c>
      <c r="H87" s="5" t="str">
        <f t="array" ref="H87">IFERROR(INDEX(Activity,SMALL(IF(Target=$H$2,ROW(Activity)-MIN(ROW(Activity))+1),ROWS($B$3:B87)))&amp;CHAR(10),"")</f>
        <v/>
      </c>
    </row>
    <row r="88" spans="2:8" x14ac:dyDescent="0.25">
      <c r="B88" t="str">
        <f t="array" ref="B88">IFERROR(INDEX(Activity,SMALL(IF(Target=$B$2,ROW(Activity)-MIN(ROW(Activity))+1),ROWS($B$3:B88)))&amp;" "&amp;CHAR(10)&amp;(INDEX(Result,SMALL(IF(Target=$B$2,ROW(Result)-MIN(ROW(Result))+1),ROWS($B$3:B88))))&amp;CHAR(10),"")</f>
        <v/>
      </c>
      <c r="D88" s="5" t="str">
        <f t="array" ref="D88">IFERROR(INDEX(Activity,SMALL(IF(Target=$D$2,ROW(Activity)-MIN(ROW(Activity))+1),ROWS($B$3:B88)))&amp;CHAR(10),"")</f>
        <v/>
      </c>
      <c r="F88" s="5" t="str">
        <f t="array" ref="F88">IFERROR(INDEX(Activity,SMALL(IF(Target=$F$2,ROW(Activity)-MIN(ROW(Activity))+1),ROWS($B$3:B88)))&amp;CHAR(10),"")</f>
        <v/>
      </c>
      <c r="H88" s="5" t="str">
        <f t="array" ref="H88">IFERROR(INDEX(Activity,SMALL(IF(Target=$H$2,ROW(Activity)-MIN(ROW(Activity))+1),ROWS($B$3:B88)))&amp;CHAR(10),"")</f>
        <v/>
      </c>
    </row>
    <row r="89" spans="2:8" x14ac:dyDescent="0.25">
      <c r="B89" t="str">
        <f t="array" ref="B89">IFERROR(INDEX(Activity,SMALL(IF(Target=$B$2,ROW(Activity)-MIN(ROW(Activity))+1),ROWS($B$3:B89)))&amp;" "&amp;CHAR(10)&amp;(INDEX(Result,SMALL(IF(Target=$B$2,ROW(Result)-MIN(ROW(Result))+1),ROWS($B$3:B89))))&amp;CHAR(10),"")</f>
        <v/>
      </c>
      <c r="D89" s="5" t="str">
        <f t="array" ref="D89">IFERROR(INDEX(Activity,SMALL(IF(Target=$D$2,ROW(Activity)-MIN(ROW(Activity))+1),ROWS($B$3:B89)))&amp;CHAR(10),"")</f>
        <v/>
      </c>
      <c r="F89" s="5" t="str">
        <f t="array" ref="F89">IFERROR(INDEX(Activity,SMALL(IF(Target=$F$2,ROW(Activity)-MIN(ROW(Activity))+1),ROWS($B$3:B89)))&amp;CHAR(10),"")</f>
        <v/>
      </c>
      <c r="H89" s="5" t="str">
        <f t="array" ref="H89">IFERROR(INDEX(Activity,SMALL(IF(Target=$H$2,ROW(Activity)-MIN(ROW(Activity))+1),ROWS($B$3:B89)))&amp;CHAR(10),"")</f>
        <v/>
      </c>
    </row>
    <row r="90" spans="2:8" x14ac:dyDescent="0.25">
      <c r="B90" t="str">
        <f t="array" ref="B90">IFERROR(INDEX(Activity,SMALL(IF(Target=$B$2,ROW(Activity)-MIN(ROW(Activity))+1),ROWS($B$3:B90)))&amp;" "&amp;CHAR(10)&amp;(INDEX(Result,SMALL(IF(Target=$B$2,ROW(Result)-MIN(ROW(Result))+1),ROWS($B$3:B90))))&amp;CHAR(10),"")</f>
        <v/>
      </c>
      <c r="D90" s="5" t="str">
        <f t="array" ref="D90">IFERROR(INDEX(Activity,SMALL(IF(Target=$D$2,ROW(Activity)-MIN(ROW(Activity))+1),ROWS($B$3:B90)))&amp;CHAR(10),"")</f>
        <v/>
      </c>
      <c r="F90" s="5" t="str">
        <f t="array" ref="F90">IFERROR(INDEX(Activity,SMALL(IF(Target=$F$2,ROW(Activity)-MIN(ROW(Activity))+1),ROWS($B$3:B90)))&amp;CHAR(10),"")</f>
        <v/>
      </c>
      <c r="H90" s="5" t="str">
        <f t="array" ref="H90">IFERROR(INDEX(Activity,SMALL(IF(Target=$H$2,ROW(Activity)-MIN(ROW(Activity))+1),ROWS($B$3:B90)))&amp;CHAR(10),"")</f>
        <v/>
      </c>
    </row>
    <row r="91" spans="2:8" x14ac:dyDescent="0.25">
      <c r="B91" t="str">
        <f t="array" ref="B91">IFERROR(INDEX(Activity,SMALL(IF(Target=$B$2,ROW(Activity)-MIN(ROW(Activity))+1),ROWS($B$3:B91)))&amp;" "&amp;CHAR(10)&amp;(INDEX(Result,SMALL(IF(Target=$B$2,ROW(Result)-MIN(ROW(Result))+1),ROWS($B$3:B91))))&amp;CHAR(10),"")</f>
        <v/>
      </c>
      <c r="D91" s="5" t="str">
        <f t="array" ref="D91">IFERROR(INDEX(Activity,SMALL(IF(Target=$D$2,ROW(Activity)-MIN(ROW(Activity))+1),ROWS($B$3:B91)))&amp;CHAR(10),"")</f>
        <v/>
      </c>
      <c r="F91" s="5" t="str">
        <f t="array" ref="F91">IFERROR(INDEX(Activity,SMALL(IF(Target=$F$2,ROW(Activity)-MIN(ROW(Activity))+1),ROWS($B$3:B91)))&amp;CHAR(10),"")</f>
        <v/>
      </c>
      <c r="H91" s="5" t="str">
        <f t="array" ref="H91">IFERROR(INDEX(Activity,SMALL(IF(Target=$H$2,ROW(Activity)-MIN(ROW(Activity))+1),ROWS($B$3:B91)))&amp;CHAR(10),"")</f>
        <v/>
      </c>
    </row>
    <row r="92" spans="2:8" x14ac:dyDescent="0.25">
      <c r="B92" t="str">
        <f t="array" ref="B92">IFERROR(INDEX(Activity,SMALL(IF(Target=$B$2,ROW(Activity)-MIN(ROW(Activity))+1),ROWS($B$3:B92)))&amp;" "&amp;CHAR(10)&amp;(INDEX(Result,SMALL(IF(Target=$B$2,ROW(Result)-MIN(ROW(Result))+1),ROWS($B$3:B92))))&amp;CHAR(10),"")</f>
        <v/>
      </c>
      <c r="D92" s="5" t="str">
        <f t="array" ref="D92">IFERROR(INDEX(Activity,SMALL(IF(Target=$D$2,ROW(Activity)-MIN(ROW(Activity))+1),ROWS($B$3:B92)))&amp;CHAR(10),"")</f>
        <v/>
      </c>
      <c r="F92" s="5" t="str">
        <f t="array" ref="F92">IFERROR(INDEX(Activity,SMALL(IF(Target=$F$2,ROW(Activity)-MIN(ROW(Activity))+1),ROWS($B$3:B92)))&amp;CHAR(10),"")</f>
        <v/>
      </c>
      <c r="H92" s="5" t="str">
        <f t="array" ref="H92">IFERROR(INDEX(Activity,SMALL(IF(Target=$H$2,ROW(Activity)-MIN(ROW(Activity))+1),ROWS($B$3:B92)))&amp;CHAR(10),"")</f>
        <v/>
      </c>
    </row>
    <row r="93" spans="2:8" x14ac:dyDescent="0.25">
      <c r="B93" t="str">
        <f t="array" ref="B93">IFERROR(INDEX(Activity,SMALL(IF(Target=$B$2,ROW(Activity)-MIN(ROW(Activity))+1),ROWS($B$3:B93)))&amp;" "&amp;CHAR(10)&amp;(INDEX(Result,SMALL(IF(Target=$B$2,ROW(Result)-MIN(ROW(Result))+1),ROWS($B$3:B93))))&amp;CHAR(10),"")</f>
        <v/>
      </c>
      <c r="D93" s="5" t="str">
        <f t="array" ref="D93">IFERROR(INDEX(Activity,SMALL(IF(Target=$D$2,ROW(Activity)-MIN(ROW(Activity))+1),ROWS($B$3:B93)))&amp;CHAR(10),"")</f>
        <v/>
      </c>
      <c r="F93" s="5" t="str">
        <f t="array" ref="F93">IFERROR(INDEX(Activity,SMALL(IF(Target=$F$2,ROW(Activity)-MIN(ROW(Activity))+1),ROWS($B$3:B93)))&amp;CHAR(10),"")</f>
        <v/>
      </c>
      <c r="H93" s="5" t="str">
        <f t="array" ref="H93">IFERROR(INDEX(Activity,SMALL(IF(Target=$H$2,ROW(Activity)-MIN(ROW(Activity))+1),ROWS($B$3:B93)))&amp;CHAR(10),"")</f>
        <v/>
      </c>
    </row>
    <row r="94" spans="2:8" x14ac:dyDescent="0.25">
      <c r="B94" t="str">
        <f t="array" ref="B94">IFERROR(INDEX(Activity,SMALL(IF(Target=$B$2,ROW(Activity)-MIN(ROW(Activity))+1),ROWS($B$3:B94)))&amp;" "&amp;CHAR(10)&amp;(INDEX(Result,SMALL(IF(Target=$B$2,ROW(Result)-MIN(ROW(Result))+1),ROWS($B$3:B94))))&amp;CHAR(10),"")</f>
        <v/>
      </c>
      <c r="D94" s="5" t="str">
        <f t="array" ref="D94">IFERROR(INDEX(Activity,SMALL(IF(Target=$D$2,ROW(Activity)-MIN(ROW(Activity))+1),ROWS($B$3:B94)))&amp;CHAR(10),"")</f>
        <v/>
      </c>
      <c r="F94" s="5" t="str">
        <f t="array" ref="F94">IFERROR(INDEX(Activity,SMALL(IF(Target=$F$2,ROW(Activity)-MIN(ROW(Activity))+1),ROWS($B$3:B94)))&amp;CHAR(10),"")</f>
        <v/>
      </c>
      <c r="H94" s="5" t="str">
        <f t="array" ref="H94">IFERROR(INDEX(Activity,SMALL(IF(Target=$H$2,ROW(Activity)-MIN(ROW(Activity))+1),ROWS($B$3:B94)))&amp;CHAR(10),"")</f>
        <v/>
      </c>
    </row>
    <row r="95" spans="2:8" x14ac:dyDescent="0.25">
      <c r="B95" t="str">
        <f t="array" ref="B95">IFERROR(INDEX(Activity,SMALL(IF(Target=$B$2,ROW(Activity)-MIN(ROW(Activity))+1),ROWS($B$3:B95)))&amp;" "&amp;CHAR(10)&amp;(INDEX(Result,SMALL(IF(Target=$B$2,ROW(Result)-MIN(ROW(Result))+1),ROWS($B$3:B95))))&amp;CHAR(10),"")</f>
        <v/>
      </c>
      <c r="D95" s="5" t="str">
        <f t="array" ref="D95">IFERROR(INDEX(Activity,SMALL(IF(Target=$D$2,ROW(Activity)-MIN(ROW(Activity))+1),ROWS($B$3:B95)))&amp;CHAR(10),"")</f>
        <v/>
      </c>
      <c r="F95" s="5" t="str">
        <f t="array" ref="F95">IFERROR(INDEX(Activity,SMALL(IF(Target=$F$2,ROW(Activity)-MIN(ROW(Activity))+1),ROWS($B$3:B95)))&amp;CHAR(10),"")</f>
        <v/>
      </c>
      <c r="H95" s="5" t="str">
        <f t="array" ref="H95">IFERROR(INDEX(Activity,SMALL(IF(Target=$H$2,ROW(Activity)-MIN(ROW(Activity))+1),ROWS($B$3:B95)))&amp;CHAR(10),"")</f>
        <v/>
      </c>
    </row>
    <row r="96" spans="2:8" x14ac:dyDescent="0.25">
      <c r="B96" t="str">
        <f t="array" ref="B96">IFERROR(INDEX(Activity,SMALL(IF(Target=$B$2,ROW(Activity)-MIN(ROW(Activity))+1),ROWS($B$3:B96)))&amp;" "&amp;CHAR(10)&amp;(INDEX(Result,SMALL(IF(Target=$B$2,ROW(Result)-MIN(ROW(Result))+1),ROWS($B$3:B96))))&amp;CHAR(10),"")</f>
        <v/>
      </c>
      <c r="D96" s="5" t="str">
        <f t="array" ref="D96">IFERROR(INDEX(Activity,SMALL(IF(Target=$D$2,ROW(Activity)-MIN(ROW(Activity))+1),ROWS($B$3:B96)))&amp;CHAR(10),"")</f>
        <v/>
      </c>
      <c r="F96" s="5" t="str">
        <f t="array" ref="F96">IFERROR(INDEX(Activity,SMALL(IF(Target=$F$2,ROW(Activity)-MIN(ROW(Activity))+1),ROWS($B$3:B96)))&amp;CHAR(10),"")</f>
        <v/>
      </c>
      <c r="H96" s="5" t="str">
        <f t="array" ref="H96">IFERROR(INDEX(Activity,SMALL(IF(Target=$H$2,ROW(Activity)-MIN(ROW(Activity))+1),ROWS($B$3:B96)))&amp;CHAR(10),"")</f>
        <v/>
      </c>
    </row>
    <row r="97" spans="2:8" x14ac:dyDescent="0.25">
      <c r="B97" t="str">
        <f t="array" ref="B97">IFERROR(INDEX(Activity,SMALL(IF(Target=$B$2,ROW(Activity)-MIN(ROW(Activity))+1),ROWS($B$3:B97)))&amp;" "&amp;CHAR(10)&amp;(INDEX(Result,SMALL(IF(Target=$B$2,ROW(Result)-MIN(ROW(Result))+1),ROWS($B$3:B97))))&amp;CHAR(10),"")</f>
        <v/>
      </c>
      <c r="D97" s="5" t="str">
        <f t="array" ref="D97">IFERROR(INDEX(Activity,SMALL(IF(Target=$D$2,ROW(Activity)-MIN(ROW(Activity))+1),ROWS($B$3:B97)))&amp;CHAR(10),"")</f>
        <v/>
      </c>
      <c r="F97" s="5" t="str">
        <f t="array" ref="F97">IFERROR(INDEX(Activity,SMALL(IF(Target=$F$2,ROW(Activity)-MIN(ROW(Activity))+1),ROWS($B$3:B97)))&amp;CHAR(10),"")</f>
        <v/>
      </c>
      <c r="H97" s="5" t="str">
        <f t="array" ref="H97">IFERROR(INDEX(Activity,SMALL(IF(Target=$H$2,ROW(Activity)-MIN(ROW(Activity))+1),ROWS($B$3:B97)))&amp;CHAR(10),"")</f>
        <v/>
      </c>
    </row>
    <row r="98" spans="2:8" x14ac:dyDescent="0.25">
      <c r="B98" t="str">
        <f t="array" ref="B98">IFERROR(INDEX(Activity,SMALL(IF(Target=$B$2,ROW(Activity)-MIN(ROW(Activity))+1),ROWS($B$3:B98)))&amp;" "&amp;CHAR(10)&amp;(INDEX(Result,SMALL(IF(Target=$B$2,ROW(Result)-MIN(ROW(Result))+1),ROWS($B$3:B98))))&amp;CHAR(10),"")</f>
        <v/>
      </c>
      <c r="D98" s="5" t="str">
        <f t="array" ref="D98">IFERROR(INDEX(Activity,SMALL(IF(Target=$D$2,ROW(Activity)-MIN(ROW(Activity))+1),ROWS($B$3:B98)))&amp;CHAR(10),"")</f>
        <v/>
      </c>
      <c r="F98" s="5" t="str">
        <f t="array" ref="F98">IFERROR(INDEX(Activity,SMALL(IF(Target=$F$2,ROW(Activity)-MIN(ROW(Activity))+1),ROWS($B$3:B98)))&amp;CHAR(10),"")</f>
        <v/>
      </c>
      <c r="H98" s="5" t="str">
        <f t="array" ref="H98">IFERROR(INDEX(Activity,SMALL(IF(Target=$H$2,ROW(Activity)-MIN(ROW(Activity))+1),ROWS($B$3:B98)))&amp;CHAR(10),"")</f>
        <v/>
      </c>
    </row>
    <row r="99" spans="2:8" x14ac:dyDescent="0.25">
      <c r="B99" t="str">
        <f t="array" ref="B99">IFERROR(INDEX(Activity,SMALL(IF(Target=$B$2,ROW(Activity)-MIN(ROW(Activity))+1),ROWS($B$3:B99)))&amp;" "&amp;CHAR(10)&amp;(INDEX(Result,SMALL(IF(Target=$B$2,ROW(Result)-MIN(ROW(Result))+1),ROWS($B$3:B99))))&amp;CHAR(10),"")</f>
        <v/>
      </c>
      <c r="D99" s="5" t="str">
        <f t="array" ref="D99">IFERROR(INDEX(Activity,SMALL(IF(Target=$D$2,ROW(Activity)-MIN(ROW(Activity))+1),ROWS($B$3:B99)))&amp;CHAR(10),"")</f>
        <v/>
      </c>
      <c r="F99" s="5" t="str">
        <f t="array" ref="F99">IFERROR(INDEX(Activity,SMALL(IF(Target=$F$2,ROW(Activity)-MIN(ROW(Activity))+1),ROWS($B$3:B99)))&amp;CHAR(10),"")</f>
        <v/>
      </c>
      <c r="H99" s="5" t="str">
        <f t="array" ref="H99">IFERROR(INDEX(Activity,SMALL(IF(Target=$H$2,ROW(Activity)-MIN(ROW(Activity))+1),ROWS($B$3:B99)))&amp;CHAR(10),"")</f>
        <v/>
      </c>
    </row>
    <row r="100" spans="2:8" x14ac:dyDescent="0.25">
      <c r="B100" t="str">
        <f t="array" ref="B100">IFERROR(INDEX(Activity,SMALL(IF(Target=$B$2,ROW(Activity)-MIN(ROW(Activity))+1),ROWS($B$3:B100)))&amp;" "&amp;CHAR(10)&amp;(INDEX(Result,SMALL(IF(Target=$B$2,ROW(Result)-MIN(ROW(Result))+1),ROWS($B$3:B100))))&amp;CHAR(10),"")</f>
        <v/>
      </c>
      <c r="D100" s="5" t="str">
        <f t="array" ref="D100">IFERROR(INDEX(Activity,SMALL(IF(Target=$D$2,ROW(Activity)-MIN(ROW(Activity))+1),ROWS($B$3:B100)))&amp;CHAR(10),"")</f>
        <v/>
      </c>
      <c r="F100" s="5" t="str">
        <f t="array" ref="F100">IFERROR(INDEX(Activity,SMALL(IF(Target=$F$2,ROW(Activity)-MIN(ROW(Activity))+1),ROWS($B$3:B100)))&amp;CHAR(10),"")</f>
        <v/>
      </c>
      <c r="H100" s="5" t="str">
        <f t="array" ref="H100">IFERROR(INDEX(Activity,SMALL(IF(Target=$H$2,ROW(Activity)-MIN(ROW(Activity))+1),ROWS($B$3:B100)))&amp;CHAR(10),"")</f>
        <v/>
      </c>
    </row>
  </sheetData>
  <conditionalFormatting sqref="B3:B100">
    <cfRule type="expression" dxfId="5" priority="2">
      <formula>ISNUMBER(SEARCH("No Change",$B3))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scale="89"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49BEB-C0A3-4DDA-BC00-6CED40C887FD}">
  <sheetPr codeName="Sheet3"/>
  <dimension ref="A1:A69"/>
  <sheetViews>
    <sheetView workbookViewId="0">
      <selection activeCell="A72" sqref="A72:A82"/>
    </sheetView>
  </sheetViews>
  <sheetFormatPr defaultRowHeight="15" x14ac:dyDescent="0.25"/>
  <cols>
    <col min="1" max="1" width="116.75" customWidth="1"/>
  </cols>
  <sheetData>
    <row r="1" spans="1:1" x14ac:dyDescent="0.25">
      <c r="A1" s="13" t="s">
        <v>36</v>
      </c>
    </row>
    <row r="3" spans="1:1" x14ac:dyDescent="0.25">
      <c r="A3" t="s">
        <v>37</v>
      </c>
    </row>
    <row r="5" spans="1:1" x14ac:dyDescent="0.25">
      <c r="A5" t="s">
        <v>38</v>
      </c>
    </row>
    <row r="7" spans="1:1" x14ac:dyDescent="0.25">
      <c r="A7" s="13" t="s">
        <v>39</v>
      </c>
    </row>
    <row r="9" spans="1:1" ht="30" x14ac:dyDescent="0.25">
      <c r="A9" t="s">
        <v>40</v>
      </c>
    </row>
    <row r="11" spans="1:1" ht="30" x14ac:dyDescent="0.25">
      <c r="A11" t="s">
        <v>41</v>
      </c>
    </row>
    <row r="14" spans="1:1" x14ac:dyDescent="0.25">
      <c r="A14" s="13" t="s">
        <v>42</v>
      </c>
    </row>
    <row r="16" spans="1:1" ht="30" x14ac:dyDescent="0.25">
      <c r="A16" t="s">
        <v>43</v>
      </c>
    </row>
    <row r="18" spans="1:1" ht="30" x14ac:dyDescent="0.25">
      <c r="A18" t="s">
        <v>44</v>
      </c>
    </row>
    <row r="21" spans="1:1" x14ac:dyDescent="0.25">
      <c r="A21" s="13" t="s">
        <v>45</v>
      </c>
    </row>
    <row r="23" spans="1:1" x14ac:dyDescent="0.25">
      <c r="A23" t="s">
        <v>46</v>
      </c>
    </row>
    <row r="26" spans="1:1" x14ac:dyDescent="0.25">
      <c r="A26" t="s">
        <v>47</v>
      </c>
    </row>
    <row r="27" spans="1:1" x14ac:dyDescent="0.25">
      <c r="A27" t="s">
        <v>48</v>
      </c>
    </row>
    <row r="30" spans="1:1" x14ac:dyDescent="0.25">
      <c r="A30" t="s">
        <v>49</v>
      </c>
    </row>
    <row r="33" spans="1:1" x14ac:dyDescent="0.25">
      <c r="A33" s="13" t="s">
        <v>50</v>
      </c>
    </row>
    <row r="35" spans="1:1" x14ac:dyDescent="0.25">
      <c r="A35" t="s">
        <v>51</v>
      </c>
    </row>
    <row r="38" spans="1:1" x14ac:dyDescent="0.25">
      <c r="A38" t="s">
        <v>52</v>
      </c>
    </row>
    <row r="39" spans="1:1" x14ac:dyDescent="0.25">
      <c r="A39" t="s">
        <v>53</v>
      </c>
    </row>
    <row r="40" spans="1:1" x14ac:dyDescent="0.25">
      <c r="A40" t="s">
        <v>54</v>
      </c>
    </row>
    <row r="41" spans="1:1" x14ac:dyDescent="0.25">
      <c r="A41" t="s">
        <v>55</v>
      </c>
    </row>
    <row r="44" spans="1:1" x14ac:dyDescent="0.25">
      <c r="A44" t="s">
        <v>56</v>
      </c>
    </row>
    <row r="47" spans="1:1" x14ac:dyDescent="0.25">
      <c r="A47" s="13" t="s">
        <v>57</v>
      </c>
    </row>
    <row r="49" spans="1:1" x14ac:dyDescent="0.25">
      <c r="A49" t="s">
        <v>58</v>
      </c>
    </row>
    <row r="52" spans="1:1" x14ac:dyDescent="0.25">
      <c r="A52" t="s">
        <v>59</v>
      </c>
    </row>
    <row r="53" spans="1:1" x14ac:dyDescent="0.25">
      <c r="A53" t="s">
        <v>60</v>
      </c>
    </row>
    <row r="54" spans="1:1" x14ac:dyDescent="0.25">
      <c r="A54" t="s">
        <v>61</v>
      </c>
    </row>
    <row r="55" spans="1:1" ht="45" x14ac:dyDescent="0.25">
      <c r="A55" t="s">
        <v>62</v>
      </c>
    </row>
    <row r="58" spans="1:1" x14ac:dyDescent="0.25">
      <c r="A58" s="13" t="s">
        <v>63</v>
      </c>
    </row>
    <row r="60" spans="1:1" x14ac:dyDescent="0.25">
      <c r="A60" t="s">
        <v>64</v>
      </c>
    </row>
    <row r="62" spans="1:1" x14ac:dyDescent="0.25">
      <c r="A62" s="13" t="s">
        <v>63</v>
      </c>
    </row>
    <row r="64" spans="1:1" x14ac:dyDescent="0.25">
      <c r="A64" s="13" t="s">
        <v>65</v>
      </c>
    </row>
    <row r="66" spans="1:1" x14ac:dyDescent="0.25">
      <c r="A66" t="s">
        <v>66</v>
      </c>
    </row>
    <row r="69" spans="1:1" x14ac:dyDescent="0.25">
      <c r="A69"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66EBC-BC4E-460D-91B7-2999DAF0410F}">
  <dimension ref="A1:D15"/>
  <sheetViews>
    <sheetView workbookViewId="0">
      <selection activeCell="A6" sqref="A6"/>
    </sheetView>
  </sheetViews>
  <sheetFormatPr defaultRowHeight="15" x14ac:dyDescent="0.25"/>
  <cols>
    <col min="1" max="1" width="26.875" customWidth="1"/>
    <col min="2" max="2" width="19.125" customWidth="1"/>
    <col min="3" max="3" width="31.25" customWidth="1"/>
    <col min="4" max="4" width="29.375" customWidth="1"/>
  </cols>
  <sheetData>
    <row r="1" spans="1:4" x14ac:dyDescent="0.25">
      <c r="A1" s="20" t="s">
        <v>74</v>
      </c>
      <c r="B1" s="20"/>
      <c r="C1" s="20"/>
      <c r="D1" s="20"/>
    </row>
    <row r="2" spans="1:4" x14ac:dyDescent="0.25">
      <c r="A2" s="14" t="s">
        <v>75</v>
      </c>
      <c r="B2" s="14" t="s">
        <v>76</v>
      </c>
      <c r="C2" s="14" t="s">
        <v>77</v>
      </c>
      <c r="D2" s="14" t="s">
        <v>78</v>
      </c>
    </row>
    <row r="3" spans="1:4" ht="30" x14ac:dyDescent="0.25">
      <c r="A3" t="s">
        <v>80</v>
      </c>
      <c r="B3" t="s">
        <v>84</v>
      </c>
      <c r="C3" s="18" t="s">
        <v>85</v>
      </c>
      <c r="D3" t="s">
        <v>104</v>
      </c>
    </row>
    <row r="4" spans="1:4" x14ac:dyDescent="0.25">
      <c r="A4" t="s">
        <v>82</v>
      </c>
      <c r="B4" s="15" t="s">
        <v>83</v>
      </c>
      <c r="C4" s="18" t="s">
        <v>88</v>
      </c>
      <c r="D4" t="s">
        <v>103</v>
      </c>
    </row>
    <row r="5" spans="1:4" x14ac:dyDescent="0.25">
      <c r="A5" t="s">
        <v>81</v>
      </c>
      <c r="B5" t="s">
        <v>86</v>
      </c>
      <c r="C5" s="18" t="s">
        <v>87</v>
      </c>
      <c r="D5" t="s">
        <v>105</v>
      </c>
    </row>
    <row r="6" spans="1:4" x14ac:dyDescent="0.25">
      <c r="A6" t="s">
        <v>79</v>
      </c>
      <c r="B6" t="s">
        <v>89</v>
      </c>
      <c r="C6" s="18" t="s">
        <v>90</v>
      </c>
      <c r="D6" t="s">
        <v>102</v>
      </c>
    </row>
    <row r="13" spans="1:4" x14ac:dyDescent="0.25">
      <c r="B13" s="16"/>
    </row>
    <row r="14" spans="1:4" x14ac:dyDescent="0.25">
      <c r="B14" s="17"/>
    </row>
    <row r="15" spans="1:4" x14ac:dyDescent="0.25">
      <c r="B15" s="15"/>
    </row>
  </sheetData>
  <mergeCells count="1">
    <mergeCell ref="A1:D1"/>
  </mergeCells>
  <hyperlinks>
    <hyperlink ref="C5" r:id="rId1" xr:uid="{C0319C02-6BC8-4C4C-95E2-7F3E7DC13EBF}"/>
    <hyperlink ref="C4" r:id="rId2" xr:uid="{42D4B497-3ECE-4998-98AB-F86BA38B445B}"/>
    <hyperlink ref="C6" r:id="rId3" xr:uid="{E935505E-7BDA-4246-9DEE-816F8ECAE90A}"/>
    <hyperlink ref="C3" r:id="rId4" xr:uid="{8BB93BC5-86F6-4569-A941-55687CB72F4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7FDC6-7759-40AA-8C6E-74D665B72E0E}">
  <dimension ref="A1:B19"/>
  <sheetViews>
    <sheetView workbookViewId="0">
      <selection activeCell="A9" sqref="A9"/>
    </sheetView>
  </sheetViews>
  <sheetFormatPr defaultRowHeight="15" x14ac:dyDescent="0.25"/>
  <cols>
    <col min="1" max="1" width="87.375" customWidth="1"/>
    <col min="2" max="2" width="40" customWidth="1"/>
  </cols>
  <sheetData>
    <row r="1" spans="1:2" x14ac:dyDescent="0.25">
      <c r="A1" s="13" t="s">
        <v>68</v>
      </c>
    </row>
    <row r="4" spans="1:2" x14ac:dyDescent="0.25">
      <c r="A4" s="13" t="s">
        <v>91</v>
      </c>
    </row>
    <row r="5" spans="1:2" x14ac:dyDescent="0.25">
      <c r="A5" t="s">
        <v>69</v>
      </c>
      <c r="B5" t="s">
        <v>92</v>
      </c>
    </row>
    <row r="7" spans="1:2" x14ac:dyDescent="0.25">
      <c r="A7" t="s">
        <v>70</v>
      </c>
    </row>
    <row r="9" spans="1:2" x14ac:dyDescent="0.25">
      <c r="A9" t="s">
        <v>71</v>
      </c>
    </row>
    <row r="11" spans="1:2" x14ac:dyDescent="0.25">
      <c r="A11" t="s">
        <v>72</v>
      </c>
    </row>
    <row r="13" spans="1:2" x14ac:dyDescent="0.25">
      <c r="A13" s="18" t="s">
        <v>93</v>
      </c>
    </row>
    <row r="15" spans="1:2" x14ac:dyDescent="0.25">
      <c r="A15" t="s">
        <v>95</v>
      </c>
    </row>
    <row r="17" spans="1:1" x14ac:dyDescent="0.25">
      <c r="A17" s="18" t="s">
        <v>94</v>
      </c>
    </row>
    <row r="19" spans="1:1" x14ac:dyDescent="0.25">
      <c r="A19" s="18" t="s">
        <v>101</v>
      </c>
    </row>
  </sheetData>
  <hyperlinks>
    <hyperlink ref="A13" r:id="rId1" xr:uid="{A2D86CA6-E533-4563-A793-9DA07A14A246}"/>
    <hyperlink ref="A17" r:id="rId2" xr:uid="{24D3A155-813F-43C0-BDB4-19D94A47E00A}"/>
    <hyperlink ref="A19" r:id="rId3" xr:uid="{2A8C7FC9-CE22-49A9-AB39-3841A893FAC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0F68D-4595-43A1-A31A-055CFBDA116F}">
  <dimension ref="A2:B10"/>
  <sheetViews>
    <sheetView workbookViewId="0">
      <selection activeCell="B8" sqref="B8"/>
    </sheetView>
  </sheetViews>
  <sheetFormatPr defaultRowHeight="15" x14ac:dyDescent="0.25"/>
  <cols>
    <col min="2" max="2" width="47.125" customWidth="1"/>
  </cols>
  <sheetData>
    <row r="2" spans="1:2" ht="45" x14ac:dyDescent="0.25">
      <c r="A2">
        <v>1</v>
      </c>
      <c r="B2" t="s">
        <v>96</v>
      </c>
    </row>
    <row r="4" spans="1:2" x14ac:dyDescent="0.25">
      <c r="A4">
        <v>2</v>
      </c>
      <c r="B4" t="s">
        <v>97</v>
      </c>
    </row>
    <row r="6" spans="1:2" ht="30" x14ac:dyDescent="0.25">
      <c r="A6">
        <v>3</v>
      </c>
      <c r="B6" t="s">
        <v>98</v>
      </c>
    </row>
    <row r="8" spans="1:2" ht="30" x14ac:dyDescent="0.25">
      <c r="A8">
        <v>4</v>
      </c>
      <c r="B8" t="s">
        <v>106</v>
      </c>
    </row>
    <row r="10" spans="1:2" x14ac:dyDescent="0.25">
      <c r="A10">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6A1F9-0A77-4FB3-A9B7-D9837BE015E1}">
  <dimension ref="A1:V2"/>
  <sheetViews>
    <sheetView workbookViewId="0">
      <selection sqref="A1:V1"/>
    </sheetView>
  </sheetViews>
  <sheetFormatPr defaultRowHeight="15" x14ac:dyDescent="0.25"/>
  <sheetData>
    <row r="1" spans="1:22" ht="409.5" customHeight="1" x14ac:dyDescent="0.25">
      <c r="A1" s="22" t="s">
        <v>107</v>
      </c>
      <c r="B1" s="22"/>
      <c r="C1" s="22"/>
      <c r="D1" s="22"/>
      <c r="E1" s="22"/>
      <c r="F1" s="22"/>
      <c r="G1" s="22"/>
      <c r="H1" s="22"/>
      <c r="I1" s="22"/>
      <c r="J1" s="22"/>
      <c r="K1" s="22"/>
      <c r="L1" s="22"/>
      <c r="M1" s="22"/>
      <c r="N1" s="22"/>
      <c r="O1" s="22"/>
      <c r="P1" s="22"/>
      <c r="Q1" s="22"/>
      <c r="R1" s="22"/>
      <c r="S1" s="22"/>
      <c r="T1" s="22"/>
      <c r="U1" s="22"/>
      <c r="V1" s="22"/>
    </row>
    <row r="2" spans="1:22" x14ac:dyDescent="0.25">
      <c r="A2" s="21"/>
    </row>
  </sheetData>
  <mergeCells count="1">
    <mergeCell ref="A1:V1"/>
  </mergeCells>
  <pageMargins left="0.7" right="0.7" top="0.75" bottom="0.75" header="0.3" footer="0.3"/>
  <pageSetup orientation="portrait" horizontalDpi="0"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C1529-B540-4536-9E38-79BE90E95F9A}">
  <dimension ref="A1"/>
  <sheetViews>
    <sheetView workbookViewId="0">
      <selection activeCell="I19" sqref="I19"/>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1ECBB-ACA3-4D6E-8CED-B5B4E2CFDCEC}">
  <dimension ref="A1:B5"/>
  <sheetViews>
    <sheetView workbookViewId="0">
      <selection activeCell="A7" sqref="A7"/>
    </sheetView>
  </sheetViews>
  <sheetFormatPr defaultColWidth="46" defaultRowHeight="15" x14ac:dyDescent="0.25"/>
  <sheetData>
    <row r="1" spans="1:2" x14ac:dyDescent="0.25">
      <c r="A1" s="23" t="s">
        <v>108</v>
      </c>
      <c r="B1" s="23" t="s">
        <v>109</v>
      </c>
    </row>
    <row r="2" spans="1:2" x14ac:dyDescent="0.25">
      <c r="A2" t="s">
        <v>110</v>
      </c>
    </row>
    <row r="3" spans="1:2" x14ac:dyDescent="0.25">
      <c r="A3" t="s">
        <v>505</v>
      </c>
    </row>
    <row r="4" spans="1:2" x14ac:dyDescent="0.25">
      <c r="A4" t="s">
        <v>506</v>
      </c>
    </row>
    <row r="5" spans="1:2" x14ac:dyDescent="0.25">
      <c r="A5" t="s">
        <v>606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0245D-243B-45D9-B5DC-3B81556DC865}">
  <dimension ref="A1:G18"/>
  <sheetViews>
    <sheetView workbookViewId="0">
      <selection activeCell="E1" sqref="E1"/>
    </sheetView>
  </sheetViews>
  <sheetFormatPr defaultRowHeight="15" x14ac:dyDescent="0.25"/>
  <cols>
    <col min="1" max="1" width="24.5" customWidth="1"/>
    <col min="2" max="2" width="1.75" customWidth="1"/>
    <col min="3" max="3" width="16.125" customWidth="1"/>
    <col min="4" max="4" width="1.75" customWidth="1"/>
    <col min="5" max="5" width="18.125" customWidth="1"/>
    <col min="7" max="7" width="8.5" bestFit="1" customWidth="1"/>
    <col min="8" max="9" width="6.5" bestFit="1" customWidth="1"/>
  </cols>
  <sheetData>
    <row r="1" spans="1:7" ht="45" x14ac:dyDescent="0.25">
      <c r="A1" t="s">
        <v>503</v>
      </c>
      <c r="C1" t="s">
        <v>521</v>
      </c>
      <c r="E1" t="s">
        <v>620</v>
      </c>
    </row>
    <row r="2" spans="1:7" x14ac:dyDescent="0.25">
      <c r="A2" s="50" t="s">
        <v>486</v>
      </c>
      <c r="B2" s="50"/>
      <c r="C2" s="50" t="s">
        <v>507</v>
      </c>
      <c r="D2" s="50"/>
      <c r="E2" s="50" t="s">
        <v>607</v>
      </c>
      <c r="G2" s="24"/>
    </row>
    <row r="3" spans="1:7" x14ac:dyDescent="0.25">
      <c r="A3" s="50" t="s">
        <v>487</v>
      </c>
      <c r="B3" s="50"/>
      <c r="C3" s="50" t="s">
        <v>508</v>
      </c>
      <c r="D3" s="50"/>
      <c r="E3" s="50" t="s">
        <v>608</v>
      </c>
    </row>
    <row r="4" spans="1:7" x14ac:dyDescent="0.25">
      <c r="A4" s="50" t="s">
        <v>488</v>
      </c>
      <c r="B4" s="50"/>
      <c r="C4" s="50" t="s">
        <v>509</v>
      </c>
      <c r="D4" s="50"/>
      <c r="E4" s="50" t="s">
        <v>609</v>
      </c>
    </row>
    <row r="5" spans="1:7" x14ac:dyDescent="0.25">
      <c r="A5" s="50" t="s">
        <v>489</v>
      </c>
      <c r="B5" s="50"/>
      <c r="C5" s="50" t="s">
        <v>510</v>
      </c>
      <c r="D5" s="50"/>
      <c r="E5" s="50" t="s">
        <v>610</v>
      </c>
    </row>
    <row r="6" spans="1:7" x14ac:dyDescent="0.25">
      <c r="A6" s="50" t="s">
        <v>490</v>
      </c>
      <c r="B6" s="50"/>
      <c r="C6" s="50" t="s">
        <v>511</v>
      </c>
      <c r="D6" s="50"/>
      <c r="E6" s="50" t="s">
        <v>611</v>
      </c>
    </row>
    <row r="7" spans="1:7" x14ac:dyDescent="0.25">
      <c r="A7" s="50" t="s">
        <v>491</v>
      </c>
      <c r="B7" s="50"/>
      <c r="C7" s="50" t="s">
        <v>512</v>
      </c>
      <c r="D7" s="50"/>
      <c r="E7" s="50" t="s">
        <v>612</v>
      </c>
    </row>
    <row r="8" spans="1:7" x14ac:dyDescent="0.25">
      <c r="A8" s="50" t="s">
        <v>492</v>
      </c>
      <c r="B8" s="50"/>
      <c r="C8" s="50" t="s">
        <v>513</v>
      </c>
      <c r="D8" s="50"/>
      <c r="E8" s="50" t="s">
        <v>613</v>
      </c>
    </row>
    <row r="9" spans="1:7" x14ac:dyDescent="0.25">
      <c r="A9" s="50" t="s">
        <v>493</v>
      </c>
      <c r="B9" s="50"/>
      <c r="C9" s="50" t="s">
        <v>514</v>
      </c>
      <c r="D9" s="50"/>
      <c r="E9" s="50" t="s">
        <v>614</v>
      </c>
    </row>
    <row r="10" spans="1:7" x14ac:dyDescent="0.25">
      <c r="A10" s="50" t="s">
        <v>494</v>
      </c>
      <c r="B10" s="50"/>
      <c r="C10" s="50" t="s">
        <v>515</v>
      </c>
      <c r="D10" s="50"/>
      <c r="E10" s="50" t="s">
        <v>615</v>
      </c>
    </row>
    <row r="11" spans="1:7" x14ac:dyDescent="0.25">
      <c r="A11" s="50" t="s">
        <v>495</v>
      </c>
      <c r="B11" s="50"/>
      <c r="C11" s="50" t="s">
        <v>516</v>
      </c>
      <c r="D11" s="50"/>
      <c r="E11" s="50" t="s">
        <v>616</v>
      </c>
    </row>
    <row r="12" spans="1:7" x14ac:dyDescent="0.25">
      <c r="A12" s="50" t="s">
        <v>496</v>
      </c>
      <c r="B12" s="50"/>
      <c r="C12" s="50" t="s">
        <v>517</v>
      </c>
      <c r="D12" s="50"/>
      <c r="E12" s="50" t="s">
        <v>617</v>
      </c>
    </row>
    <row r="13" spans="1:7" x14ac:dyDescent="0.25">
      <c r="A13" s="50" t="s">
        <v>497</v>
      </c>
      <c r="B13" s="50"/>
      <c r="C13" s="50" t="s">
        <v>518</v>
      </c>
      <c r="D13" s="50"/>
      <c r="E13" s="50" t="s">
        <v>618</v>
      </c>
    </row>
    <row r="14" spans="1:7" x14ac:dyDescent="0.25">
      <c r="A14" s="50" t="s">
        <v>498</v>
      </c>
      <c r="B14" s="50"/>
      <c r="C14" s="50" t="s">
        <v>519</v>
      </c>
      <c r="D14" s="50"/>
      <c r="E14" s="50" t="s">
        <v>619</v>
      </c>
    </row>
    <row r="15" spans="1:7" x14ac:dyDescent="0.25">
      <c r="A15" s="50" t="s">
        <v>499</v>
      </c>
      <c r="B15" s="50"/>
      <c r="C15" s="50" t="s">
        <v>520</v>
      </c>
      <c r="D15" s="50"/>
      <c r="E15" s="50"/>
    </row>
    <row r="16" spans="1:7" x14ac:dyDescent="0.25">
      <c r="A16" s="50" t="s">
        <v>500</v>
      </c>
      <c r="B16" s="50"/>
      <c r="E16" s="50"/>
    </row>
    <row r="17" spans="1:2" x14ac:dyDescent="0.25">
      <c r="A17" s="50" t="s">
        <v>501</v>
      </c>
      <c r="B17" s="50"/>
    </row>
    <row r="18" spans="1:2" x14ac:dyDescent="0.25">
      <c r="A18" s="50" t="s">
        <v>502</v>
      </c>
      <c r="B18" s="5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0DC97-C559-48D4-9D2C-9F7945055E02}">
  <dimension ref="A1:H151"/>
  <sheetViews>
    <sheetView topLeftCell="A22" workbookViewId="0">
      <selection activeCell="C5" sqref="C5:D10"/>
    </sheetView>
  </sheetViews>
  <sheetFormatPr defaultRowHeight="15" x14ac:dyDescent="0.25"/>
  <cols>
    <col min="5" max="5" width="41.625" customWidth="1"/>
  </cols>
  <sheetData>
    <row r="1" spans="1:8" ht="15.75" thickBot="1" x14ac:dyDescent="0.3">
      <c r="A1" s="35" t="s">
        <v>111</v>
      </c>
      <c r="B1" s="35"/>
      <c r="C1" s="36" t="s">
        <v>112</v>
      </c>
      <c r="D1" s="36"/>
      <c r="E1" s="25" t="s">
        <v>113</v>
      </c>
      <c r="F1" s="36" t="s">
        <v>114</v>
      </c>
      <c r="G1" s="36"/>
      <c r="H1" s="26"/>
    </row>
    <row r="2" spans="1:8" ht="38.25" customHeight="1" thickTop="1" x14ac:dyDescent="0.25">
      <c r="A2" s="38" t="s">
        <v>115</v>
      </c>
      <c r="B2" s="38"/>
      <c r="C2" s="40" t="s">
        <v>116</v>
      </c>
      <c r="D2" s="40"/>
      <c r="E2" s="28">
        <v>20455</v>
      </c>
      <c r="F2" s="42" t="s">
        <v>117</v>
      </c>
      <c r="G2" s="42"/>
      <c r="H2" s="26"/>
    </row>
    <row r="3" spans="1:8" ht="25.5" customHeight="1" x14ac:dyDescent="0.25">
      <c r="A3" s="43" t="s">
        <v>118</v>
      </c>
      <c r="B3" s="43"/>
      <c r="C3" s="44" t="s">
        <v>119</v>
      </c>
      <c r="D3" s="44"/>
      <c r="E3" s="32" t="s">
        <v>120</v>
      </c>
      <c r="F3" s="45" t="s">
        <v>117</v>
      </c>
      <c r="G3" s="45"/>
      <c r="H3" s="26"/>
    </row>
    <row r="4" spans="1:8" x14ac:dyDescent="0.25">
      <c r="A4" s="37" t="s">
        <v>121</v>
      </c>
      <c r="B4" s="37"/>
      <c r="C4" s="39" t="s">
        <v>122</v>
      </c>
      <c r="D4" s="39"/>
      <c r="E4" s="29"/>
      <c r="F4" s="41" t="s">
        <v>117</v>
      </c>
      <c r="G4" s="41"/>
      <c r="H4" s="26"/>
    </row>
    <row r="5" spans="1:8" ht="38.25" x14ac:dyDescent="0.25">
      <c r="A5" s="43" t="s">
        <v>123</v>
      </c>
      <c r="B5" s="43"/>
      <c r="C5" s="44" t="s">
        <v>124</v>
      </c>
      <c r="D5" s="44"/>
      <c r="E5" s="31" t="s">
        <v>125</v>
      </c>
      <c r="F5" s="45" t="s">
        <v>131</v>
      </c>
      <c r="G5" s="45"/>
      <c r="H5" s="26"/>
    </row>
    <row r="6" spans="1:8" ht="51" x14ac:dyDescent="0.25">
      <c r="A6" s="43"/>
      <c r="B6" s="43"/>
      <c r="C6" s="44"/>
      <c r="D6" s="44"/>
      <c r="E6" s="31" t="s">
        <v>126</v>
      </c>
      <c r="F6" s="45"/>
      <c r="G6" s="45"/>
      <c r="H6" s="26"/>
    </row>
    <row r="7" spans="1:8" ht="51" x14ac:dyDescent="0.25">
      <c r="A7" s="43"/>
      <c r="B7" s="43"/>
      <c r="C7" s="44"/>
      <c r="D7" s="44"/>
      <c r="E7" s="31" t="s">
        <v>127</v>
      </c>
      <c r="F7" s="45"/>
      <c r="G7" s="45"/>
      <c r="H7" s="26"/>
    </row>
    <row r="8" spans="1:8" ht="51" x14ac:dyDescent="0.25">
      <c r="A8" s="43"/>
      <c r="B8" s="43"/>
      <c r="C8" s="44"/>
      <c r="D8" s="44"/>
      <c r="E8" s="31" t="s">
        <v>128</v>
      </c>
      <c r="F8" s="45"/>
      <c r="G8" s="45"/>
      <c r="H8" s="26"/>
    </row>
    <row r="9" spans="1:8" ht="51" x14ac:dyDescent="0.25">
      <c r="A9" s="43"/>
      <c r="B9" s="43"/>
      <c r="C9" s="44"/>
      <c r="D9" s="44"/>
      <c r="E9" s="31" t="s">
        <v>129</v>
      </c>
      <c r="F9" s="45"/>
      <c r="G9" s="45"/>
      <c r="H9" s="26"/>
    </row>
    <row r="10" spans="1:8" ht="38.25" x14ac:dyDescent="0.25">
      <c r="A10" s="43"/>
      <c r="B10" s="43"/>
      <c r="C10" s="44"/>
      <c r="D10" s="44"/>
      <c r="E10" s="31" t="s">
        <v>130</v>
      </c>
      <c r="F10" s="45"/>
      <c r="G10" s="45"/>
      <c r="H10" s="26"/>
    </row>
    <row r="11" spans="1:8" x14ac:dyDescent="0.25">
      <c r="A11" s="27" t="s">
        <v>132</v>
      </c>
      <c r="B11" s="39" t="s">
        <v>133</v>
      </c>
      <c r="C11" s="39"/>
      <c r="D11" s="41"/>
      <c r="E11" s="41"/>
      <c r="F11" s="41"/>
      <c r="G11" s="29" t="s">
        <v>131</v>
      </c>
      <c r="H11" s="26"/>
    </row>
    <row r="12" spans="1:8" ht="25.5" customHeight="1" x14ac:dyDescent="0.25">
      <c r="A12" s="30" t="s">
        <v>134</v>
      </c>
      <c r="B12" s="44" t="s">
        <v>135</v>
      </c>
      <c r="C12" s="44"/>
      <c r="D12" s="45" t="s">
        <v>136</v>
      </c>
      <c r="E12" s="45"/>
      <c r="F12" s="45"/>
      <c r="G12" s="32" t="s">
        <v>131</v>
      </c>
      <c r="H12" s="26"/>
    </row>
    <row r="13" spans="1:8" x14ac:dyDescent="0.25">
      <c r="A13" s="27" t="s">
        <v>137</v>
      </c>
      <c r="B13" s="39" t="s">
        <v>138</v>
      </c>
      <c r="C13" s="39"/>
      <c r="D13" s="41" t="s">
        <v>139</v>
      </c>
      <c r="E13" s="41"/>
      <c r="F13" s="41"/>
      <c r="G13" s="29" t="s">
        <v>131</v>
      </c>
      <c r="H13" s="26"/>
    </row>
    <row r="14" spans="1:8" ht="25.5" customHeight="1" x14ac:dyDescent="0.25">
      <c r="A14" s="30" t="s">
        <v>140</v>
      </c>
      <c r="B14" s="44" t="s">
        <v>141</v>
      </c>
      <c r="C14" s="44"/>
      <c r="D14" s="45" t="s">
        <v>142</v>
      </c>
      <c r="E14" s="45"/>
      <c r="F14" s="45"/>
      <c r="G14" s="32" t="s">
        <v>131</v>
      </c>
      <c r="H14" s="26"/>
    </row>
    <row r="15" spans="1:8" ht="38.25" customHeight="1" x14ac:dyDescent="0.25">
      <c r="A15" s="27" t="s">
        <v>143</v>
      </c>
      <c r="B15" s="39" t="s">
        <v>144</v>
      </c>
      <c r="C15" s="39"/>
      <c r="D15" s="41"/>
      <c r="E15" s="41"/>
      <c r="F15" s="41"/>
      <c r="G15" s="29" t="s">
        <v>131</v>
      </c>
      <c r="H15" s="26"/>
    </row>
    <row r="16" spans="1:8" x14ac:dyDescent="0.25">
      <c r="A16" s="27" t="s">
        <v>145</v>
      </c>
      <c r="B16" s="39" t="s">
        <v>146</v>
      </c>
      <c r="C16" s="39"/>
      <c r="D16" s="41" t="s">
        <v>147</v>
      </c>
      <c r="E16" s="41"/>
      <c r="F16" s="41"/>
      <c r="G16" s="29" t="s">
        <v>131</v>
      </c>
      <c r="H16" s="26"/>
    </row>
    <row r="17" spans="1:8" ht="25.5" x14ac:dyDescent="0.25">
      <c r="A17" s="30" t="s">
        <v>148</v>
      </c>
      <c r="B17" s="44" t="s">
        <v>149</v>
      </c>
      <c r="C17" s="44"/>
      <c r="D17" s="45" t="s">
        <v>150</v>
      </c>
      <c r="E17" s="45"/>
      <c r="F17" s="45"/>
      <c r="G17" s="32" t="s">
        <v>151</v>
      </c>
      <c r="H17" s="26"/>
    </row>
    <row r="18" spans="1:8" ht="38.25" customHeight="1" x14ac:dyDescent="0.25">
      <c r="A18" s="27" t="s">
        <v>152</v>
      </c>
      <c r="B18" s="39" t="s">
        <v>153</v>
      </c>
      <c r="C18" s="39"/>
      <c r="D18" s="41"/>
      <c r="E18" s="41"/>
      <c r="F18" s="41"/>
      <c r="G18" s="29" t="s">
        <v>151</v>
      </c>
      <c r="H18" s="26"/>
    </row>
    <row r="19" spans="1:8" ht="51" customHeight="1" x14ac:dyDescent="0.25">
      <c r="A19" s="30" t="s">
        <v>154</v>
      </c>
      <c r="B19" s="44" t="s">
        <v>155</v>
      </c>
      <c r="C19" s="44"/>
      <c r="D19" s="45"/>
      <c r="E19" s="45"/>
      <c r="F19" s="45"/>
      <c r="G19" s="32" t="s">
        <v>151</v>
      </c>
      <c r="H19" s="26"/>
    </row>
    <row r="20" spans="1:8" ht="51" customHeight="1" x14ac:dyDescent="0.25">
      <c r="A20" s="27" t="s">
        <v>156</v>
      </c>
      <c r="B20" s="39" t="s">
        <v>157</v>
      </c>
      <c r="C20" s="39"/>
      <c r="D20" s="41"/>
      <c r="E20" s="41"/>
      <c r="F20" s="41"/>
      <c r="G20" s="29" t="s">
        <v>151</v>
      </c>
      <c r="H20" s="26"/>
    </row>
    <row r="21" spans="1:8" ht="51" customHeight="1" x14ac:dyDescent="0.25">
      <c r="A21" s="30" t="s">
        <v>158</v>
      </c>
      <c r="B21" s="44" t="s">
        <v>159</v>
      </c>
      <c r="C21" s="44"/>
      <c r="D21" s="45"/>
      <c r="E21" s="45"/>
      <c r="F21" s="45"/>
      <c r="G21" s="32" t="s">
        <v>151</v>
      </c>
      <c r="H21" s="26"/>
    </row>
    <row r="22" spans="1:8" ht="25.5" customHeight="1" x14ac:dyDescent="0.25">
      <c r="A22" s="27" t="s">
        <v>160</v>
      </c>
      <c r="B22" s="39" t="s">
        <v>161</v>
      </c>
      <c r="C22" s="39"/>
      <c r="D22" s="46"/>
      <c r="E22" s="46"/>
      <c r="F22" s="46"/>
      <c r="G22" s="29" t="s">
        <v>151</v>
      </c>
      <c r="H22" s="26"/>
    </row>
    <row r="23" spans="1:8" ht="38.25" customHeight="1" x14ac:dyDescent="0.25">
      <c r="A23" s="30" t="s">
        <v>162</v>
      </c>
      <c r="B23" s="44" t="s">
        <v>163</v>
      </c>
      <c r="C23" s="44"/>
      <c r="D23" s="45"/>
      <c r="E23" s="45"/>
      <c r="F23" s="45"/>
      <c r="G23" s="32" t="s">
        <v>151</v>
      </c>
      <c r="H23" s="26"/>
    </row>
    <row r="24" spans="1:8" ht="38.25" x14ac:dyDescent="0.25">
      <c r="A24" s="27" t="s">
        <v>164</v>
      </c>
      <c r="B24" s="39" t="s">
        <v>165</v>
      </c>
      <c r="C24" s="39"/>
      <c r="D24" s="47"/>
      <c r="E24" s="47"/>
      <c r="F24" s="47"/>
      <c r="G24" s="29" t="s">
        <v>151</v>
      </c>
      <c r="H24" s="26"/>
    </row>
    <row r="25" spans="1:8" ht="25.5" customHeight="1" x14ac:dyDescent="0.25">
      <c r="A25" s="30" t="s">
        <v>166</v>
      </c>
      <c r="B25" s="44" t="s">
        <v>167</v>
      </c>
      <c r="C25" s="44"/>
      <c r="D25" s="45" t="s">
        <v>168</v>
      </c>
      <c r="E25" s="45"/>
      <c r="F25" s="45"/>
      <c r="G25" s="32" t="s">
        <v>169</v>
      </c>
      <c r="H25" s="26"/>
    </row>
    <row r="26" spans="1:8" ht="25.5" customHeight="1" x14ac:dyDescent="0.25">
      <c r="A26" s="27" t="s">
        <v>170</v>
      </c>
      <c r="B26" s="39" t="s">
        <v>171</v>
      </c>
      <c r="C26" s="39"/>
      <c r="D26" s="41" t="s">
        <v>172</v>
      </c>
      <c r="E26" s="41"/>
      <c r="F26" s="41"/>
      <c r="G26" s="29" t="s">
        <v>151</v>
      </c>
      <c r="H26" s="26"/>
    </row>
    <row r="27" spans="1:8" x14ac:dyDescent="0.25">
      <c r="A27" s="30" t="s">
        <v>173</v>
      </c>
      <c r="B27" s="44" t="s">
        <v>174</v>
      </c>
      <c r="C27" s="44"/>
      <c r="D27" s="45" t="s">
        <v>172</v>
      </c>
      <c r="E27" s="45"/>
      <c r="F27" s="45"/>
      <c r="G27" s="32" t="s">
        <v>151</v>
      </c>
      <c r="H27" s="26"/>
    </row>
    <row r="28" spans="1:8" ht="25.5" customHeight="1" x14ac:dyDescent="0.25">
      <c r="A28" s="27" t="s">
        <v>175</v>
      </c>
      <c r="B28" s="39" t="s">
        <v>176</v>
      </c>
      <c r="C28" s="39"/>
      <c r="D28" s="41" t="s">
        <v>177</v>
      </c>
      <c r="E28" s="41"/>
      <c r="F28" s="41"/>
      <c r="G28" s="29" t="s">
        <v>151</v>
      </c>
      <c r="H28" s="26"/>
    </row>
    <row r="29" spans="1:8" ht="25.5" customHeight="1" x14ac:dyDescent="0.25">
      <c r="A29" s="30" t="s">
        <v>178</v>
      </c>
      <c r="B29" s="44" t="s">
        <v>179</v>
      </c>
      <c r="C29" s="44"/>
      <c r="D29" s="45" t="s">
        <v>177</v>
      </c>
      <c r="E29" s="45"/>
      <c r="F29" s="45"/>
      <c r="G29" s="32" t="s">
        <v>151</v>
      </c>
      <c r="H29" s="26"/>
    </row>
    <row r="30" spans="1:8" ht="25.5" customHeight="1" x14ac:dyDescent="0.25">
      <c r="A30" s="27" t="s">
        <v>180</v>
      </c>
      <c r="B30" s="39" t="s">
        <v>181</v>
      </c>
      <c r="C30" s="39"/>
      <c r="D30" s="41" t="s">
        <v>182</v>
      </c>
      <c r="E30" s="41"/>
      <c r="F30" s="41"/>
      <c r="G30" s="29" t="s">
        <v>151</v>
      </c>
      <c r="H30" s="26"/>
    </row>
    <row r="31" spans="1:8" x14ac:dyDescent="0.25">
      <c r="A31" s="30" t="s">
        <v>183</v>
      </c>
      <c r="B31" s="44" t="s">
        <v>184</v>
      </c>
      <c r="C31" s="44"/>
      <c r="D31" s="45" t="s">
        <v>182</v>
      </c>
      <c r="E31" s="45"/>
      <c r="F31" s="45"/>
      <c r="G31" s="32" t="s">
        <v>151</v>
      </c>
      <c r="H31" s="26"/>
    </row>
    <row r="32" spans="1:8" ht="25.5" customHeight="1" x14ac:dyDescent="0.25">
      <c r="A32" s="27" t="s">
        <v>185</v>
      </c>
      <c r="B32" s="39" t="s">
        <v>186</v>
      </c>
      <c r="C32" s="39"/>
      <c r="D32" s="41" t="s">
        <v>187</v>
      </c>
      <c r="E32" s="41"/>
      <c r="F32" s="41"/>
      <c r="G32" s="29" t="s">
        <v>151</v>
      </c>
      <c r="H32" s="26"/>
    </row>
    <row r="33" spans="1:8" ht="25.5" customHeight="1" x14ac:dyDescent="0.25">
      <c r="A33" s="30" t="s">
        <v>188</v>
      </c>
      <c r="B33" s="44" t="s">
        <v>189</v>
      </c>
      <c r="C33" s="44"/>
      <c r="D33" s="45" t="s">
        <v>187</v>
      </c>
      <c r="E33" s="45"/>
      <c r="F33" s="45"/>
      <c r="G33" s="32" t="s">
        <v>151</v>
      </c>
      <c r="H33" s="26"/>
    </row>
    <row r="34" spans="1:8" ht="25.5" customHeight="1" x14ac:dyDescent="0.25">
      <c r="A34" s="27" t="s">
        <v>190</v>
      </c>
      <c r="B34" s="39" t="s">
        <v>191</v>
      </c>
      <c r="C34" s="39"/>
      <c r="D34" s="41" t="s">
        <v>192</v>
      </c>
      <c r="E34" s="41"/>
      <c r="F34" s="41"/>
      <c r="G34" s="29" t="s">
        <v>151</v>
      </c>
      <c r="H34" s="26"/>
    </row>
    <row r="35" spans="1:8" ht="25.5" customHeight="1" x14ac:dyDescent="0.25">
      <c r="A35" s="30" t="s">
        <v>193</v>
      </c>
      <c r="B35" s="44" t="s">
        <v>194</v>
      </c>
      <c r="C35" s="44"/>
      <c r="D35" s="45" t="s">
        <v>192</v>
      </c>
      <c r="E35" s="45"/>
      <c r="F35" s="45"/>
      <c r="G35" s="32" t="s">
        <v>151</v>
      </c>
      <c r="H35" s="26"/>
    </row>
    <row r="36" spans="1:8" ht="38.25" customHeight="1" x14ac:dyDescent="0.25">
      <c r="A36" s="27" t="s">
        <v>195</v>
      </c>
      <c r="B36" s="39" t="s">
        <v>196</v>
      </c>
      <c r="C36" s="39"/>
      <c r="D36" s="41" t="s">
        <v>197</v>
      </c>
      <c r="E36" s="41"/>
      <c r="F36" s="41"/>
      <c r="G36" s="29" t="s">
        <v>151</v>
      </c>
      <c r="H36" s="26"/>
    </row>
    <row r="37" spans="1:8" ht="25.5" customHeight="1" x14ac:dyDescent="0.25">
      <c r="A37" s="30" t="s">
        <v>198</v>
      </c>
      <c r="B37" s="44" t="s">
        <v>199</v>
      </c>
      <c r="C37" s="44"/>
      <c r="D37" s="45" t="s">
        <v>197</v>
      </c>
      <c r="E37" s="45"/>
      <c r="F37" s="45"/>
      <c r="G37" s="32" t="s">
        <v>151</v>
      </c>
      <c r="H37" s="26"/>
    </row>
    <row r="38" spans="1:8" ht="51" customHeight="1" x14ac:dyDescent="0.25">
      <c r="A38" s="27" t="s">
        <v>200</v>
      </c>
      <c r="B38" s="39" t="s">
        <v>201</v>
      </c>
      <c r="C38" s="39"/>
      <c r="D38" s="41" t="s">
        <v>202</v>
      </c>
      <c r="E38" s="41"/>
      <c r="F38" s="41"/>
      <c r="G38" s="29" t="s">
        <v>151</v>
      </c>
      <c r="H38" s="26"/>
    </row>
    <row r="39" spans="1:8" ht="38.25" customHeight="1" x14ac:dyDescent="0.25">
      <c r="A39" s="30" t="s">
        <v>203</v>
      </c>
      <c r="B39" s="44" t="s">
        <v>204</v>
      </c>
      <c r="C39" s="44"/>
      <c r="D39" s="45" t="s">
        <v>202</v>
      </c>
      <c r="E39" s="45"/>
      <c r="F39" s="45"/>
      <c r="G39" s="32" t="s">
        <v>151</v>
      </c>
      <c r="H39" s="26"/>
    </row>
    <row r="40" spans="1:8" ht="38.25" customHeight="1" x14ac:dyDescent="0.25">
      <c r="A40" s="27" t="s">
        <v>205</v>
      </c>
      <c r="B40" s="39" t="s">
        <v>206</v>
      </c>
      <c r="C40" s="39"/>
      <c r="D40" s="41" t="s">
        <v>207</v>
      </c>
      <c r="E40" s="41"/>
      <c r="F40" s="41"/>
      <c r="G40" s="29" t="s">
        <v>151</v>
      </c>
      <c r="H40" s="26"/>
    </row>
    <row r="41" spans="1:8" ht="25.5" customHeight="1" x14ac:dyDescent="0.25">
      <c r="A41" s="30" t="s">
        <v>208</v>
      </c>
      <c r="B41" s="44" t="s">
        <v>209</v>
      </c>
      <c r="C41" s="44"/>
      <c r="D41" s="45" t="s">
        <v>207</v>
      </c>
      <c r="E41" s="45"/>
      <c r="F41" s="45"/>
      <c r="G41" s="32" t="s">
        <v>151</v>
      </c>
      <c r="H41" s="26"/>
    </row>
    <row r="42" spans="1:8" ht="63.75" customHeight="1" x14ac:dyDescent="0.25">
      <c r="A42" s="27" t="s">
        <v>210</v>
      </c>
      <c r="B42" s="39" t="s">
        <v>211</v>
      </c>
      <c r="C42" s="39"/>
      <c r="D42" s="41" t="s">
        <v>212</v>
      </c>
      <c r="E42" s="41"/>
      <c r="F42" s="41"/>
      <c r="G42" s="29" t="s">
        <v>151</v>
      </c>
      <c r="H42" s="26"/>
    </row>
    <row r="43" spans="1:8" ht="51" customHeight="1" x14ac:dyDescent="0.25">
      <c r="A43" s="30" t="s">
        <v>213</v>
      </c>
      <c r="B43" s="44" t="s">
        <v>214</v>
      </c>
      <c r="C43" s="44"/>
      <c r="D43" s="45" t="s">
        <v>212</v>
      </c>
      <c r="E43" s="45"/>
      <c r="F43" s="45"/>
      <c r="G43" s="32" t="s">
        <v>151</v>
      </c>
      <c r="H43" s="26"/>
    </row>
    <row r="44" spans="1:8" ht="38.25" customHeight="1" x14ac:dyDescent="0.25">
      <c r="A44" s="27" t="s">
        <v>215</v>
      </c>
      <c r="B44" s="39" t="s">
        <v>216</v>
      </c>
      <c r="C44" s="39"/>
      <c r="D44" s="41" t="s">
        <v>217</v>
      </c>
      <c r="E44" s="41"/>
      <c r="F44" s="41"/>
      <c r="G44" s="29" t="s">
        <v>151</v>
      </c>
      <c r="H44" s="26"/>
    </row>
    <row r="45" spans="1:8" ht="25.5" customHeight="1" x14ac:dyDescent="0.25">
      <c r="A45" s="30" t="s">
        <v>218</v>
      </c>
      <c r="B45" s="44" t="s">
        <v>219</v>
      </c>
      <c r="C45" s="44"/>
      <c r="D45" s="45" t="s">
        <v>217</v>
      </c>
      <c r="E45" s="45"/>
      <c r="F45" s="45"/>
      <c r="G45" s="32" t="s">
        <v>151</v>
      </c>
      <c r="H45" s="26"/>
    </row>
    <row r="46" spans="1:8" x14ac:dyDescent="0.25">
      <c r="A46" s="27" t="s">
        <v>220</v>
      </c>
      <c r="B46" s="39" t="s">
        <v>221</v>
      </c>
      <c r="C46" s="39"/>
      <c r="D46" s="41" t="s">
        <v>222</v>
      </c>
      <c r="E46" s="41"/>
      <c r="F46" s="41"/>
      <c r="G46" s="29" t="s">
        <v>151</v>
      </c>
      <c r="H46" s="26"/>
    </row>
    <row r="47" spans="1:8" ht="38.25" customHeight="1" x14ac:dyDescent="0.25">
      <c r="A47" s="30" t="s">
        <v>223</v>
      </c>
      <c r="B47" s="44" t="s">
        <v>224</v>
      </c>
      <c r="C47" s="44"/>
      <c r="D47" s="45" t="s">
        <v>225</v>
      </c>
      <c r="E47" s="45"/>
      <c r="F47" s="45"/>
      <c r="G47" s="32" t="s">
        <v>151</v>
      </c>
      <c r="H47" s="26"/>
    </row>
    <row r="48" spans="1:8" ht="38.25" customHeight="1" x14ac:dyDescent="0.25">
      <c r="A48" s="27" t="s">
        <v>226</v>
      </c>
      <c r="B48" s="39" t="s">
        <v>227</v>
      </c>
      <c r="C48" s="39"/>
      <c r="D48" s="41" t="s">
        <v>225</v>
      </c>
      <c r="E48" s="41"/>
      <c r="F48" s="41"/>
      <c r="G48" s="29" t="s">
        <v>228</v>
      </c>
      <c r="H48" s="26"/>
    </row>
    <row r="49" spans="1:8" ht="38.25" customHeight="1" x14ac:dyDescent="0.25">
      <c r="A49" s="27" t="s">
        <v>229</v>
      </c>
      <c r="B49" s="39" t="s">
        <v>230</v>
      </c>
      <c r="C49" s="39"/>
      <c r="D49" s="41" t="s">
        <v>231</v>
      </c>
      <c r="E49" s="41"/>
      <c r="F49" s="41"/>
      <c r="G49" s="29" t="s">
        <v>228</v>
      </c>
      <c r="H49" s="26"/>
    </row>
    <row r="50" spans="1:8" ht="25.5" customHeight="1" x14ac:dyDescent="0.25">
      <c r="A50" s="30" t="s">
        <v>232</v>
      </c>
      <c r="B50" s="44" t="s">
        <v>233</v>
      </c>
      <c r="C50" s="44"/>
      <c r="D50" s="45" t="s">
        <v>231</v>
      </c>
      <c r="E50" s="45"/>
      <c r="F50" s="45"/>
      <c r="G50" s="32" t="s">
        <v>228</v>
      </c>
      <c r="H50" s="26"/>
    </row>
    <row r="51" spans="1:8" ht="38.25" customHeight="1" x14ac:dyDescent="0.25">
      <c r="A51" s="27" t="s">
        <v>234</v>
      </c>
      <c r="B51" s="39" t="s">
        <v>235</v>
      </c>
      <c r="C51" s="39"/>
      <c r="D51" s="41" t="s">
        <v>236</v>
      </c>
      <c r="E51" s="41"/>
      <c r="F51" s="41"/>
      <c r="G51" s="29" t="s">
        <v>228</v>
      </c>
      <c r="H51" s="26"/>
    </row>
    <row r="52" spans="1:8" ht="38.25" customHeight="1" x14ac:dyDescent="0.25">
      <c r="A52" s="30" t="s">
        <v>237</v>
      </c>
      <c r="B52" s="44" t="s">
        <v>238</v>
      </c>
      <c r="C52" s="44"/>
      <c r="D52" s="45" t="s">
        <v>236</v>
      </c>
      <c r="E52" s="45"/>
      <c r="F52" s="45"/>
      <c r="G52" s="32" t="s">
        <v>228</v>
      </c>
      <c r="H52" s="26"/>
    </row>
    <row r="53" spans="1:8" ht="38.25" customHeight="1" x14ac:dyDescent="0.25">
      <c r="A53" s="27" t="s">
        <v>239</v>
      </c>
      <c r="B53" s="39" t="s">
        <v>240</v>
      </c>
      <c r="C53" s="39"/>
      <c r="D53" s="41" t="s">
        <v>241</v>
      </c>
      <c r="E53" s="41"/>
      <c r="F53" s="41"/>
      <c r="G53" s="29" t="s">
        <v>228</v>
      </c>
      <c r="H53" s="26"/>
    </row>
    <row r="54" spans="1:8" ht="25.5" customHeight="1" x14ac:dyDescent="0.25">
      <c r="A54" s="30" t="s">
        <v>242</v>
      </c>
      <c r="B54" s="44" t="s">
        <v>243</v>
      </c>
      <c r="C54" s="44"/>
      <c r="D54" s="45" t="s">
        <v>241</v>
      </c>
      <c r="E54" s="45"/>
      <c r="F54" s="45"/>
      <c r="G54" s="32" t="s">
        <v>228</v>
      </c>
      <c r="H54" s="26"/>
    </row>
    <row r="55" spans="1:8" ht="25.5" customHeight="1" x14ac:dyDescent="0.25">
      <c r="A55" s="27" t="s">
        <v>244</v>
      </c>
      <c r="B55" s="39" t="s">
        <v>245</v>
      </c>
      <c r="C55" s="39"/>
      <c r="D55" s="41" t="s">
        <v>246</v>
      </c>
      <c r="E55" s="41"/>
      <c r="F55" s="41"/>
      <c r="G55" s="29" t="s">
        <v>228</v>
      </c>
      <c r="H55" s="26"/>
    </row>
    <row r="56" spans="1:8" ht="25.5" customHeight="1" x14ac:dyDescent="0.25">
      <c r="A56" s="30" t="s">
        <v>247</v>
      </c>
      <c r="B56" s="44" t="s">
        <v>248</v>
      </c>
      <c r="C56" s="44"/>
      <c r="D56" s="45" t="s">
        <v>246</v>
      </c>
      <c r="E56" s="45"/>
      <c r="F56" s="45"/>
      <c r="G56" s="32" t="s">
        <v>228</v>
      </c>
      <c r="H56" s="26"/>
    </row>
    <row r="57" spans="1:8" ht="38.25" customHeight="1" x14ac:dyDescent="0.25">
      <c r="A57" s="27" t="s">
        <v>249</v>
      </c>
      <c r="B57" s="39" t="s">
        <v>250</v>
      </c>
      <c r="C57" s="39"/>
      <c r="D57" s="41" t="s">
        <v>251</v>
      </c>
      <c r="E57" s="41"/>
      <c r="F57" s="41"/>
      <c r="G57" s="29" t="s">
        <v>228</v>
      </c>
      <c r="H57" s="26"/>
    </row>
    <row r="58" spans="1:8" ht="38.25" customHeight="1" x14ac:dyDescent="0.25">
      <c r="A58" s="30" t="s">
        <v>252</v>
      </c>
      <c r="B58" s="44" t="s">
        <v>253</v>
      </c>
      <c r="C58" s="44"/>
      <c r="D58" s="45" t="s">
        <v>251</v>
      </c>
      <c r="E58" s="45"/>
      <c r="F58" s="45"/>
      <c r="G58" s="32" t="s">
        <v>228</v>
      </c>
      <c r="H58" s="26"/>
    </row>
    <row r="59" spans="1:8" ht="38.25" customHeight="1" x14ac:dyDescent="0.25">
      <c r="A59" s="27" t="s">
        <v>254</v>
      </c>
      <c r="B59" s="39" t="s">
        <v>255</v>
      </c>
      <c r="C59" s="39"/>
      <c r="D59" s="41" t="s">
        <v>256</v>
      </c>
      <c r="E59" s="41"/>
      <c r="F59" s="41"/>
      <c r="G59" s="29" t="s">
        <v>228</v>
      </c>
      <c r="H59" s="26"/>
    </row>
    <row r="60" spans="1:8" ht="38.25" customHeight="1" x14ac:dyDescent="0.25">
      <c r="A60" s="30" t="s">
        <v>257</v>
      </c>
      <c r="B60" s="44" t="s">
        <v>258</v>
      </c>
      <c r="C60" s="44"/>
      <c r="D60" s="45" t="s">
        <v>256</v>
      </c>
      <c r="E60" s="45"/>
      <c r="F60" s="45"/>
      <c r="G60" s="32" t="s">
        <v>228</v>
      </c>
      <c r="H60" s="26"/>
    </row>
    <row r="61" spans="1:8" ht="38.25" customHeight="1" x14ac:dyDescent="0.25">
      <c r="A61" s="27" t="s">
        <v>259</v>
      </c>
      <c r="B61" s="39" t="s">
        <v>260</v>
      </c>
      <c r="C61" s="39"/>
      <c r="D61" s="41" t="s">
        <v>261</v>
      </c>
      <c r="E61" s="41"/>
      <c r="F61" s="41"/>
      <c r="G61" s="29" t="s">
        <v>228</v>
      </c>
      <c r="H61" s="26"/>
    </row>
    <row r="62" spans="1:8" ht="38.25" customHeight="1" x14ac:dyDescent="0.25">
      <c r="A62" s="30" t="s">
        <v>262</v>
      </c>
      <c r="B62" s="44" t="s">
        <v>263</v>
      </c>
      <c r="C62" s="44"/>
      <c r="D62" s="45" t="s">
        <v>261</v>
      </c>
      <c r="E62" s="45"/>
      <c r="F62" s="45"/>
      <c r="G62" s="32" t="s">
        <v>228</v>
      </c>
      <c r="H62" s="26"/>
    </row>
    <row r="63" spans="1:8" ht="38.25" customHeight="1" x14ac:dyDescent="0.25">
      <c r="A63" s="27" t="s">
        <v>264</v>
      </c>
      <c r="B63" s="39" t="s">
        <v>265</v>
      </c>
      <c r="C63" s="39"/>
      <c r="D63" s="41" t="s">
        <v>266</v>
      </c>
      <c r="E63" s="41"/>
      <c r="F63" s="41"/>
      <c r="G63" s="29" t="s">
        <v>228</v>
      </c>
      <c r="H63" s="26"/>
    </row>
    <row r="64" spans="1:8" ht="25.5" customHeight="1" x14ac:dyDescent="0.25">
      <c r="A64" s="30" t="s">
        <v>267</v>
      </c>
      <c r="B64" s="44" t="s">
        <v>268</v>
      </c>
      <c r="C64" s="44"/>
      <c r="D64" s="45" t="s">
        <v>266</v>
      </c>
      <c r="E64" s="45"/>
      <c r="F64" s="45"/>
      <c r="G64" s="32" t="s">
        <v>228</v>
      </c>
      <c r="H64" s="26"/>
    </row>
    <row r="65" spans="1:8" ht="38.25" customHeight="1" x14ac:dyDescent="0.25">
      <c r="A65" s="27" t="s">
        <v>269</v>
      </c>
      <c r="B65" s="39" t="s">
        <v>270</v>
      </c>
      <c r="C65" s="39"/>
      <c r="D65" s="41" t="s">
        <v>271</v>
      </c>
      <c r="E65" s="41"/>
      <c r="F65" s="41"/>
      <c r="G65" s="29" t="s">
        <v>228</v>
      </c>
      <c r="H65" s="26"/>
    </row>
    <row r="66" spans="1:8" ht="25.5" customHeight="1" x14ac:dyDescent="0.25">
      <c r="A66" s="30" t="s">
        <v>272</v>
      </c>
      <c r="B66" s="44" t="s">
        <v>273</v>
      </c>
      <c r="C66" s="44"/>
      <c r="D66" s="45" t="s">
        <v>271</v>
      </c>
      <c r="E66" s="45"/>
      <c r="F66" s="45"/>
      <c r="G66" s="32" t="s">
        <v>228</v>
      </c>
      <c r="H66" s="26"/>
    </row>
    <row r="67" spans="1:8" ht="38.25" customHeight="1" x14ac:dyDescent="0.25">
      <c r="A67" s="27" t="s">
        <v>274</v>
      </c>
      <c r="B67" s="39" t="s">
        <v>275</v>
      </c>
      <c r="C67" s="39"/>
      <c r="D67" s="41" t="s">
        <v>276</v>
      </c>
      <c r="E67" s="41"/>
      <c r="F67" s="41"/>
      <c r="G67" s="29" t="s">
        <v>228</v>
      </c>
      <c r="H67" s="26"/>
    </row>
    <row r="68" spans="1:8" ht="38.25" customHeight="1" x14ac:dyDescent="0.25">
      <c r="A68" s="30" t="s">
        <v>277</v>
      </c>
      <c r="B68" s="44" t="s">
        <v>278</v>
      </c>
      <c r="C68" s="44"/>
      <c r="D68" s="45" t="s">
        <v>276</v>
      </c>
      <c r="E68" s="45"/>
      <c r="F68" s="45"/>
      <c r="G68" s="32" t="s">
        <v>228</v>
      </c>
      <c r="H68" s="26"/>
    </row>
    <row r="69" spans="1:8" ht="25.5" customHeight="1" x14ac:dyDescent="0.25">
      <c r="A69" s="27" t="s">
        <v>279</v>
      </c>
      <c r="B69" s="39" t="s">
        <v>280</v>
      </c>
      <c r="C69" s="39"/>
      <c r="D69" s="41" t="s">
        <v>281</v>
      </c>
      <c r="E69" s="41"/>
      <c r="F69" s="41"/>
      <c r="G69" s="29" t="s">
        <v>228</v>
      </c>
      <c r="H69" s="26"/>
    </row>
    <row r="70" spans="1:8" ht="25.5" customHeight="1" x14ac:dyDescent="0.25">
      <c r="A70" s="30" t="s">
        <v>282</v>
      </c>
      <c r="B70" s="44" t="s">
        <v>283</v>
      </c>
      <c r="C70" s="44"/>
      <c r="D70" s="45" t="s">
        <v>281</v>
      </c>
      <c r="E70" s="45"/>
      <c r="F70" s="45"/>
      <c r="G70" s="32" t="s">
        <v>228</v>
      </c>
      <c r="H70" s="26"/>
    </row>
    <row r="71" spans="1:8" ht="25.5" customHeight="1" x14ac:dyDescent="0.25">
      <c r="A71" s="27" t="s">
        <v>284</v>
      </c>
      <c r="B71" s="39" t="s">
        <v>285</v>
      </c>
      <c r="C71" s="39"/>
      <c r="D71" s="41" t="s">
        <v>286</v>
      </c>
      <c r="E71" s="41"/>
      <c r="F71" s="41"/>
      <c r="G71" s="29" t="s">
        <v>228</v>
      </c>
      <c r="H71" s="26"/>
    </row>
    <row r="72" spans="1:8" ht="51" customHeight="1" x14ac:dyDescent="0.25">
      <c r="A72" s="30" t="s">
        <v>287</v>
      </c>
      <c r="B72" s="44" t="s">
        <v>288</v>
      </c>
      <c r="C72" s="44"/>
      <c r="D72" s="45" t="s">
        <v>289</v>
      </c>
      <c r="E72" s="45"/>
      <c r="F72" s="45"/>
      <c r="G72" s="32" t="s">
        <v>228</v>
      </c>
      <c r="H72" s="26"/>
    </row>
    <row r="73" spans="1:8" ht="38.25" customHeight="1" x14ac:dyDescent="0.25">
      <c r="A73" s="27" t="s">
        <v>290</v>
      </c>
      <c r="B73" s="39" t="s">
        <v>291</v>
      </c>
      <c r="C73" s="39"/>
      <c r="D73" s="41" t="s">
        <v>289</v>
      </c>
      <c r="E73" s="41"/>
      <c r="F73" s="41"/>
      <c r="G73" s="29" t="s">
        <v>228</v>
      </c>
      <c r="H73" s="26"/>
    </row>
    <row r="74" spans="1:8" ht="38.25" customHeight="1" x14ac:dyDescent="0.25">
      <c r="A74" s="30" t="s">
        <v>292</v>
      </c>
      <c r="B74" s="44" t="s">
        <v>293</v>
      </c>
      <c r="C74" s="44"/>
      <c r="D74" s="45" t="s">
        <v>294</v>
      </c>
      <c r="E74" s="45"/>
      <c r="F74" s="45"/>
      <c r="G74" s="32" t="s">
        <v>228</v>
      </c>
      <c r="H74" s="26"/>
    </row>
    <row r="75" spans="1:8" ht="25.5" customHeight="1" x14ac:dyDescent="0.25">
      <c r="A75" s="27" t="s">
        <v>295</v>
      </c>
      <c r="B75" s="39" t="s">
        <v>296</v>
      </c>
      <c r="C75" s="39"/>
      <c r="D75" s="41" t="s">
        <v>294</v>
      </c>
      <c r="E75" s="41"/>
      <c r="F75" s="41"/>
      <c r="G75" s="29" t="s">
        <v>228</v>
      </c>
      <c r="H75" s="26"/>
    </row>
    <row r="76" spans="1:8" ht="38.25" customHeight="1" x14ac:dyDescent="0.25">
      <c r="A76" s="30" t="s">
        <v>297</v>
      </c>
      <c r="B76" s="44" t="s">
        <v>298</v>
      </c>
      <c r="C76" s="44"/>
      <c r="D76" s="45" t="s">
        <v>299</v>
      </c>
      <c r="E76" s="45"/>
      <c r="F76" s="45"/>
      <c r="G76" s="32" t="s">
        <v>228</v>
      </c>
      <c r="H76" s="26"/>
    </row>
    <row r="77" spans="1:8" ht="25.5" customHeight="1" x14ac:dyDescent="0.25">
      <c r="A77" s="27" t="s">
        <v>300</v>
      </c>
      <c r="B77" s="39" t="s">
        <v>301</v>
      </c>
      <c r="C77" s="39"/>
      <c r="D77" s="41" t="s">
        <v>299</v>
      </c>
      <c r="E77" s="41"/>
      <c r="F77" s="41"/>
      <c r="G77" s="29" t="s">
        <v>228</v>
      </c>
      <c r="H77" s="26"/>
    </row>
    <row r="78" spans="1:8" ht="25.5" customHeight="1" x14ac:dyDescent="0.25">
      <c r="A78" s="30" t="s">
        <v>302</v>
      </c>
      <c r="B78" s="44" t="s">
        <v>303</v>
      </c>
      <c r="C78" s="44"/>
      <c r="D78" s="45" t="s">
        <v>304</v>
      </c>
      <c r="E78" s="45"/>
      <c r="F78" s="45"/>
      <c r="G78" s="32" t="s">
        <v>228</v>
      </c>
      <c r="H78" s="26"/>
    </row>
    <row r="79" spans="1:8" ht="25.5" customHeight="1" x14ac:dyDescent="0.25">
      <c r="A79" s="27" t="s">
        <v>305</v>
      </c>
      <c r="B79" s="39" t="s">
        <v>306</v>
      </c>
      <c r="C79" s="39"/>
      <c r="D79" s="41" t="s">
        <v>304</v>
      </c>
      <c r="E79" s="41"/>
      <c r="F79" s="41"/>
      <c r="G79" s="29" t="s">
        <v>228</v>
      </c>
      <c r="H79" s="26"/>
    </row>
    <row r="80" spans="1:8" ht="25.5" customHeight="1" x14ac:dyDescent="0.25">
      <c r="A80" s="30" t="s">
        <v>307</v>
      </c>
      <c r="B80" s="44" t="s">
        <v>308</v>
      </c>
      <c r="C80" s="44"/>
      <c r="D80" s="45" t="s">
        <v>309</v>
      </c>
      <c r="E80" s="45"/>
      <c r="F80" s="45"/>
      <c r="G80" s="32" t="s">
        <v>228</v>
      </c>
      <c r="H80" s="26"/>
    </row>
    <row r="81" spans="1:8" ht="25.5" customHeight="1" x14ac:dyDescent="0.25">
      <c r="A81" s="33" t="s">
        <v>310</v>
      </c>
      <c r="B81" s="48" t="s">
        <v>311</v>
      </c>
      <c r="C81" s="48"/>
      <c r="D81" s="49" t="s">
        <v>309</v>
      </c>
      <c r="E81" s="49"/>
      <c r="F81" s="49"/>
      <c r="G81" s="34" t="s">
        <v>228</v>
      </c>
      <c r="H81" s="26"/>
    </row>
    <row r="82" spans="1:8" ht="38.25" customHeight="1" x14ac:dyDescent="0.25">
      <c r="A82" s="30" t="s">
        <v>312</v>
      </c>
      <c r="B82" s="44" t="s">
        <v>313</v>
      </c>
      <c r="C82" s="44"/>
      <c r="D82" s="45" t="s">
        <v>314</v>
      </c>
      <c r="E82" s="45"/>
      <c r="F82" s="45"/>
      <c r="G82" s="32" t="s">
        <v>228</v>
      </c>
      <c r="H82" s="26"/>
    </row>
    <row r="83" spans="1:8" ht="25.5" customHeight="1" x14ac:dyDescent="0.25">
      <c r="A83" s="27" t="s">
        <v>315</v>
      </c>
      <c r="B83" s="39" t="s">
        <v>316</v>
      </c>
      <c r="C83" s="39"/>
      <c r="D83" s="41" t="s">
        <v>314</v>
      </c>
      <c r="E83" s="41"/>
      <c r="F83" s="41"/>
      <c r="G83" s="29" t="s">
        <v>228</v>
      </c>
      <c r="H83" s="26"/>
    </row>
    <row r="84" spans="1:8" ht="38.25" customHeight="1" x14ac:dyDescent="0.25">
      <c r="A84" s="30" t="s">
        <v>317</v>
      </c>
      <c r="B84" s="44" t="s">
        <v>318</v>
      </c>
      <c r="C84" s="44"/>
      <c r="D84" s="45" t="s">
        <v>319</v>
      </c>
      <c r="E84" s="45"/>
      <c r="F84" s="45"/>
      <c r="G84" s="32" t="s">
        <v>228</v>
      </c>
      <c r="H84" s="26"/>
    </row>
    <row r="85" spans="1:8" ht="25.5" customHeight="1" x14ac:dyDescent="0.25">
      <c r="A85" s="33" t="s">
        <v>320</v>
      </c>
      <c r="B85" s="48" t="s">
        <v>321</v>
      </c>
      <c r="C85" s="48"/>
      <c r="D85" s="49" t="s">
        <v>319</v>
      </c>
      <c r="E85" s="49"/>
      <c r="F85" s="49"/>
      <c r="G85" s="34" t="s">
        <v>228</v>
      </c>
      <c r="H85" s="26"/>
    </row>
    <row r="86" spans="1:8" ht="25.5" customHeight="1" x14ac:dyDescent="0.25">
      <c r="A86" s="30" t="s">
        <v>322</v>
      </c>
      <c r="B86" s="44" t="s">
        <v>323</v>
      </c>
      <c r="C86" s="44"/>
      <c r="D86" s="45" t="s">
        <v>324</v>
      </c>
      <c r="E86" s="45"/>
      <c r="F86" s="45"/>
      <c r="G86" s="32" t="s">
        <v>228</v>
      </c>
      <c r="H86" s="26"/>
    </row>
    <row r="87" spans="1:8" ht="25.5" customHeight="1" x14ac:dyDescent="0.25">
      <c r="A87" s="33" t="s">
        <v>325</v>
      </c>
      <c r="B87" s="48" t="s">
        <v>326</v>
      </c>
      <c r="C87" s="48"/>
      <c r="D87" s="49" t="s">
        <v>324</v>
      </c>
      <c r="E87" s="49"/>
      <c r="F87" s="49"/>
      <c r="G87" s="34" t="s">
        <v>228</v>
      </c>
      <c r="H87" s="26"/>
    </row>
    <row r="88" spans="1:8" ht="38.25" customHeight="1" x14ac:dyDescent="0.25">
      <c r="A88" s="30" t="s">
        <v>327</v>
      </c>
      <c r="B88" s="44" t="s">
        <v>328</v>
      </c>
      <c r="C88" s="44"/>
      <c r="D88" s="45" t="s">
        <v>329</v>
      </c>
      <c r="E88" s="45"/>
      <c r="F88" s="45"/>
      <c r="G88" s="32" t="s">
        <v>228</v>
      </c>
      <c r="H88" s="26"/>
    </row>
    <row r="89" spans="1:8" ht="38.25" customHeight="1" x14ac:dyDescent="0.25">
      <c r="A89" s="33" t="s">
        <v>330</v>
      </c>
      <c r="B89" s="48" t="s">
        <v>331</v>
      </c>
      <c r="C89" s="48"/>
      <c r="D89" s="49" t="s">
        <v>329</v>
      </c>
      <c r="E89" s="49"/>
      <c r="F89" s="49"/>
      <c r="G89" s="34" t="s">
        <v>228</v>
      </c>
      <c r="H89" s="26"/>
    </row>
    <row r="90" spans="1:8" ht="25.5" customHeight="1" x14ac:dyDescent="0.25">
      <c r="A90" s="30" t="s">
        <v>332</v>
      </c>
      <c r="B90" s="44" t="s">
        <v>333</v>
      </c>
      <c r="C90" s="44"/>
      <c r="D90" s="45" t="s">
        <v>334</v>
      </c>
      <c r="E90" s="45"/>
      <c r="F90" s="45"/>
      <c r="G90" s="32" t="s">
        <v>228</v>
      </c>
      <c r="H90" s="26"/>
    </row>
    <row r="91" spans="1:8" ht="25.5" customHeight="1" x14ac:dyDescent="0.25">
      <c r="A91" s="33" t="s">
        <v>335</v>
      </c>
      <c r="B91" s="48" t="s">
        <v>336</v>
      </c>
      <c r="C91" s="48"/>
      <c r="D91" s="49" t="s">
        <v>334</v>
      </c>
      <c r="E91" s="49"/>
      <c r="F91" s="49"/>
      <c r="G91" s="34" t="s">
        <v>228</v>
      </c>
      <c r="H91" s="26"/>
    </row>
    <row r="92" spans="1:8" ht="38.25" customHeight="1" x14ac:dyDescent="0.25">
      <c r="A92" s="30" t="s">
        <v>337</v>
      </c>
      <c r="B92" s="44" t="s">
        <v>338</v>
      </c>
      <c r="C92" s="44"/>
      <c r="D92" s="45" t="s">
        <v>339</v>
      </c>
      <c r="E92" s="45"/>
      <c r="F92" s="45"/>
      <c r="G92" s="32" t="s">
        <v>228</v>
      </c>
      <c r="H92" s="26"/>
    </row>
    <row r="93" spans="1:8" ht="25.5" customHeight="1" x14ac:dyDescent="0.25">
      <c r="A93" s="27" t="s">
        <v>340</v>
      </c>
      <c r="B93" s="39" t="s">
        <v>341</v>
      </c>
      <c r="C93" s="39"/>
      <c r="D93" s="41" t="s">
        <v>339</v>
      </c>
      <c r="E93" s="41"/>
      <c r="F93" s="41"/>
      <c r="G93" s="29" t="s">
        <v>228</v>
      </c>
      <c r="H93" s="26"/>
    </row>
    <row r="94" spans="1:8" ht="51" customHeight="1" x14ac:dyDescent="0.25">
      <c r="A94" s="30" t="s">
        <v>342</v>
      </c>
      <c r="B94" s="44" t="s">
        <v>343</v>
      </c>
      <c r="C94" s="44"/>
      <c r="D94" s="45" t="s">
        <v>344</v>
      </c>
      <c r="E94" s="45"/>
      <c r="F94" s="45"/>
      <c r="G94" s="32" t="s">
        <v>228</v>
      </c>
      <c r="H94" s="26"/>
    </row>
    <row r="95" spans="1:8" ht="38.25" customHeight="1" x14ac:dyDescent="0.25">
      <c r="A95" s="33" t="s">
        <v>345</v>
      </c>
      <c r="B95" s="48" t="s">
        <v>346</v>
      </c>
      <c r="C95" s="48"/>
      <c r="D95" s="49" t="s">
        <v>344</v>
      </c>
      <c r="E95" s="49"/>
      <c r="F95" s="49"/>
      <c r="G95" s="34" t="s">
        <v>228</v>
      </c>
      <c r="H95" s="26"/>
    </row>
    <row r="96" spans="1:8" ht="51" customHeight="1" x14ac:dyDescent="0.25">
      <c r="A96" s="30" t="s">
        <v>347</v>
      </c>
      <c r="B96" s="44" t="s">
        <v>348</v>
      </c>
      <c r="C96" s="44"/>
      <c r="D96" s="45" t="s">
        <v>349</v>
      </c>
      <c r="E96" s="45"/>
      <c r="F96" s="45"/>
      <c r="G96" s="32" t="s">
        <v>228</v>
      </c>
      <c r="H96" s="26"/>
    </row>
    <row r="97" spans="1:8" ht="38.25" customHeight="1" x14ac:dyDescent="0.25">
      <c r="A97" s="33" t="s">
        <v>350</v>
      </c>
      <c r="B97" s="48" t="s">
        <v>351</v>
      </c>
      <c r="C97" s="48"/>
      <c r="D97" s="49" t="s">
        <v>349</v>
      </c>
      <c r="E97" s="49"/>
      <c r="F97" s="49"/>
      <c r="G97" s="34" t="s">
        <v>228</v>
      </c>
      <c r="H97" s="26"/>
    </row>
    <row r="98" spans="1:8" ht="25.5" customHeight="1" x14ac:dyDescent="0.25">
      <c r="A98" s="30" t="s">
        <v>352</v>
      </c>
      <c r="B98" s="44" t="s">
        <v>353</v>
      </c>
      <c r="C98" s="44"/>
      <c r="D98" s="45" t="s">
        <v>354</v>
      </c>
      <c r="E98" s="45"/>
      <c r="F98" s="45"/>
      <c r="G98" s="32" t="s">
        <v>228</v>
      </c>
      <c r="H98" s="26"/>
    </row>
    <row r="99" spans="1:8" x14ac:dyDescent="0.25">
      <c r="A99" s="27" t="s">
        <v>355</v>
      </c>
      <c r="B99" s="39" t="s">
        <v>356</v>
      </c>
      <c r="C99" s="39"/>
      <c r="D99" s="41" t="s">
        <v>354</v>
      </c>
      <c r="E99" s="41"/>
      <c r="F99" s="41"/>
      <c r="G99" s="29" t="s">
        <v>228</v>
      </c>
      <c r="H99" s="26"/>
    </row>
    <row r="100" spans="1:8" ht="38.25" customHeight="1" x14ac:dyDescent="0.25">
      <c r="A100" s="30" t="s">
        <v>357</v>
      </c>
      <c r="B100" s="44" t="s">
        <v>358</v>
      </c>
      <c r="C100" s="44"/>
      <c r="D100" s="45" t="s">
        <v>359</v>
      </c>
      <c r="E100" s="45"/>
      <c r="F100" s="45"/>
      <c r="G100" s="32" t="s">
        <v>228</v>
      </c>
      <c r="H100" s="26"/>
    </row>
    <row r="101" spans="1:8" ht="25.5" customHeight="1" x14ac:dyDescent="0.25">
      <c r="A101" s="27" t="s">
        <v>360</v>
      </c>
      <c r="B101" s="39" t="s">
        <v>361</v>
      </c>
      <c r="C101" s="39"/>
      <c r="D101" s="41" t="s">
        <v>359</v>
      </c>
      <c r="E101" s="41"/>
      <c r="F101" s="41"/>
      <c r="G101" s="29" t="s">
        <v>228</v>
      </c>
      <c r="H101" s="26"/>
    </row>
    <row r="102" spans="1:8" ht="25.5" customHeight="1" x14ac:dyDescent="0.25">
      <c r="A102" s="30" t="s">
        <v>362</v>
      </c>
      <c r="B102" s="44" t="s">
        <v>363</v>
      </c>
      <c r="C102" s="44"/>
      <c r="D102" s="45" t="s">
        <v>364</v>
      </c>
      <c r="E102" s="45"/>
      <c r="F102" s="45"/>
      <c r="G102" s="32" t="s">
        <v>228</v>
      </c>
      <c r="H102" s="26"/>
    </row>
    <row r="103" spans="1:8" ht="25.5" customHeight="1" x14ac:dyDescent="0.25">
      <c r="A103" s="27" t="s">
        <v>365</v>
      </c>
      <c r="B103" s="39" t="s">
        <v>366</v>
      </c>
      <c r="C103" s="39"/>
      <c r="D103" s="41" t="s">
        <v>364</v>
      </c>
      <c r="E103" s="41"/>
      <c r="F103" s="41"/>
      <c r="G103" s="29" t="s">
        <v>131</v>
      </c>
      <c r="H103" s="26"/>
    </row>
    <row r="104" spans="1:8" ht="51" customHeight="1" x14ac:dyDescent="0.25">
      <c r="A104" s="30" t="s">
        <v>367</v>
      </c>
      <c r="B104" s="44" t="s">
        <v>368</v>
      </c>
      <c r="C104" s="44"/>
      <c r="D104" s="45" t="s">
        <v>369</v>
      </c>
      <c r="E104" s="45"/>
      <c r="F104" s="45"/>
      <c r="G104" s="32" t="s">
        <v>131</v>
      </c>
      <c r="H104" s="26"/>
    </row>
    <row r="105" spans="1:8" ht="38.25" customHeight="1" x14ac:dyDescent="0.25">
      <c r="A105" s="27" t="s">
        <v>370</v>
      </c>
      <c r="B105" s="39" t="s">
        <v>371</v>
      </c>
      <c r="C105" s="39"/>
      <c r="D105" s="41" t="s">
        <v>369</v>
      </c>
      <c r="E105" s="41"/>
      <c r="F105" s="41"/>
      <c r="G105" s="29" t="s">
        <v>131</v>
      </c>
      <c r="H105" s="26"/>
    </row>
    <row r="106" spans="1:8" ht="25.5" customHeight="1" x14ac:dyDescent="0.25">
      <c r="A106" s="30" t="s">
        <v>372</v>
      </c>
      <c r="B106" s="44" t="s">
        <v>373</v>
      </c>
      <c r="C106" s="44"/>
      <c r="D106" s="45" t="s">
        <v>374</v>
      </c>
      <c r="E106" s="45"/>
      <c r="F106" s="45"/>
      <c r="G106" s="32" t="s">
        <v>228</v>
      </c>
      <c r="H106" s="26"/>
    </row>
    <row r="107" spans="1:8" ht="25.5" customHeight="1" x14ac:dyDescent="0.25">
      <c r="A107" s="27" t="s">
        <v>375</v>
      </c>
      <c r="B107" s="39" t="s">
        <v>376</v>
      </c>
      <c r="C107" s="39"/>
      <c r="D107" s="41" t="s">
        <v>374</v>
      </c>
      <c r="E107" s="41"/>
      <c r="F107" s="41"/>
      <c r="G107" s="29" t="s">
        <v>228</v>
      </c>
      <c r="H107" s="26"/>
    </row>
    <row r="108" spans="1:8" ht="25.5" customHeight="1" x14ac:dyDescent="0.25">
      <c r="A108" s="30" t="s">
        <v>377</v>
      </c>
      <c r="B108" s="44" t="s">
        <v>378</v>
      </c>
      <c r="C108" s="44"/>
      <c r="D108" s="45" t="s">
        <v>379</v>
      </c>
      <c r="E108" s="45"/>
      <c r="F108" s="45"/>
      <c r="G108" s="32" t="s">
        <v>228</v>
      </c>
      <c r="H108" s="26"/>
    </row>
    <row r="109" spans="1:8" ht="25.5" customHeight="1" x14ac:dyDescent="0.25">
      <c r="A109" s="27" t="s">
        <v>380</v>
      </c>
      <c r="B109" s="39" t="s">
        <v>381</v>
      </c>
      <c r="C109" s="39"/>
      <c r="D109" s="41" t="s">
        <v>379</v>
      </c>
      <c r="E109" s="41"/>
      <c r="F109" s="41"/>
      <c r="G109" s="29" t="s">
        <v>228</v>
      </c>
      <c r="H109" s="26"/>
    </row>
    <row r="110" spans="1:8" ht="38.25" customHeight="1" x14ac:dyDescent="0.25">
      <c r="A110" s="30" t="s">
        <v>382</v>
      </c>
      <c r="B110" s="44" t="s">
        <v>383</v>
      </c>
      <c r="C110" s="44"/>
      <c r="D110" s="45" t="s">
        <v>384</v>
      </c>
      <c r="E110" s="45"/>
      <c r="F110" s="45"/>
      <c r="G110" s="32" t="s">
        <v>228</v>
      </c>
      <c r="H110" s="26"/>
    </row>
    <row r="111" spans="1:8" ht="25.5" customHeight="1" x14ac:dyDescent="0.25">
      <c r="A111" s="27" t="s">
        <v>385</v>
      </c>
      <c r="B111" s="39" t="s">
        <v>386</v>
      </c>
      <c r="C111" s="39"/>
      <c r="D111" s="41" t="s">
        <v>384</v>
      </c>
      <c r="E111" s="41"/>
      <c r="F111" s="41"/>
      <c r="G111" s="29" t="s">
        <v>228</v>
      </c>
      <c r="H111" s="26"/>
    </row>
    <row r="112" spans="1:8" ht="38.25" customHeight="1" x14ac:dyDescent="0.25">
      <c r="A112" s="30" t="s">
        <v>387</v>
      </c>
      <c r="B112" s="44" t="s">
        <v>388</v>
      </c>
      <c r="C112" s="44"/>
      <c r="D112" s="45" t="s">
        <v>389</v>
      </c>
      <c r="E112" s="45"/>
      <c r="F112" s="45"/>
      <c r="G112" s="32" t="s">
        <v>228</v>
      </c>
      <c r="H112" s="26"/>
    </row>
    <row r="113" spans="1:8" ht="25.5" customHeight="1" x14ac:dyDescent="0.25">
      <c r="A113" s="27" t="s">
        <v>390</v>
      </c>
      <c r="B113" s="39" t="s">
        <v>391</v>
      </c>
      <c r="C113" s="39"/>
      <c r="D113" s="41" t="s">
        <v>389</v>
      </c>
      <c r="E113" s="41"/>
      <c r="F113" s="41"/>
      <c r="G113" s="29" t="s">
        <v>228</v>
      </c>
      <c r="H113" s="26"/>
    </row>
    <row r="114" spans="1:8" ht="38.25" customHeight="1" x14ac:dyDescent="0.25">
      <c r="A114" s="30" t="s">
        <v>392</v>
      </c>
      <c r="B114" s="44" t="s">
        <v>393</v>
      </c>
      <c r="C114" s="44"/>
      <c r="D114" s="45" t="s">
        <v>394</v>
      </c>
      <c r="E114" s="45"/>
      <c r="F114" s="45"/>
      <c r="G114" s="32" t="s">
        <v>228</v>
      </c>
      <c r="H114" s="26"/>
    </row>
    <row r="115" spans="1:8" ht="38.25" customHeight="1" x14ac:dyDescent="0.25">
      <c r="A115" s="27" t="s">
        <v>395</v>
      </c>
      <c r="B115" s="39" t="s">
        <v>396</v>
      </c>
      <c r="C115" s="39"/>
      <c r="D115" s="41" t="s">
        <v>394</v>
      </c>
      <c r="E115" s="41"/>
      <c r="F115" s="41"/>
      <c r="G115" s="29" t="s">
        <v>228</v>
      </c>
      <c r="H115" s="26"/>
    </row>
    <row r="116" spans="1:8" ht="25.5" customHeight="1" x14ac:dyDescent="0.25">
      <c r="A116" s="30" t="s">
        <v>397</v>
      </c>
      <c r="B116" s="44" t="s">
        <v>398</v>
      </c>
      <c r="C116" s="44"/>
      <c r="D116" s="45" t="s">
        <v>399</v>
      </c>
      <c r="E116" s="45"/>
      <c r="F116" s="45"/>
      <c r="G116" s="32" t="s">
        <v>228</v>
      </c>
      <c r="H116" s="26"/>
    </row>
    <row r="117" spans="1:8" x14ac:dyDescent="0.25">
      <c r="A117" s="27" t="s">
        <v>400</v>
      </c>
      <c r="B117" s="39" t="s">
        <v>401</v>
      </c>
      <c r="C117" s="39"/>
      <c r="D117" s="41" t="s">
        <v>399</v>
      </c>
      <c r="E117" s="41"/>
      <c r="F117" s="41"/>
      <c r="G117" s="29" t="s">
        <v>228</v>
      </c>
      <c r="H117" s="26"/>
    </row>
    <row r="118" spans="1:8" ht="38.25" customHeight="1" x14ac:dyDescent="0.25">
      <c r="A118" s="30" t="s">
        <v>402</v>
      </c>
      <c r="B118" s="44" t="s">
        <v>403</v>
      </c>
      <c r="C118" s="44"/>
      <c r="D118" s="45" t="s">
        <v>404</v>
      </c>
      <c r="E118" s="45"/>
      <c r="F118" s="45"/>
      <c r="G118" s="32" t="s">
        <v>228</v>
      </c>
      <c r="H118" s="26"/>
    </row>
    <row r="119" spans="1:8" ht="25.5" customHeight="1" x14ac:dyDescent="0.25">
      <c r="A119" s="27" t="s">
        <v>405</v>
      </c>
      <c r="B119" s="39" t="s">
        <v>406</v>
      </c>
      <c r="C119" s="39"/>
      <c r="D119" s="41" t="s">
        <v>404</v>
      </c>
      <c r="E119" s="41"/>
      <c r="F119" s="41"/>
      <c r="G119" s="29" t="s">
        <v>228</v>
      </c>
      <c r="H119" s="26"/>
    </row>
    <row r="120" spans="1:8" ht="25.5" customHeight="1" x14ac:dyDescent="0.25">
      <c r="A120" s="30" t="s">
        <v>407</v>
      </c>
      <c r="B120" s="44" t="s">
        <v>408</v>
      </c>
      <c r="C120" s="44"/>
      <c r="D120" s="45" t="s">
        <v>409</v>
      </c>
      <c r="E120" s="45"/>
      <c r="F120" s="45"/>
      <c r="G120" s="32" t="s">
        <v>228</v>
      </c>
      <c r="H120" s="26"/>
    </row>
    <row r="121" spans="1:8" ht="25.5" customHeight="1" x14ac:dyDescent="0.25">
      <c r="A121" s="27" t="s">
        <v>410</v>
      </c>
      <c r="B121" s="39" t="s">
        <v>411</v>
      </c>
      <c r="C121" s="39"/>
      <c r="D121" s="41" t="s">
        <v>409</v>
      </c>
      <c r="E121" s="41"/>
      <c r="F121" s="41"/>
      <c r="G121" s="29" t="s">
        <v>228</v>
      </c>
      <c r="H121" s="26"/>
    </row>
    <row r="122" spans="1:8" ht="25.5" customHeight="1" x14ac:dyDescent="0.25">
      <c r="A122" s="30" t="s">
        <v>412</v>
      </c>
      <c r="B122" s="44" t="s">
        <v>413</v>
      </c>
      <c r="C122" s="44"/>
      <c r="D122" s="45" t="s">
        <v>414</v>
      </c>
      <c r="E122" s="45"/>
      <c r="F122" s="45"/>
      <c r="G122" s="32" t="s">
        <v>131</v>
      </c>
      <c r="H122" s="26"/>
    </row>
    <row r="123" spans="1:8" ht="25.5" customHeight="1" x14ac:dyDescent="0.25">
      <c r="A123" s="27" t="s">
        <v>415</v>
      </c>
      <c r="B123" s="39" t="s">
        <v>416</v>
      </c>
      <c r="C123" s="39"/>
      <c r="D123" s="41" t="s">
        <v>414</v>
      </c>
      <c r="E123" s="41"/>
      <c r="F123" s="41"/>
      <c r="G123" s="29" t="s">
        <v>131</v>
      </c>
      <c r="H123" s="26"/>
    </row>
    <row r="124" spans="1:8" ht="38.25" customHeight="1" x14ac:dyDescent="0.25">
      <c r="A124" s="30" t="s">
        <v>417</v>
      </c>
      <c r="B124" s="44" t="s">
        <v>418</v>
      </c>
      <c r="C124" s="44"/>
      <c r="D124" s="45" t="s">
        <v>419</v>
      </c>
      <c r="E124" s="45"/>
      <c r="F124" s="45"/>
      <c r="G124" s="32" t="s">
        <v>131</v>
      </c>
      <c r="H124" s="26"/>
    </row>
    <row r="125" spans="1:8" ht="25.5" customHeight="1" x14ac:dyDescent="0.25">
      <c r="A125" s="27" t="s">
        <v>420</v>
      </c>
      <c r="B125" s="39" t="s">
        <v>421</v>
      </c>
      <c r="C125" s="39"/>
      <c r="D125" s="41" t="s">
        <v>419</v>
      </c>
      <c r="E125" s="41"/>
      <c r="F125" s="41"/>
      <c r="G125" s="29" t="s">
        <v>131</v>
      </c>
      <c r="H125" s="26"/>
    </row>
    <row r="126" spans="1:8" ht="38.25" customHeight="1" x14ac:dyDescent="0.25">
      <c r="A126" s="30" t="s">
        <v>422</v>
      </c>
      <c r="B126" s="44" t="s">
        <v>423</v>
      </c>
      <c r="C126" s="44"/>
      <c r="D126" s="45" t="s">
        <v>424</v>
      </c>
      <c r="E126" s="45"/>
      <c r="F126" s="45"/>
      <c r="G126" s="32" t="s">
        <v>131</v>
      </c>
      <c r="H126" s="26"/>
    </row>
    <row r="127" spans="1:8" ht="38.25" customHeight="1" x14ac:dyDescent="0.25">
      <c r="A127" s="27" t="s">
        <v>425</v>
      </c>
      <c r="B127" s="39" t="s">
        <v>426</v>
      </c>
      <c r="C127" s="39"/>
      <c r="D127" s="41" t="s">
        <v>424</v>
      </c>
      <c r="E127" s="41"/>
      <c r="F127" s="41"/>
      <c r="G127" s="29" t="s">
        <v>228</v>
      </c>
      <c r="H127" s="26"/>
    </row>
    <row r="128" spans="1:8" ht="25.5" customHeight="1" x14ac:dyDescent="0.25">
      <c r="A128" s="30" t="s">
        <v>427</v>
      </c>
      <c r="B128" s="44" t="s">
        <v>428</v>
      </c>
      <c r="C128" s="44"/>
      <c r="D128" s="45" t="s">
        <v>429</v>
      </c>
      <c r="E128" s="45"/>
      <c r="F128" s="45"/>
      <c r="G128" s="32" t="s">
        <v>228</v>
      </c>
      <c r="H128" s="26"/>
    </row>
    <row r="129" spans="1:8" ht="25.5" customHeight="1" x14ac:dyDescent="0.25">
      <c r="A129" s="27" t="s">
        <v>430</v>
      </c>
      <c r="B129" s="39" t="s">
        <v>431</v>
      </c>
      <c r="C129" s="39"/>
      <c r="D129" s="41" t="s">
        <v>429</v>
      </c>
      <c r="E129" s="41"/>
      <c r="F129" s="41"/>
      <c r="G129" s="29" t="s">
        <v>228</v>
      </c>
      <c r="H129" s="26"/>
    </row>
    <row r="130" spans="1:8" ht="25.5" customHeight="1" x14ac:dyDescent="0.25">
      <c r="A130" s="30" t="s">
        <v>432</v>
      </c>
      <c r="B130" s="44" t="s">
        <v>433</v>
      </c>
      <c r="C130" s="44"/>
      <c r="D130" s="45" t="s">
        <v>434</v>
      </c>
      <c r="E130" s="45"/>
      <c r="F130" s="45"/>
      <c r="G130" s="32" t="s">
        <v>228</v>
      </c>
      <c r="H130" s="26"/>
    </row>
    <row r="131" spans="1:8" ht="25.5" customHeight="1" x14ac:dyDescent="0.25">
      <c r="A131" s="27" t="s">
        <v>435</v>
      </c>
      <c r="B131" s="39" t="s">
        <v>436</v>
      </c>
      <c r="C131" s="39"/>
      <c r="D131" s="41" t="s">
        <v>434</v>
      </c>
      <c r="E131" s="41"/>
      <c r="F131" s="41"/>
      <c r="G131" s="29" t="s">
        <v>228</v>
      </c>
      <c r="H131" s="26"/>
    </row>
    <row r="132" spans="1:8" ht="38.25" customHeight="1" x14ac:dyDescent="0.25">
      <c r="A132" s="30" t="s">
        <v>437</v>
      </c>
      <c r="B132" s="44" t="s">
        <v>438</v>
      </c>
      <c r="C132" s="44"/>
      <c r="D132" s="45" t="s">
        <v>434</v>
      </c>
      <c r="E132" s="45"/>
      <c r="F132" s="45"/>
      <c r="G132" s="32" t="s">
        <v>228</v>
      </c>
      <c r="H132" s="26"/>
    </row>
    <row r="133" spans="1:8" ht="38.25" customHeight="1" x14ac:dyDescent="0.25">
      <c r="A133" s="27" t="s">
        <v>439</v>
      </c>
      <c r="B133" s="39" t="s">
        <v>440</v>
      </c>
      <c r="C133" s="39"/>
      <c r="D133" s="41" t="s">
        <v>434</v>
      </c>
      <c r="E133" s="41"/>
      <c r="F133" s="41"/>
      <c r="G133" s="29" t="s">
        <v>228</v>
      </c>
      <c r="H133" s="26"/>
    </row>
    <row r="134" spans="1:8" ht="38.25" customHeight="1" x14ac:dyDescent="0.25">
      <c r="A134" s="30" t="s">
        <v>441</v>
      </c>
      <c r="B134" s="44" t="s">
        <v>442</v>
      </c>
      <c r="C134" s="44"/>
      <c r="D134" s="45" t="s">
        <v>443</v>
      </c>
      <c r="E134" s="45"/>
      <c r="F134" s="45"/>
      <c r="G134" s="32" t="s">
        <v>228</v>
      </c>
      <c r="H134" s="26"/>
    </row>
    <row r="135" spans="1:8" ht="25.5" customHeight="1" x14ac:dyDescent="0.25">
      <c r="A135" s="27" t="s">
        <v>444</v>
      </c>
      <c r="B135" s="39" t="s">
        <v>445</v>
      </c>
      <c r="C135" s="39"/>
      <c r="D135" s="41" t="s">
        <v>443</v>
      </c>
      <c r="E135" s="41"/>
      <c r="F135" s="41"/>
      <c r="G135" s="29" t="s">
        <v>228</v>
      </c>
      <c r="H135" s="26"/>
    </row>
    <row r="136" spans="1:8" ht="38.25" customHeight="1" x14ac:dyDescent="0.25">
      <c r="A136" s="30" t="s">
        <v>446</v>
      </c>
      <c r="B136" s="44" t="s">
        <v>447</v>
      </c>
      <c r="C136" s="44"/>
      <c r="D136" s="45" t="s">
        <v>448</v>
      </c>
      <c r="E136" s="45"/>
      <c r="F136" s="45"/>
      <c r="G136" s="32" t="s">
        <v>228</v>
      </c>
      <c r="H136" s="26"/>
    </row>
    <row r="137" spans="1:8" ht="25.5" customHeight="1" x14ac:dyDescent="0.25">
      <c r="A137" s="27" t="s">
        <v>449</v>
      </c>
      <c r="B137" s="39" t="s">
        <v>450</v>
      </c>
      <c r="C137" s="39"/>
      <c r="D137" s="41" t="s">
        <v>448</v>
      </c>
      <c r="E137" s="41"/>
      <c r="F137" s="41"/>
      <c r="G137" s="29" t="s">
        <v>228</v>
      </c>
      <c r="H137" s="26"/>
    </row>
    <row r="138" spans="1:8" ht="25.5" customHeight="1" x14ac:dyDescent="0.25">
      <c r="A138" s="30" t="s">
        <v>451</v>
      </c>
      <c r="B138" s="44" t="s">
        <v>452</v>
      </c>
      <c r="C138" s="44"/>
      <c r="D138" s="45" t="s">
        <v>453</v>
      </c>
      <c r="E138" s="45"/>
      <c r="F138" s="45"/>
      <c r="G138" s="32" t="s">
        <v>228</v>
      </c>
      <c r="H138" s="26"/>
    </row>
    <row r="139" spans="1:8" ht="25.5" customHeight="1" x14ac:dyDescent="0.25">
      <c r="A139" s="27" t="s">
        <v>454</v>
      </c>
      <c r="B139" s="39" t="s">
        <v>455</v>
      </c>
      <c r="C139" s="39"/>
      <c r="D139" s="41" t="s">
        <v>453</v>
      </c>
      <c r="E139" s="41"/>
      <c r="F139" s="41"/>
      <c r="G139" s="29" t="s">
        <v>228</v>
      </c>
      <c r="H139" s="26"/>
    </row>
    <row r="140" spans="1:8" ht="25.5" customHeight="1" x14ac:dyDescent="0.25">
      <c r="A140" s="30" t="s">
        <v>456</v>
      </c>
      <c r="B140" s="44" t="s">
        <v>457</v>
      </c>
      <c r="C140" s="44"/>
      <c r="D140" s="45" t="s">
        <v>458</v>
      </c>
      <c r="E140" s="45"/>
      <c r="F140" s="45"/>
      <c r="G140" s="32" t="s">
        <v>228</v>
      </c>
      <c r="H140" s="26"/>
    </row>
    <row r="141" spans="1:8" x14ac:dyDescent="0.25">
      <c r="A141" s="27" t="s">
        <v>459</v>
      </c>
      <c r="B141" s="39" t="s">
        <v>460</v>
      </c>
      <c r="C141" s="39"/>
      <c r="D141" s="41" t="s">
        <v>458</v>
      </c>
      <c r="E141" s="41"/>
      <c r="F141" s="41"/>
      <c r="G141" s="29" t="s">
        <v>228</v>
      </c>
      <c r="H141" s="26"/>
    </row>
    <row r="142" spans="1:8" ht="25.5" customHeight="1" x14ac:dyDescent="0.25">
      <c r="A142" s="30" t="s">
        <v>461</v>
      </c>
      <c r="B142" s="44" t="s">
        <v>462</v>
      </c>
      <c r="C142" s="44"/>
      <c r="D142" s="45" t="s">
        <v>463</v>
      </c>
      <c r="E142" s="45"/>
      <c r="F142" s="45"/>
      <c r="G142" s="32" t="s">
        <v>228</v>
      </c>
      <c r="H142" s="26"/>
    </row>
    <row r="143" spans="1:8" ht="25.5" customHeight="1" x14ac:dyDescent="0.25">
      <c r="A143" s="27" t="s">
        <v>464</v>
      </c>
      <c r="B143" s="39" t="s">
        <v>465</v>
      </c>
      <c r="C143" s="39"/>
      <c r="D143" s="41" t="s">
        <v>463</v>
      </c>
      <c r="E143" s="41"/>
      <c r="F143" s="41"/>
      <c r="G143" s="29" t="s">
        <v>228</v>
      </c>
      <c r="H143" s="26"/>
    </row>
    <row r="144" spans="1:8" ht="25.5" customHeight="1" x14ac:dyDescent="0.25">
      <c r="A144" s="30" t="s">
        <v>466</v>
      </c>
      <c r="B144" s="44" t="s">
        <v>467</v>
      </c>
      <c r="C144" s="44"/>
      <c r="D144" s="45" t="s">
        <v>468</v>
      </c>
      <c r="E144" s="45"/>
      <c r="F144" s="45"/>
      <c r="G144" s="32" t="s">
        <v>228</v>
      </c>
      <c r="H144" s="26"/>
    </row>
    <row r="145" spans="1:8" ht="25.5" customHeight="1" x14ac:dyDescent="0.25">
      <c r="A145" s="27" t="s">
        <v>469</v>
      </c>
      <c r="B145" s="39" t="s">
        <v>470</v>
      </c>
      <c r="C145" s="39"/>
      <c r="D145" s="41" t="s">
        <v>468</v>
      </c>
      <c r="E145" s="41"/>
      <c r="F145" s="41"/>
      <c r="G145" s="29" t="s">
        <v>228</v>
      </c>
      <c r="H145" s="26"/>
    </row>
    <row r="146" spans="1:8" ht="38.25" customHeight="1" x14ac:dyDescent="0.25">
      <c r="A146" s="30" t="s">
        <v>471</v>
      </c>
      <c r="B146" s="44" t="s">
        <v>472</v>
      </c>
      <c r="C146" s="44"/>
      <c r="D146" s="45" t="s">
        <v>473</v>
      </c>
      <c r="E146" s="45"/>
      <c r="F146" s="45"/>
      <c r="G146" s="32" t="s">
        <v>228</v>
      </c>
      <c r="H146" s="26"/>
    </row>
    <row r="147" spans="1:8" ht="25.5" customHeight="1" x14ac:dyDescent="0.25">
      <c r="A147" s="27" t="s">
        <v>474</v>
      </c>
      <c r="B147" s="39" t="s">
        <v>475</v>
      </c>
      <c r="C147" s="39"/>
      <c r="D147" s="41" t="s">
        <v>473</v>
      </c>
      <c r="E147" s="41"/>
      <c r="F147" s="41"/>
      <c r="G147" s="29" t="s">
        <v>228</v>
      </c>
      <c r="H147" s="26"/>
    </row>
    <row r="148" spans="1:8" ht="25.5" customHeight="1" x14ac:dyDescent="0.25">
      <c r="A148" s="30" t="s">
        <v>476</v>
      </c>
      <c r="B148" s="44" t="s">
        <v>477</v>
      </c>
      <c r="C148" s="44"/>
      <c r="D148" s="45" t="s">
        <v>478</v>
      </c>
      <c r="E148" s="45"/>
      <c r="F148" s="45"/>
      <c r="G148" s="32" t="s">
        <v>228</v>
      </c>
      <c r="H148" s="26"/>
    </row>
    <row r="149" spans="1:8" ht="25.5" customHeight="1" x14ac:dyDescent="0.25">
      <c r="A149" s="27" t="s">
        <v>479</v>
      </c>
      <c r="B149" s="39" t="s">
        <v>480</v>
      </c>
      <c r="C149" s="39"/>
      <c r="D149" s="41" t="s">
        <v>478</v>
      </c>
      <c r="E149" s="41"/>
      <c r="F149" s="41"/>
      <c r="G149" s="29" t="s">
        <v>228</v>
      </c>
      <c r="H149" s="26"/>
    </row>
    <row r="150" spans="1:8" ht="25.5" customHeight="1" x14ac:dyDescent="0.25">
      <c r="A150" s="30" t="s">
        <v>481</v>
      </c>
      <c r="B150" s="44" t="s">
        <v>482</v>
      </c>
      <c r="C150" s="44"/>
      <c r="D150" s="45" t="s">
        <v>483</v>
      </c>
      <c r="E150" s="45"/>
      <c r="F150" s="45"/>
      <c r="G150" s="32" t="s">
        <v>228</v>
      </c>
      <c r="H150" s="26"/>
    </row>
    <row r="151" spans="1:8" ht="25.5" customHeight="1" x14ac:dyDescent="0.25">
      <c r="A151" s="27" t="s">
        <v>484</v>
      </c>
      <c r="B151" s="39" t="s">
        <v>485</v>
      </c>
      <c r="C151" s="39"/>
      <c r="D151" s="41" t="s">
        <v>483</v>
      </c>
      <c r="E151" s="41"/>
      <c r="F151" s="41"/>
      <c r="G151" s="29" t="s">
        <v>228</v>
      </c>
      <c r="H151" s="26"/>
    </row>
  </sheetData>
  <mergeCells count="297">
    <mergeCell ref="B151:C151"/>
    <mergeCell ref="D151:F151"/>
    <mergeCell ref="B148:C148"/>
    <mergeCell ref="D148:F148"/>
    <mergeCell ref="B149:C149"/>
    <mergeCell ref="D149:F149"/>
    <mergeCell ref="B150:C150"/>
    <mergeCell ref="D150:F150"/>
    <mergeCell ref="B145:C145"/>
    <mergeCell ref="D145:F145"/>
    <mergeCell ref="B146:C146"/>
    <mergeCell ref="D146:F146"/>
    <mergeCell ref="B147:C147"/>
    <mergeCell ref="D147:F147"/>
    <mergeCell ref="B142:C142"/>
    <mergeCell ref="D142:F142"/>
    <mergeCell ref="B143:C143"/>
    <mergeCell ref="D143:F143"/>
    <mergeCell ref="B144:C144"/>
    <mergeCell ref="D144:F144"/>
    <mergeCell ref="B139:C139"/>
    <mergeCell ref="D139:F139"/>
    <mergeCell ref="B140:C140"/>
    <mergeCell ref="D140:F140"/>
    <mergeCell ref="B141:C141"/>
    <mergeCell ref="D141:F141"/>
    <mergeCell ref="B136:C136"/>
    <mergeCell ref="D136:F136"/>
    <mergeCell ref="B137:C137"/>
    <mergeCell ref="D137:F137"/>
    <mergeCell ref="B138:C138"/>
    <mergeCell ref="D138:F138"/>
    <mergeCell ref="B133:C133"/>
    <mergeCell ref="D133:F133"/>
    <mergeCell ref="B134:C134"/>
    <mergeCell ref="D134:F134"/>
    <mergeCell ref="B135:C135"/>
    <mergeCell ref="D135:F135"/>
    <mergeCell ref="B130:C130"/>
    <mergeCell ref="D130:F130"/>
    <mergeCell ref="B131:C131"/>
    <mergeCell ref="D131:F131"/>
    <mergeCell ref="B132:C132"/>
    <mergeCell ref="D132:F132"/>
    <mergeCell ref="B127:C127"/>
    <mergeCell ref="D127:F127"/>
    <mergeCell ref="B128:C128"/>
    <mergeCell ref="D128:F128"/>
    <mergeCell ref="B129:C129"/>
    <mergeCell ref="D129:F129"/>
    <mergeCell ref="B124:C124"/>
    <mergeCell ref="D124:F124"/>
    <mergeCell ref="B125:C125"/>
    <mergeCell ref="D125:F125"/>
    <mergeCell ref="B126:C126"/>
    <mergeCell ref="D126:F126"/>
    <mergeCell ref="B121:C121"/>
    <mergeCell ref="D121:F121"/>
    <mergeCell ref="B122:C122"/>
    <mergeCell ref="D122:F122"/>
    <mergeCell ref="B123:C123"/>
    <mergeCell ref="D123:F123"/>
    <mergeCell ref="B118:C118"/>
    <mergeCell ref="D118:F118"/>
    <mergeCell ref="B119:C119"/>
    <mergeCell ref="D119:F119"/>
    <mergeCell ref="B120:C120"/>
    <mergeCell ref="D120:F120"/>
    <mergeCell ref="B115:C115"/>
    <mergeCell ref="D115:F115"/>
    <mergeCell ref="B116:C116"/>
    <mergeCell ref="D116:F116"/>
    <mergeCell ref="B117:C117"/>
    <mergeCell ref="D117:F117"/>
    <mergeCell ref="B112:C112"/>
    <mergeCell ref="D112:F112"/>
    <mergeCell ref="B113:C113"/>
    <mergeCell ref="D113:F113"/>
    <mergeCell ref="B114:C114"/>
    <mergeCell ref="D114:F114"/>
    <mergeCell ref="B109:C109"/>
    <mergeCell ref="D109:F109"/>
    <mergeCell ref="B110:C110"/>
    <mergeCell ref="D110:F110"/>
    <mergeCell ref="B111:C111"/>
    <mergeCell ref="D111:F111"/>
    <mergeCell ref="B106:C106"/>
    <mergeCell ref="D106:F106"/>
    <mergeCell ref="B107:C107"/>
    <mergeCell ref="D107:F107"/>
    <mergeCell ref="B108:C108"/>
    <mergeCell ref="D108:F108"/>
    <mergeCell ref="B103:C103"/>
    <mergeCell ref="D103:F103"/>
    <mergeCell ref="B104:C104"/>
    <mergeCell ref="D104:F104"/>
    <mergeCell ref="B105:C105"/>
    <mergeCell ref="D105:F105"/>
    <mergeCell ref="B100:C100"/>
    <mergeCell ref="D100:F100"/>
    <mergeCell ref="B101:C101"/>
    <mergeCell ref="D101:F101"/>
    <mergeCell ref="B102:C102"/>
    <mergeCell ref="D102:F102"/>
    <mergeCell ref="B97:C97"/>
    <mergeCell ref="D97:F97"/>
    <mergeCell ref="B98:C98"/>
    <mergeCell ref="D98:F98"/>
    <mergeCell ref="B99:C99"/>
    <mergeCell ref="D99:F99"/>
    <mergeCell ref="B94:C94"/>
    <mergeCell ref="D94:F94"/>
    <mergeCell ref="B95:C95"/>
    <mergeCell ref="D95:F95"/>
    <mergeCell ref="B96:C96"/>
    <mergeCell ref="D96:F96"/>
    <mergeCell ref="B91:C91"/>
    <mergeCell ref="D91:F91"/>
    <mergeCell ref="B92:C92"/>
    <mergeCell ref="D92:F92"/>
    <mergeCell ref="B93:C93"/>
    <mergeCell ref="D93:F93"/>
    <mergeCell ref="B88:C88"/>
    <mergeCell ref="D88:F88"/>
    <mergeCell ref="B89:C89"/>
    <mergeCell ref="D89:F89"/>
    <mergeCell ref="B90:C90"/>
    <mergeCell ref="D90:F90"/>
    <mergeCell ref="B85:C85"/>
    <mergeCell ref="D85:F85"/>
    <mergeCell ref="B86:C86"/>
    <mergeCell ref="D86:F86"/>
    <mergeCell ref="B87:C87"/>
    <mergeCell ref="D87:F87"/>
    <mergeCell ref="B82:C82"/>
    <mergeCell ref="D82:F82"/>
    <mergeCell ref="B83:C83"/>
    <mergeCell ref="D83:F83"/>
    <mergeCell ref="B84:C84"/>
    <mergeCell ref="D84:F84"/>
    <mergeCell ref="B79:C79"/>
    <mergeCell ref="D79:F79"/>
    <mergeCell ref="B80:C80"/>
    <mergeCell ref="D80:F80"/>
    <mergeCell ref="B81:C81"/>
    <mergeCell ref="D81:F81"/>
    <mergeCell ref="B76:C76"/>
    <mergeCell ref="D76:F76"/>
    <mergeCell ref="B77:C77"/>
    <mergeCell ref="D77:F77"/>
    <mergeCell ref="B78:C78"/>
    <mergeCell ref="D78:F78"/>
    <mergeCell ref="B73:C73"/>
    <mergeCell ref="D73:F73"/>
    <mergeCell ref="B74:C74"/>
    <mergeCell ref="D74:F74"/>
    <mergeCell ref="B75:C75"/>
    <mergeCell ref="D75:F75"/>
    <mergeCell ref="B70:C70"/>
    <mergeCell ref="D70:F70"/>
    <mergeCell ref="B71:C71"/>
    <mergeCell ref="D71:F71"/>
    <mergeCell ref="B72:C72"/>
    <mergeCell ref="D72:F72"/>
    <mergeCell ref="B67:C67"/>
    <mergeCell ref="D67:F67"/>
    <mergeCell ref="B68:C68"/>
    <mergeCell ref="D68:F68"/>
    <mergeCell ref="B69:C69"/>
    <mergeCell ref="D69:F69"/>
    <mergeCell ref="B64:C64"/>
    <mergeCell ref="D64:F64"/>
    <mergeCell ref="B65:C65"/>
    <mergeCell ref="D65:F65"/>
    <mergeCell ref="B66:C66"/>
    <mergeCell ref="D66:F66"/>
    <mergeCell ref="B61:C61"/>
    <mergeCell ref="D61:F61"/>
    <mergeCell ref="B62:C62"/>
    <mergeCell ref="D62:F62"/>
    <mergeCell ref="B63:C63"/>
    <mergeCell ref="D63:F63"/>
    <mergeCell ref="B58:C58"/>
    <mergeCell ref="D58:F58"/>
    <mergeCell ref="B59:C59"/>
    <mergeCell ref="D59:F59"/>
    <mergeCell ref="B60:C60"/>
    <mergeCell ref="D60:F60"/>
    <mergeCell ref="B55:C55"/>
    <mergeCell ref="D55:F55"/>
    <mergeCell ref="B56:C56"/>
    <mergeCell ref="D56:F56"/>
    <mergeCell ref="B57:C57"/>
    <mergeCell ref="D57:F57"/>
    <mergeCell ref="B52:C52"/>
    <mergeCell ref="D52:F52"/>
    <mergeCell ref="B53:C53"/>
    <mergeCell ref="D53:F53"/>
    <mergeCell ref="B54:C54"/>
    <mergeCell ref="D54:F54"/>
    <mergeCell ref="B49:C49"/>
    <mergeCell ref="D49:F49"/>
    <mergeCell ref="B50:C50"/>
    <mergeCell ref="D50:F50"/>
    <mergeCell ref="B51:C51"/>
    <mergeCell ref="D51:F51"/>
    <mergeCell ref="B46:C46"/>
    <mergeCell ref="D46:F46"/>
    <mergeCell ref="B47:C47"/>
    <mergeCell ref="D47:F47"/>
    <mergeCell ref="B48:C48"/>
    <mergeCell ref="D48:F48"/>
    <mergeCell ref="B43:C43"/>
    <mergeCell ref="D43:F43"/>
    <mergeCell ref="B44:C44"/>
    <mergeCell ref="D44:F44"/>
    <mergeCell ref="B45:C45"/>
    <mergeCell ref="D45:F45"/>
    <mergeCell ref="B40:C40"/>
    <mergeCell ref="D40:F40"/>
    <mergeCell ref="B41:C41"/>
    <mergeCell ref="D41:F41"/>
    <mergeCell ref="B42:C42"/>
    <mergeCell ref="D42:F42"/>
    <mergeCell ref="B37:C37"/>
    <mergeCell ref="D37:F37"/>
    <mergeCell ref="B38:C38"/>
    <mergeCell ref="D38:F38"/>
    <mergeCell ref="B39:C39"/>
    <mergeCell ref="D39:F39"/>
    <mergeCell ref="B34:C34"/>
    <mergeCell ref="D34:F34"/>
    <mergeCell ref="B35:C35"/>
    <mergeCell ref="D35:F35"/>
    <mergeCell ref="B36:C36"/>
    <mergeCell ref="D36:F36"/>
    <mergeCell ref="B31:C31"/>
    <mergeCell ref="D31:F31"/>
    <mergeCell ref="B32:C32"/>
    <mergeCell ref="D32:F32"/>
    <mergeCell ref="B33:C33"/>
    <mergeCell ref="D33:F33"/>
    <mergeCell ref="B28:C28"/>
    <mergeCell ref="D28:F28"/>
    <mergeCell ref="B29:C29"/>
    <mergeCell ref="D29:F29"/>
    <mergeCell ref="B30:C30"/>
    <mergeCell ref="D30:F30"/>
    <mergeCell ref="B25:C25"/>
    <mergeCell ref="D25:F25"/>
    <mergeCell ref="B26:C26"/>
    <mergeCell ref="D26:F26"/>
    <mergeCell ref="B27:C27"/>
    <mergeCell ref="D27:F27"/>
    <mergeCell ref="B22:C22"/>
    <mergeCell ref="D22:F22"/>
    <mergeCell ref="B23:C23"/>
    <mergeCell ref="D23:F23"/>
    <mergeCell ref="B24:C24"/>
    <mergeCell ref="D24:F24"/>
    <mergeCell ref="B19:C19"/>
    <mergeCell ref="D19:F19"/>
    <mergeCell ref="B20:C20"/>
    <mergeCell ref="D20:F20"/>
    <mergeCell ref="B21:C21"/>
    <mergeCell ref="D21:F21"/>
    <mergeCell ref="B16:C16"/>
    <mergeCell ref="D16:F16"/>
    <mergeCell ref="B17:C17"/>
    <mergeCell ref="D17:F17"/>
    <mergeCell ref="B18:C18"/>
    <mergeCell ref="D18:F18"/>
    <mergeCell ref="B13:C13"/>
    <mergeCell ref="D13:F13"/>
    <mergeCell ref="B14:C14"/>
    <mergeCell ref="D14:F14"/>
    <mergeCell ref="B15:C15"/>
    <mergeCell ref="D15:F15"/>
    <mergeCell ref="A5:B10"/>
    <mergeCell ref="C5:D10"/>
    <mergeCell ref="F5:G10"/>
    <mergeCell ref="B11:C11"/>
    <mergeCell ref="D11:F11"/>
    <mergeCell ref="B12:C12"/>
    <mergeCell ref="D12:F12"/>
    <mergeCell ref="A3:B3"/>
    <mergeCell ref="C3:D3"/>
    <mergeCell ref="F3:G3"/>
    <mergeCell ref="A4:B4"/>
    <mergeCell ref="C4:D4"/>
    <mergeCell ref="F4:G4"/>
    <mergeCell ref="A1:B1"/>
    <mergeCell ref="C1:D1"/>
    <mergeCell ref="F1:G1"/>
    <mergeCell ref="A2:B2"/>
    <mergeCell ref="C2:D2"/>
    <mergeCell ref="F2:G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E5434-E6D5-4787-846A-5130B644D42B}">
  <dimension ref="A1:O25"/>
  <sheetViews>
    <sheetView topLeftCell="E1" workbookViewId="0">
      <selection activeCell="K19" sqref="K19"/>
    </sheetView>
  </sheetViews>
  <sheetFormatPr defaultRowHeight="15" x14ac:dyDescent="0.25"/>
  <cols>
    <col min="1" max="1" width="8.5" bestFit="1" customWidth="1"/>
    <col min="2" max="2" width="12.5" bestFit="1" customWidth="1"/>
    <col min="3" max="3" width="31.5" bestFit="1" customWidth="1"/>
    <col min="4" max="4" width="14" bestFit="1" customWidth="1"/>
    <col min="5" max="5" width="47.5" bestFit="1" customWidth="1"/>
    <col min="6" max="6" width="13" bestFit="1" customWidth="1"/>
    <col min="7" max="7" width="12.5" bestFit="1" customWidth="1"/>
    <col min="8" max="8" width="7.125" bestFit="1" customWidth="1"/>
    <col min="9" max="9" width="8.125" bestFit="1" customWidth="1"/>
    <col min="10" max="10" width="13.125" bestFit="1" customWidth="1"/>
    <col min="11" max="11" width="22.125" bestFit="1" customWidth="1"/>
    <col min="12" max="12" width="8.75" bestFit="1" customWidth="1"/>
    <col min="13" max="13" width="7.25" bestFit="1" customWidth="1"/>
    <col min="14" max="14" width="9.125" bestFit="1" customWidth="1"/>
  </cols>
  <sheetData>
    <row r="1" spans="1:15" x14ac:dyDescent="0.25">
      <c r="A1" s="50" t="s">
        <v>507</v>
      </c>
      <c r="B1" s="50" t="s">
        <v>508</v>
      </c>
      <c r="C1" s="50" t="s">
        <v>509</v>
      </c>
      <c r="D1" s="50" t="s">
        <v>510</v>
      </c>
      <c r="E1" s="50" t="s">
        <v>511</v>
      </c>
      <c r="F1" s="50" t="s">
        <v>512</v>
      </c>
      <c r="G1" s="50" t="s">
        <v>513</v>
      </c>
      <c r="H1" s="50" t="s">
        <v>514</v>
      </c>
      <c r="I1" s="50" t="s">
        <v>515</v>
      </c>
      <c r="J1" s="50" t="s">
        <v>516</v>
      </c>
      <c r="K1" s="50" t="s">
        <v>517</v>
      </c>
      <c r="L1" s="50" t="s">
        <v>518</v>
      </c>
      <c r="M1" s="50" t="s">
        <v>519</v>
      </c>
      <c r="N1" s="50" t="s">
        <v>520</v>
      </c>
      <c r="O1" s="50"/>
    </row>
    <row r="2" spans="1:15" x14ac:dyDescent="0.25">
      <c r="A2" s="50" t="s">
        <v>522</v>
      </c>
      <c r="B2" s="50" t="s">
        <v>523</v>
      </c>
      <c r="C2" s="50" t="s">
        <v>524</v>
      </c>
      <c r="D2" s="50" t="s">
        <v>525</v>
      </c>
      <c r="E2" s="50" t="s">
        <v>526</v>
      </c>
      <c r="F2" s="50" t="s">
        <v>527</v>
      </c>
      <c r="G2" s="50">
        <v>7</v>
      </c>
      <c r="H2" s="50" t="s">
        <v>528</v>
      </c>
      <c r="I2" s="50" t="s">
        <v>529</v>
      </c>
      <c r="J2" s="50">
        <v>376818720</v>
      </c>
      <c r="K2" s="50" t="s">
        <v>530</v>
      </c>
      <c r="L2" s="50">
        <v>1.53</v>
      </c>
      <c r="M2" s="50">
        <v>42.51</v>
      </c>
      <c r="N2" s="50" t="s">
        <v>529</v>
      </c>
      <c r="O2" s="50"/>
    </row>
    <row r="3" spans="1:15" x14ac:dyDescent="0.25">
      <c r="A3" s="50" t="s">
        <v>522</v>
      </c>
      <c r="B3" s="50" t="s">
        <v>531</v>
      </c>
      <c r="C3" s="50" t="s">
        <v>532</v>
      </c>
      <c r="D3" s="50" t="s">
        <v>525</v>
      </c>
      <c r="E3" s="50" t="s">
        <v>533</v>
      </c>
      <c r="F3" s="50" t="s">
        <v>534</v>
      </c>
      <c r="G3" s="50" t="s">
        <v>535</v>
      </c>
      <c r="H3" s="50" t="s">
        <v>536</v>
      </c>
      <c r="I3" s="50"/>
      <c r="J3" s="50"/>
      <c r="K3" s="50" t="s">
        <v>537</v>
      </c>
      <c r="L3" s="50">
        <v>55.47</v>
      </c>
      <c r="M3" s="50">
        <v>25.42</v>
      </c>
      <c r="N3" s="50"/>
      <c r="O3" s="50"/>
    </row>
    <row r="4" spans="1:15" x14ac:dyDescent="0.25">
      <c r="A4" s="50" t="s">
        <v>522</v>
      </c>
      <c r="B4" s="50" t="s">
        <v>538</v>
      </c>
      <c r="C4" s="50" t="s">
        <v>539</v>
      </c>
      <c r="D4" s="50" t="s">
        <v>525</v>
      </c>
      <c r="E4" s="50" t="s">
        <v>540</v>
      </c>
      <c r="F4" s="50" t="s">
        <v>534</v>
      </c>
      <c r="G4" s="50" t="s">
        <v>535</v>
      </c>
      <c r="H4" s="50" t="s">
        <v>536</v>
      </c>
      <c r="I4" s="50"/>
      <c r="J4" s="50"/>
      <c r="K4" s="50" t="s">
        <v>537</v>
      </c>
      <c r="L4" s="50">
        <v>55.47</v>
      </c>
      <c r="M4" s="50">
        <v>25.39</v>
      </c>
      <c r="N4" s="50"/>
      <c r="O4" s="50"/>
    </row>
    <row r="5" spans="1:15" x14ac:dyDescent="0.25">
      <c r="A5" s="50" t="s">
        <v>522</v>
      </c>
      <c r="B5" s="50" t="s">
        <v>541</v>
      </c>
      <c r="C5" s="50" t="s">
        <v>542</v>
      </c>
      <c r="D5" s="50" t="s">
        <v>525</v>
      </c>
      <c r="E5" s="50" t="s">
        <v>543</v>
      </c>
      <c r="F5" s="50" t="s">
        <v>544</v>
      </c>
      <c r="G5" s="50" t="s">
        <v>545</v>
      </c>
      <c r="H5" s="50" t="s">
        <v>536</v>
      </c>
      <c r="I5" s="50"/>
      <c r="J5" s="50"/>
      <c r="K5" s="50" t="s">
        <v>537</v>
      </c>
      <c r="L5" s="50">
        <v>54.38</v>
      </c>
      <c r="M5" s="50">
        <v>24.48</v>
      </c>
      <c r="N5" s="50"/>
      <c r="O5" s="50"/>
    </row>
    <row r="6" spans="1:15" x14ac:dyDescent="0.25">
      <c r="A6" s="50" t="s">
        <v>522</v>
      </c>
      <c r="B6" s="50" t="s">
        <v>546</v>
      </c>
      <c r="C6" s="50" t="s">
        <v>547</v>
      </c>
      <c r="D6" s="50" t="s">
        <v>525</v>
      </c>
      <c r="E6" s="50" t="s">
        <v>548</v>
      </c>
      <c r="F6" s="50" t="s">
        <v>544</v>
      </c>
      <c r="G6" s="50" t="s">
        <v>545</v>
      </c>
      <c r="H6" s="50" t="s">
        <v>536</v>
      </c>
      <c r="I6" s="50"/>
      <c r="J6" s="50"/>
      <c r="K6" s="50" t="s">
        <v>537</v>
      </c>
      <c r="L6" s="50">
        <v>54.54</v>
      </c>
      <c r="M6" s="50">
        <v>24.51</v>
      </c>
      <c r="N6" s="50"/>
      <c r="O6" s="50"/>
    </row>
    <row r="7" spans="1:15" x14ac:dyDescent="0.25">
      <c r="A7" s="50" t="s">
        <v>522</v>
      </c>
      <c r="B7" s="50" t="s">
        <v>549</v>
      </c>
      <c r="C7" s="50" t="s">
        <v>550</v>
      </c>
      <c r="D7" s="50" t="s">
        <v>525</v>
      </c>
      <c r="E7" s="50" t="s">
        <v>551</v>
      </c>
      <c r="F7" s="50" t="s">
        <v>544</v>
      </c>
      <c r="G7" s="50" t="s">
        <v>545</v>
      </c>
      <c r="H7" s="50" t="s">
        <v>536</v>
      </c>
      <c r="I7" s="50"/>
      <c r="J7" s="50"/>
      <c r="K7" s="50" t="s">
        <v>537</v>
      </c>
      <c r="L7" s="50">
        <v>54.49</v>
      </c>
      <c r="M7" s="50">
        <v>24.4</v>
      </c>
      <c r="N7" s="50"/>
      <c r="O7" s="50"/>
    </row>
    <row r="8" spans="1:15" x14ac:dyDescent="0.25">
      <c r="A8" s="50" t="s">
        <v>522</v>
      </c>
      <c r="B8" s="50" t="s">
        <v>552</v>
      </c>
      <c r="C8" s="50" t="s">
        <v>553</v>
      </c>
      <c r="D8" s="50" t="s">
        <v>525</v>
      </c>
      <c r="E8" s="50" t="s">
        <v>551</v>
      </c>
      <c r="F8" s="50" t="s">
        <v>544</v>
      </c>
      <c r="G8" s="50" t="s">
        <v>545</v>
      </c>
      <c r="H8" s="50" t="s">
        <v>536</v>
      </c>
      <c r="I8" s="50"/>
      <c r="J8" s="50"/>
      <c r="K8" s="50" t="s">
        <v>537</v>
      </c>
      <c r="L8" s="50">
        <v>54.49</v>
      </c>
      <c r="M8" s="50">
        <v>24.4</v>
      </c>
      <c r="N8" s="50"/>
      <c r="O8" s="50"/>
    </row>
    <row r="9" spans="1:15" x14ac:dyDescent="0.25">
      <c r="A9" s="50" t="s">
        <v>522</v>
      </c>
      <c r="B9" s="50" t="s">
        <v>554</v>
      </c>
      <c r="C9" s="50" t="s">
        <v>555</v>
      </c>
      <c r="D9" s="50" t="s">
        <v>525</v>
      </c>
      <c r="E9" s="50" t="s">
        <v>556</v>
      </c>
      <c r="F9" s="50" t="s">
        <v>544</v>
      </c>
      <c r="G9" s="50" t="s">
        <v>545</v>
      </c>
      <c r="H9" s="50" t="s">
        <v>536</v>
      </c>
      <c r="I9" s="50"/>
      <c r="J9" s="50"/>
      <c r="K9" s="50" t="s">
        <v>537</v>
      </c>
      <c r="L9" s="50">
        <v>54.61</v>
      </c>
      <c r="M9" s="50">
        <v>24.46</v>
      </c>
      <c r="N9" s="50"/>
      <c r="O9" s="50"/>
    </row>
    <row r="10" spans="1:15" x14ac:dyDescent="0.25">
      <c r="A10" s="50" t="s">
        <v>522</v>
      </c>
      <c r="B10" s="50" t="s">
        <v>557</v>
      </c>
      <c r="C10" s="50" t="s">
        <v>558</v>
      </c>
      <c r="D10" s="50" t="s">
        <v>525</v>
      </c>
      <c r="E10" s="50" t="s">
        <v>559</v>
      </c>
      <c r="F10" s="50" t="s">
        <v>544</v>
      </c>
      <c r="G10" s="50" t="s">
        <v>545</v>
      </c>
      <c r="H10" s="50" t="s">
        <v>536</v>
      </c>
      <c r="I10" s="50"/>
      <c r="J10" s="50">
        <v>26670052</v>
      </c>
      <c r="K10" s="50" t="s">
        <v>560</v>
      </c>
      <c r="L10" s="50">
        <v>55.69</v>
      </c>
      <c r="M10" s="50">
        <v>24.19</v>
      </c>
      <c r="N10" s="50"/>
      <c r="O10" s="50"/>
    </row>
    <row r="11" spans="1:15" x14ac:dyDescent="0.25">
      <c r="A11" s="50" t="s">
        <v>522</v>
      </c>
      <c r="B11" s="50" t="s">
        <v>561</v>
      </c>
      <c r="C11" s="50" t="s">
        <v>562</v>
      </c>
      <c r="D11" s="50" t="s">
        <v>525</v>
      </c>
      <c r="E11" s="50" t="s">
        <v>563</v>
      </c>
      <c r="F11" s="50" t="s">
        <v>544</v>
      </c>
      <c r="G11" s="50" t="s">
        <v>545</v>
      </c>
      <c r="H11" s="50" t="s">
        <v>536</v>
      </c>
      <c r="I11" s="50"/>
      <c r="J11" s="50"/>
      <c r="K11" s="50" t="s">
        <v>537</v>
      </c>
      <c r="L11" s="50">
        <v>54.38</v>
      </c>
      <c r="M11" s="50">
        <v>24.48</v>
      </c>
      <c r="N11" s="50"/>
      <c r="O11" s="50"/>
    </row>
    <row r="12" spans="1:15" x14ac:dyDescent="0.25">
      <c r="A12" s="50" t="s">
        <v>522</v>
      </c>
      <c r="B12" s="50" t="s">
        <v>564</v>
      </c>
      <c r="C12" s="50" t="s">
        <v>565</v>
      </c>
      <c r="D12" s="50" t="s">
        <v>525</v>
      </c>
      <c r="E12" s="50" t="s">
        <v>566</v>
      </c>
      <c r="F12" s="50" t="s">
        <v>544</v>
      </c>
      <c r="G12" s="50" t="s">
        <v>545</v>
      </c>
      <c r="H12" s="50" t="s">
        <v>536</v>
      </c>
      <c r="I12" s="50"/>
      <c r="J12" s="50"/>
      <c r="K12" s="50" t="s">
        <v>537</v>
      </c>
      <c r="L12" s="50">
        <v>54.34</v>
      </c>
      <c r="M12" s="50">
        <v>24.47</v>
      </c>
      <c r="N12" s="50"/>
      <c r="O12" s="50"/>
    </row>
    <row r="13" spans="1:15" x14ac:dyDescent="0.25">
      <c r="A13" s="50" t="s">
        <v>522</v>
      </c>
      <c r="B13" s="50" t="s">
        <v>567</v>
      </c>
      <c r="C13" s="50" t="s">
        <v>568</v>
      </c>
      <c r="D13" s="50" t="s">
        <v>525</v>
      </c>
      <c r="E13" s="50" t="s">
        <v>569</v>
      </c>
      <c r="F13" s="50" t="s">
        <v>544</v>
      </c>
      <c r="G13" s="50" t="s">
        <v>545</v>
      </c>
      <c r="H13" s="50" t="s">
        <v>536</v>
      </c>
      <c r="I13" s="50">
        <v>3167</v>
      </c>
      <c r="J13" s="50">
        <v>26426280</v>
      </c>
      <c r="K13" s="50" t="s">
        <v>537</v>
      </c>
      <c r="L13" s="50">
        <v>54.37</v>
      </c>
      <c r="M13" s="50">
        <v>24.49</v>
      </c>
      <c r="N13" s="50">
        <v>3167</v>
      </c>
      <c r="O13" s="50"/>
    </row>
    <row r="14" spans="1:15" x14ac:dyDescent="0.25">
      <c r="A14" s="50" t="s">
        <v>522</v>
      </c>
      <c r="B14" s="50" t="s">
        <v>570</v>
      </c>
      <c r="C14" s="50" t="s">
        <v>571</v>
      </c>
      <c r="D14" s="50" t="s">
        <v>525</v>
      </c>
      <c r="E14" s="50" t="s">
        <v>572</v>
      </c>
      <c r="F14" s="50" t="s">
        <v>544</v>
      </c>
      <c r="G14" s="50" t="s">
        <v>545</v>
      </c>
      <c r="H14" s="50" t="s">
        <v>536</v>
      </c>
      <c r="I14" s="50">
        <v>3167</v>
      </c>
      <c r="J14" s="50">
        <v>26359275</v>
      </c>
      <c r="K14" s="50" t="s">
        <v>560</v>
      </c>
      <c r="L14" s="50">
        <v>55.69</v>
      </c>
      <c r="M14" s="50">
        <v>24.19</v>
      </c>
      <c r="N14" s="50">
        <v>3167</v>
      </c>
      <c r="O14" s="50"/>
    </row>
    <row r="15" spans="1:15" x14ac:dyDescent="0.25">
      <c r="A15" s="50" t="s">
        <v>522</v>
      </c>
      <c r="B15" s="50" t="s">
        <v>573</v>
      </c>
      <c r="C15" s="50" t="s">
        <v>574</v>
      </c>
      <c r="D15" s="50" t="s">
        <v>525</v>
      </c>
      <c r="E15" s="50" t="s">
        <v>575</v>
      </c>
      <c r="F15" s="50" t="s">
        <v>544</v>
      </c>
      <c r="G15" s="50" t="s">
        <v>545</v>
      </c>
      <c r="H15" s="50" t="s">
        <v>536</v>
      </c>
      <c r="I15" s="50"/>
      <c r="J15" s="50"/>
      <c r="K15" s="50" t="s">
        <v>537</v>
      </c>
      <c r="L15" s="50">
        <v>54.7</v>
      </c>
      <c r="M15" s="50">
        <v>24.3</v>
      </c>
      <c r="N15" s="50"/>
      <c r="O15" s="50"/>
    </row>
    <row r="16" spans="1:15" x14ac:dyDescent="0.25">
      <c r="A16" s="50" t="s">
        <v>522</v>
      </c>
      <c r="B16" s="50" t="s">
        <v>576</v>
      </c>
      <c r="C16" s="50" t="s">
        <v>577</v>
      </c>
      <c r="D16" s="50" t="s">
        <v>525</v>
      </c>
      <c r="E16" s="50" t="s">
        <v>578</v>
      </c>
      <c r="F16" s="50" t="s">
        <v>544</v>
      </c>
      <c r="G16" s="50" t="s">
        <v>545</v>
      </c>
      <c r="H16" s="50" t="s">
        <v>536</v>
      </c>
      <c r="I16" s="50"/>
      <c r="J16" s="50"/>
      <c r="K16" s="50" t="s">
        <v>537</v>
      </c>
      <c r="L16" s="50">
        <v>54.6</v>
      </c>
      <c r="M16" s="50">
        <v>24.48</v>
      </c>
      <c r="N16" s="50"/>
      <c r="O16" s="50"/>
    </row>
    <row r="17" spans="1:15" x14ac:dyDescent="0.25">
      <c r="A17" s="50" t="s">
        <v>522</v>
      </c>
      <c r="B17" s="50" t="s">
        <v>579</v>
      </c>
      <c r="C17" s="50" t="s">
        <v>580</v>
      </c>
      <c r="D17" s="50" t="s">
        <v>525</v>
      </c>
      <c r="E17" s="50" t="s">
        <v>581</v>
      </c>
      <c r="F17" s="50" t="s">
        <v>544</v>
      </c>
      <c r="G17" s="50" t="s">
        <v>545</v>
      </c>
      <c r="H17" s="50" t="s">
        <v>536</v>
      </c>
      <c r="I17" s="50"/>
      <c r="J17" s="50">
        <v>26429255</v>
      </c>
      <c r="K17" s="50" t="s">
        <v>560</v>
      </c>
      <c r="L17" s="50">
        <v>55.74</v>
      </c>
      <c r="M17" s="50">
        <v>24.21</v>
      </c>
      <c r="N17" s="50"/>
      <c r="O17" s="50"/>
    </row>
    <row r="18" spans="1:15" x14ac:dyDescent="0.25">
      <c r="A18" s="50" t="s">
        <v>522</v>
      </c>
      <c r="B18" s="50" t="s">
        <v>582</v>
      </c>
      <c r="C18" s="50" t="s">
        <v>583</v>
      </c>
      <c r="D18" s="50" t="s">
        <v>525</v>
      </c>
      <c r="E18" s="50" t="s">
        <v>584</v>
      </c>
      <c r="F18" s="50" t="s">
        <v>544</v>
      </c>
      <c r="G18" s="50" t="s">
        <v>545</v>
      </c>
      <c r="H18" s="50" t="s">
        <v>536</v>
      </c>
      <c r="I18" s="50"/>
      <c r="J18" s="50"/>
      <c r="K18" s="50" t="s">
        <v>537</v>
      </c>
      <c r="L18" s="50">
        <v>54.34</v>
      </c>
      <c r="M18" s="50">
        <v>24.47</v>
      </c>
      <c r="N18" s="50"/>
      <c r="O18" s="50"/>
    </row>
    <row r="19" spans="1:15" x14ac:dyDescent="0.25">
      <c r="A19" s="50" t="s">
        <v>522</v>
      </c>
      <c r="B19" s="50" t="s">
        <v>585</v>
      </c>
      <c r="C19" s="50" t="s">
        <v>586</v>
      </c>
      <c r="D19" s="50" t="s">
        <v>525</v>
      </c>
      <c r="E19" s="50" t="s">
        <v>587</v>
      </c>
      <c r="F19" s="50" t="s">
        <v>544</v>
      </c>
      <c r="G19" s="50" t="s">
        <v>545</v>
      </c>
      <c r="H19" s="50" t="s">
        <v>536</v>
      </c>
      <c r="I19" s="50"/>
      <c r="J19" s="50">
        <v>26354740</v>
      </c>
      <c r="K19" s="50" t="s">
        <v>537</v>
      </c>
      <c r="L19" s="50">
        <v>54.35</v>
      </c>
      <c r="M19" s="50">
        <v>24.47</v>
      </c>
      <c r="N19" s="50"/>
      <c r="O19" s="50"/>
    </row>
    <row r="20" spans="1:15" x14ac:dyDescent="0.25">
      <c r="A20" s="50" t="s">
        <v>522</v>
      </c>
      <c r="B20" s="50" t="s">
        <v>588</v>
      </c>
      <c r="C20" s="50" t="s">
        <v>589</v>
      </c>
      <c r="D20" s="50" t="s">
        <v>525</v>
      </c>
      <c r="E20" s="50" t="s">
        <v>590</v>
      </c>
      <c r="F20" s="50" t="s">
        <v>544</v>
      </c>
      <c r="G20" s="50" t="s">
        <v>545</v>
      </c>
      <c r="H20" s="50" t="s">
        <v>536</v>
      </c>
      <c r="I20" s="50"/>
      <c r="J20" s="50">
        <v>24437197</v>
      </c>
      <c r="K20" s="50" t="s">
        <v>537</v>
      </c>
      <c r="L20" s="50">
        <v>54.37</v>
      </c>
      <c r="M20" s="50">
        <v>24.47</v>
      </c>
      <c r="N20" s="50"/>
      <c r="O20" s="50"/>
    </row>
    <row r="21" spans="1:15" x14ac:dyDescent="0.25">
      <c r="A21" s="50" t="s">
        <v>522</v>
      </c>
      <c r="B21" s="50" t="s">
        <v>591</v>
      </c>
      <c r="C21" s="50" t="s">
        <v>592</v>
      </c>
      <c r="D21" s="50" t="s">
        <v>525</v>
      </c>
      <c r="E21" s="50" t="s">
        <v>593</v>
      </c>
      <c r="F21" s="50" t="s">
        <v>544</v>
      </c>
      <c r="G21" s="50" t="s">
        <v>545</v>
      </c>
      <c r="H21" s="50" t="s">
        <v>536</v>
      </c>
      <c r="I21" s="50"/>
      <c r="J21" s="50"/>
      <c r="K21" s="50" t="s">
        <v>537</v>
      </c>
      <c r="L21" s="50">
        <v>54.38</v>
      </c>
      <c r="M21" s="50">
        <v>24.48</v>
      </c>
      <c r="N21" s="50"/>
      <c r="O21" s="50"/>
    </row>
    <row r="22" spans="1:15" x14ac:dyDescent="0.25">
      <c r="A22" s="50" t="s">
        <v>522</v>
      </c>
      <c r="B22" s="50" t="s">
        <v>594</v>
      </c>
      <c r="C22" s="50" t="s">
        <v>595</v>
      </c>
      <c r="D22" s="50" t="s">
        <v>525</v>
      </c>
      <c r="E22" s="50" t="s">
        <v>596</v>
      </c>
      <c r="F22" s="50" t="s">
        <v>544</v>
      </c>
      <c r="G22" s="50" t="s">
        <v>545</v>
      </c>
      <c r="H22" s="50" t="s">
        <v>536</v>
      </c>
      <c r="I22" s="50">
        <v>3167</v>
      </c>
      <c r="J22" s="50">
        <v>25581641</v>
      </c>
      <c r="K22" s="50" t="s">
        <v>537</v>
      </c>
      <c r="L22" s="50">
        <v>54.51</v>
      </c>
      <c r="M22" s="50">
        <v>24.42</v>
      </c>
      <c r="N22" s="50">
        <v>3167</v>
      </c>
      <c r="O22" s="50"/>
    </row>
    <row r="23" spans="1:15" x14ac:dyDescent="0.25">
      <c r="A23" s="50" t="s">
        <v>522</v>
      </c>
      <c r="B23" s="50" t="s">
        <v>597</v>
      </c>
      <c r="C23" s="50" t="s">
        <v>598</v>
      </c>
      <c r="D23" s="50" t="s">
        <v>525</v>
      </c>
      <c r="E23" s="50" t="s">
        <v>599</v>
      </c>
      <c r="F23" s="50" t="s">
        <v>544</v>
      </c>
      <c r="G23" s="50" t="s">
        <v>545</v>
      </c>
      <c r="H23" s="50" t="s">
        <v>536</v>
      </c>
      <c r="I23" s="50"/>
      <c r="J23" s="50">
        <v>24433824</v>
      </c>
      <c r="K23" s="50" t="s">
        <v>537</v>
      </c>
      <c r="L23" s="50">
        <v>54.35</v>
      </c>
      <c r="M23" s="50">
        <v>24.46</v>
      </c>
      <c r="N23" s="50"/>
      <c r="O23" s="50"/>
    </row>
    <row r="24" spans="1:15" x14ac:dyDescent="0.25">
      <c r="A24" s="50" t="s">
        <v>522</v>
      </c>
      <c r="B24" s="50" t="s">
        <v>600</v>
      </c>
      <c r="C24" s="50" t="s">
        <v>601</v>
      </c>
      <c r="D24" s="50" t="s">
        <v>525</v>
      </c>
      <c r="E24" s="50" t="s">
        <v>602</v>
      </c>
      <c r="F24" s="50" t="s">
        <v>544</v>
      </c>
      <c r="G24" s="50" t="s">
        <v>545</v>
      </c>
      <c r="H24" s="50" t="s">
        <v>536</v>
      </c>
      <c r="I24" s="50">
        <v>971</v>
      </c>
      <c r="J24" s="50"/>
      <c r="K24" s="50" t="s">
        <v>537</v>
      </c>
      <c r="L24" s="50">
        <v>54.66</v>
      </c>
      <c r="M24" s="50">
        <v>24.41</v>
      </c>
      <c r="N24" s="50">
        <v>971</v>
      </c>
      <c r="O24" s="50"/>
    </row>
    <row r="25" spans="1:15" x14ac:dyDescent="0.25">
      <c r="A25" s="50" t="s">
        <v>522</v>
      </c>
      <c r="B25" s="50" t="s">
        <v>603</v>
      </c>
      <c r="C25" s="50" t="s">
        <v>604</v>
      </c>
      <c r="D25" s="50" t="s">
        <v>525</v>
      </c>
      <c r="E25" s="50" t="s">
        <v>605</v>
      </c>
      <c r="F25" s="50" t="s">
        <v>544</v>
      </c>
      <c r="G25" s="50" t="s">
        <v>545</v>
      </c>
      <c r="H25" s="50" t="s">
        <v>536</v>
      </c>
      <c r="I25" s="50"/>
      <c r="J25" s="50"/>
      <c r="K25" s="50" t="s">
        <v>537</v>
      </c>
      <c r="L25" s="50">
        <v>54.41</v>
      </c>
      <c r="M25" s="50">
        <v>24.5</v>
      </c>
      <c r="N25" s="50"/>
      <c r="O25" s="5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4A315-BAD5-485C-A88A-C7198536D8B6}">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5F682-9AA9-4011-8E1A-4EEDE389EBC8}">
  <dimension ref="A1:Q25"/>
  <sheetViews>
    <sheetView workbookViewId="0">
      <selection sqref="A1:Q25"/>
    </sheetView>
  </sheetViews>
  <sheetFormatPr defaultRowHeight="15" x14ac:dyDescent="0.25"/>
  <sheetData>
    <row r="1" spans="1:17" x14ac:dyDescent="0.25">
      <c r="A1" s="50" t="s">
        <v>486</v>
      </c>
      <c r="B1" s="50" t="s">
        <v>487</v>
      </c>
      <c r="C1" s="50" t="s">
        <v>488</v>
      </c>
      <c r="D1" s="50" t="s">
        <v>489</v>
      </c>
      <c r="E1" s="50" t="s">
        <v>490</v>
      </c>
      <c r="F1" s="50" t="s">
        <v>491</v>
      </c>
      <c r="G1" s="50" t="s">
        <v>492</v>
      </c>
      <c r="H1" s="50" t="s">
        <v>493</v>
      </c>
      <c r="I1" s="50" t="s">
        <v>494</v>
      </c>
      <c r="J1" s="50" t="s">
        <v>495</v>
      </c>
      <c r="K1" s="50" t="s">
        <v>496</v>
      </c>
      <c r="L1" s="50" t="s">
        <v>497</v>
      </c>
      <c r="M1" s="50" t="s">
        <v>498</v>
      </c>
      <c r="N1" s="50" t="s">
        <v>499</v>
      </c>
      <c r="O1" s="50" t="s">
        <v>500</v>
      </c>
      <c r="P1" s="50" t="s">
        <v>501</v>
      </c>
      <c r="Q1" s="50" t="s">
        <v>502</v>
      </c>
    </row>
    <row r="2" spans="1:17" x14ac:dyDescent="0.25">
      <c r="A2" s="50">
        <v>0</v>
      </c>
      <c r="B2" s="50" t="s">
        <v>504</v>
      </c>
      <c r="C2" s="50">
        <v>1</v>
      </c>
      <c r="D2" s="50">
        <v>815440</v>
      </c>
      <c r="E2" s="50">
        <v>491310</v>
      </c>
      <c r="F2" s="50">
        <v>815440</v>
      </c>
      <c r="G2" s="50">
        <v>10787121</v>
      </c>
      <c r="H2" s="50">
        <v>651680</v>
      </c>
      <c r="I2" s="50">
        <v>8466376</v>
      </c>
      <c r="J2" s="50">
        <v>144430</v>
      </c>
      <c r="K2" s="50">
        <v>765184</v>
      </c>
      <c r="L2" s="50">
        <v>34770</v>
      </c>
      <c r="M2" s="50">
        <v>20594</v>
      </c>
      <c r="N2" s="50">
        <v>22770</v>
      </c>
      <c r="O2" s="50">
        <v>65220</v>
      </c>
      <c r="P2" s="50">
        <v>17110</v>
      </c>
      <c r="Q2" s="50">
        <v>14893</v>
      </c>
    </row>
    <row r="3" spans="1:17" x14ac:dyDescent="0.25">
      <c r="A3" s="50">
        <v>0</v>
      </c>
      <c r="B3" s="50" t="s">
        <v>504</v>
      </c>
      <c r="C3" s="50">
        <v>2</v>
      </c>
      <c r="D3" s="50">
        <v>495830</v>
      </c>
      <c r="E3" s="50">
        <v>360480</v>
      </c>
      <c r="F3" s="50">
        <v>495830</v>
      </c>
      <c r="G3" s="50">
        <v>18020908</v>
      </c>
      <c r="H3" s="50">
        <v>427840</v>
      </c>
      <c r="I3" s="50">
        <v>14690098</v>
      </c>
      <c r="J3" s="50">
        <v>65350</v>
      </c>
      <c r="K3" s="50">
        <v>258861</v>
      </c>
      <c r="L3" s="50">
        <v>31040</v>
      </c>
      <c r="M3" s="50">
        <v>50118</v>
      </c>
      <c r="N3" s="50">
        <v>15170</v>
      </c>
      <c r="O3" s="50">
        <v>45546</v>
      </c>
      <c r="P3" s="50">
        <v>41490</v>
      </c>
      <c r="Q3" s="50">
        <v>43047</v>
      </c>
    </row>
    <row r="4" spans="1:17" x14ac:dyDescent="0.25">
      <c r="A4" s="50">
        <v>0</v>
      </c>
      <c r="B4" s="50" t="s">
        <v>504</v>
      </c>
      <c r="C4" s="50">
        <v>3</v>
      </c>
      <c r="D4" s="50">
        <v>263390</v>
      </c>
      <c r="E4" s="50">
        <v>182880</v>
      </c>
      <c r="F4" s="50">
        <v>263390</v>
      </c>
      <c r="G4" s="50">
        <v>16351320</v>
      </c>
      <c r="H4" s="50">
        <v>225610</v>
      </c>
      <c r="I4" s="50">
        <v>12476022</v>
      </c>
      <c r="J4" s="50">
        <v>41390</v>
      </c>
      <c r="K4" s="50">
        <v>259064</v>
      </c>
      <c r="L4" s="50">
        <v>31240</v>
      </c>
      <c r="M4" s="50">
        <v>85650</v>
      </c>
      <c r="N4" s="50">
        <v>7460</v>
      </c>
      <c r="O4" s="50">
        <v>24614</v>
      </c>
      <c r="P4" s="50">
        <v>29110</v>
      </c>
      <c r="Q4" s="50">
        <v>31929</v>
      </c>
    </row>
    <row r="5" spans="1:17" x14ac:dyDescent="0.25">
      <c r="A5" s="50">
        <v>0</v>
      </c>
      <c r="B5" s="50" t="s">
        <v>504</v>
      </c>
      <c r="C5" s="50">
        <v>4</v>
      </c>
      <c r="D5" s="50">
        <v>167190</v>
      </c>
      <c r="E5" s="50">
        <v>130160</v>
      </c>
      <c r="F5" s="50">
        <v>167190</v>
      </c>
      <c r="G5" s="50">
        <v>14646693</v>
      </c>
      <c r="H5" s="50">
        <v>144290</v>
      </c>
      <c r="I5" s="50">
        <v>10900188</v>
      </c>
      <c r="J5" s="50">
        <v>28910</v>
      </c>
      <c r="K5" s="50">
        <v>240845</v>
      </c>
      <c r="L5" s="50">
        <v>27320</v>
      </c>
      <c r="M5" s="50">
        <v>103892</v>
      </c>
      <c r="N5" s="50">
        <v>3850</v>
      </c>
      <c r="O5" s="50">
        <v>13372</v>
      </c>
      <c r="P5" s="50">
        <v>20610</v>
      </c>
      <c r="Q5" s="50">
        <v>23854</v>
      </c>
    </row>
    <row r="6" spans="1:17" x14ac:dyDescent="0.25">
      <c r="A6" s="50">
        <v>0</v>
      </c>
      <c r="B6" s="50" t="s">
        <v>504</v>
      </c>
      <c r="C6" s="50">
        <v>5</v>
      </c>
      <c r="D6" s="50">
        <v>217440</v>
      </c>
      <c r="E6" s="50">
        <v>195990</v>
      </c>
      <c r="F6" s="50">
        <v>217440</v>
      </c>
      <c r="G6" s="50">
        <v>29696755</v>
      </c>
      <c r="H6" s="50">
        <v>193550</v>
      </c>
      <c r="I6" s="50">
        <v>21806247</v>
      </c>
      <c r="J6" s="50">
        <v>43180</v>
      </c>
      <c r="K6" s="50">
        <v>684832</v>
      </c>
      <c r="L6" s="50">
        <v>59160</v>
      </c>
      <c r="M6" s="50">
        <v>506542</v>
      </c>
      <c r="N6" s="50">
        <v>2280</v>
      </c>
      <c r="O6" s="50">
        <v>8380</v>
      </c>
      <c r="P6" s="50">
        <v>22870</v>
      </c>
      <c r="Q6" s="50">
        <v>24745</v>
      </c>
    </row>
    <row r="7" spans="1:17" x14ac:dyDescent="0.25">
      <c r="A7" s="50">
        <v>0</v>
      </c>
      <c r="B7" s="50" t="s">
        <v>504</v>
      </c>
      <c r="C7" s="50">
        <v>6</v>
      </c>
      <c r="D7" s="50">
        <v>57240</v>
      </c>
      <c r="E7" s="50">
        <v>56220</v>
      </c>
      <c r="F7" s="50">
        <v>57230</v>
      </c>
      <c r="G7" s="50">
        <v>26303410</v>
      </c>
      <c r="H7" s="50">
        <v>49810</v>
      </c>
      <c r="I7" s="50">
        <v>12535261</v>
      </c>
      <c r="J7" s="50">
        <v>14800</v>
      </c>
      <c r="K7" s="50">
        <v>925832</v>
      </c>
      <c r="L7" s="50">
        <v>32610</v>
      </c>
      <c r="M7" s="50">
        <v>2195924</v>
      </c>
      <c r="N7" s="50">
        <v>50</v>
      </c>
      <c r="O7" s="50">
        <v>164</v>
      </c>
      <c r="P7" s="50">
        <v>0</v>
      </c>
      <c r="Q7" s="50">
        <v>0</v>
      </c>
    </row>
    <row r="8" spans="1:17" x14ac:dyDescent="0.25">
      <c r="A8" s="50">
        <v>35004</v>
      </c>
      <c r="B8" s="50" t="s">
        <v>504</v>
      </c>
      <c r="C8" s="50">
        <v>1</v>
      </c>
      <c r="D8" s="50">
        <v>1510</v>
      </c>
      <c r="E8" s="50">
        <v>660</v>
      </c>
      <c r="F8" s="50">
        <v>1510</v>
      </c>
      <c r="G8" s="50">
        <v>19675</v>
      </c>
      <c r="H8" s="50">
        <v>1170</v>
      </c>
      <c r="I8" s="50">
        <v>14653</v>
      </c>
      <c r="J8" s="50">
        <v>260</v>
      </c>
      <c r="K8" s="50">
        <v>1587</v>
      </c>
      <c r="L8" s="50">
        <v>60</v>
      </c>
      <c r="M8" s="50">
        <v>5</v>
      </c>
      <c r="N8" s="50">
        <v>30</v>
      </c>
      <c r="O8" s="50">
        <v>95</v>
      </c>
      <c r="P8" s="50">
        <v>40</v>
      </c>
      <c r="Q8" s="50">
        <v>28</v>
      </c>
    </row>
    <row r="9" spans="1:17" x14ac:dyDescent="0.25">
      <c r="A9" s="50">
        <v>35004</v>
      </c>
      <c r="B9" s="50" t="s">
        <v>504</v>
      </c>
      <c r="C9" s="50">
        <v>2</v>
      </c>
      <c r="D9" s="50">
        <v>1410</v>
      </c>
      <c r="E9" s="50">
        <v>900</v>
      </c>
      <c r="F9" s="50">
        <v>1410</v>
      </c>
      <c r="G9" s="50">
        <v>52487</v>
      </c>
      <c r="H9" s="50">
        <v>1240</v>
      </c>
      <c r="I9" s="50">
        <v>43608</v>
      </c>
      <c r="J9" s="50">
        <v>170</v>
      </c>
      <c r="K9" s="50">
        <v>807</v>
      </c>
      <c r="L9" s="50">
        <v>50</v>
      </c>
      <c r="M9" s="50">
        <v>60</v>
      </c>
      <c r="N9" s="50">
        <v>30</v>
      </c>
      <c r="O9" s="50">
        <v>99</v>
      </c>
      <c r="P9" s="50">
        <v>170</v>
      </c>
      <c r="Q9" s="50">
        <v>177</v>
      </c>
    </row>
    <row r="10" spans="1:17" x14ac:dyDescent="0.25">
      <c r="A10" s="50">
        <v>35004</v>
      </c>
      <c r="B10" s="50" t="s">
        <v>504</v>
      </c>
      <c r="C10" s="50">
        <v>3</v>
      </c>
      <c r="D10" s="50">
        <v>950</v>
      </c>
      <c r="E10" s="50">
        <v>660</v>
      </c>
      <c r="F10" s="50">
        <v>950</v>
      </c>
      <c r="G10" s="50">
        <v>59519</v>
      </c>
      <c r="H10" s="50">
        <v>870</v>
      </c>
      <c r="I10" s="50">
        <v>49991</v>
      </c>
      <c r="J10" s="50">
        <v>130</v>
      </c>
      <c r="K10" s="50">
        <v>704</v>
      </c>
      <c r="L10" s="50">
        <v>70</v>
      </c>
      <c r="M10" s="50">
        <v>173</v>
      </c>
      <c r="N10" s="50">
        <v>30</v>
      </c>
      <c r="O10" s="50">
        <v>67</v>
      </c>
      <c r="P10" s="50">
        <v>150</v>
      </c>
      <c r="Q10" s="50">
        <v>152</v>
      </c>
    </row>
    <row r="11" spans="1:17" x14ac:dyDescent="0.25">
      <c r="A11" s="50">
        <v>35004</v>
      </c>
      <c r="B11" s="50" t="s">
        <v>504</v>
      </c>
      <c r="C11" s="50">
        <v>4</v>
      </c>
      <c r="D11" s="50">
        <v>650</v>
      </c>
      <c r="E11" s="50">
        <v>560</v>
      </c>
      <c r="F11" s="50">
        <v>650</v>
      </c>
      <c r="G11" s="50">
        <v>56657</v>
      </c>
      <c r="H11" s="50">
        <v>610</v>
      </c>
      <c r="I11" s="50">
        <v>48450</v>
      </c>
      <c r="J11" s="50">
        <v>80</v>
      </c>
      <c r="K11" s="50">
        <v>580</v>
      </c>
      <c r="L11" s="50">
        <v>70</v>
      </c>
      <c r="M11" s="50">
        <v>223</v>
      </c>
      <c r="N11" s="50">
        <v>20</v>
      </c>
      <c r="O11" s="50">
        <v>71</v>
      </c>
      <c r="P11" s="50">
        <v>120</v>
      </c>
      <c r="Q11" s="50">
        <v>131</v>
      </c>
    </row>
    <row r="12" spans="1:17" x14ac:dyDescent="0.25">
      <c r="A12" s="50">
        <v>35004</v>
      </c>
      <c r="B12" s="50" t="s">
        <v>504</v>
      </c>
      <c r="C12" s="50">
        <v>5</v>
      </c>
      <c r="D12" s="50">
        <v>630</v>
      </c>
      <c r="E12" s="50">
        <v>610</v>
      </c>
      <c r="F12" s="50">
        <v>630</v>
      </c>
      <c r="G12" s="50">
        <v>81672</v>
      </c>
      <c r="H12" s="50">
        <v>600</v>
      </c>
      <c r="I12" s="50">
        <v>67994</v>
      </c>
      <c r="J12" s="50">
        <v>130</v>
      </c>
      <c r="K12" s="50">
        <v>2616</v>
      </c>
      <c r="L12" s="50">
        <v>100</v>
      </c>
      <c r="M12" s="50">
        <v>383</v>
      </c>
      <c r="N12" s="50">
        <v>0</v>
      </c>
      <c r="O12" s="50">
        <v>0</v>
      </c>
      <c r="P12" s="50">
        <v>110</v>
      </c>
      <c r="Q12" s="50">
        <v>115</v>
      </c>
    </row>
    <row r="13" spans="1:17" x14ac:dyDescent="0.25">
      <c r="A13" s="50">
        <v>35004</v>
      </c>
      <c r="B13" s="50" t="s">
        <v>504</v>
      </c>
      <c r="C13" s="50">
        <v>6</v>
      </c>
      <c r="D13" s="50">
        <v>60</v>
      </c>
      <c r="E13" s="50">
        <v>40</v>
      </c>
      <c r="F13" s="50">
        <v>60</v>
      </c>
      <c r="G13" s="50">
        <v>20250</v>
      </c>
      <c r="H13" s="50">
        <v>60</v>
      </c>
      <c r="I13" s="50">
        <v>10137</v>
      </c>
      <c r="J13" s="50">
        <v>0</v>
      </c>
      <c r="K13" s="50">
        <v>0</v>
      </c>
      <c r="L13" s="50">
        <v>30</v>
      </c>
      <c r="M13" s="50">
        <v>784</v>
      </c>
      <c r="N13" s="50">
        <v>0</v>
      </c>
      <c r="O13" s="50">
        <v>0</v>
      </c>
      <c r="P13" s="50">
        <v>0</v>
      </c>
      <c r="Q13" s="50">
        <v>0</v>
      </c>
    </row>
    <row r="14" spans="1:17" x14ac:dyDescent="0.25">
      <c r="A14" s="50">
        <v>35005</v>
      </c>
      <c r="B14" s="50" t="s">
        <v>504</v>
      </c>
      <c r="C14" s="50">
        <v>1</v>
      </c>
      <c r="D14" s="50">
        <v>1310</v>
      </c>
      <c r="E14" s="50">
        <v>830</v>
      </c>
      <c r="F14" s="50">
        <v>1310</v>
      </c>
      <c r="G14" s="50">
        <v>18061</v>
      </c>
      <c r="H14" s="50">
        <v>1050</v>
      </c>
      <c r="I14" s="50">
        <v>14191</v>
      </c>
      <c r="J14" s="50">
        <v>240</v>
      </c>
      <c r="K14" s="50">
        <v>675</v>
      </c>
      <c r="L14" s="50">
        <v>0</v>
      </c>
      <c r="M14" s="50">
        <v>0</v>
      </c>
      <c r="N14" s="50">
        <v>50</v>
      </c>
      <c r="O14" s="50">
        <v>177</v>
      </c>
      <c r="P14" s="50">
        <v>20</v>
      </c>
      <c r="Q14" s="50">
        <v>15</v>
      </c>
    </row>
    <row r="15" spans="1:17" x14ac:dyDescent="0.25">
      <c r="A15" s="50">
        <v>35005</v>
      </c>
      <c r="B15" s="50" t="s">
        <v>504</v>
      </c>
      <c r="C15" s="50">
        <v>2</v>
      </c>
      <c r="D15" s="50">
        <v>960</v>
      </c>
      <c r="E15" s="50">
        <v>720</v>
      </c>
      <c r="F15" s="50">
        <v>960</v>
      </c>
      <c r="G15" s="50">
        <v>35066</v>
      </c>
      <c r="H15" s="50">
        <v>840</v>
      </c>
      <c r="I15" s="50">
        <v>29418</v>
      </c>
      <c r="J15" s="50">
        <v>120</v>
      </c>
      <c r="K15" s="50">
        <v>-253</v>
      </c>
      <c r="L15" s="50">
        <v>50</v>
      </c>
      <c r="M15" s="50">
        <v>27</v>
      </c>
      <c r="N15" s="50">
        <v>30</v>
      </c>
      <c r="O15" s="50">
        <v>101</v>
      </c>
      <c r="P15" s="50">
        <v>90</v>
      </c>
      <c r="Q15" s="50">
        <v>109</v>
      </c>
    </row>
    <row r="16" spans="1:17" x14ac:dyDescent="0.25">
      <c r="A16" s="50">
        <v>35005</v>
      </c>
      <c r="B16" s="50" t="s">
        <v>504</v>
      </c>
      <c r="C16" s="50">
        <v>3</v>
      </c>
      <c r="D16" s="50">
        <v>450</v>
      </c>
      <c r="E16" s="50">
        <v>340</v>
      </c>
      <c r="F16" s="50">
        <v>450</v>
      </c>
      <c r="G16" s="50">
        <v>27538</v>
      </c>
      <c r="H16" s="50">
        <v>410</v>
      </c>
      <c r="I16" s="50">
        <v>22677</v>
      </c>
      <c r="J16" s="50">
        <v>60</v>
      </c>
      <c r="K16" s="50">
        <v>26</v>
      </c>
      <c r="L16" s="50">
        <v>30</v>
      </c>
      <c r="M16" s="50">
        <v>16</v>
      </c>
      <c r="N16" s="50">
        <v>30</v>
      </c>
      <c r="O16" s="50">
        <v>89</v>
      </c>
      <c r="P16" s="50">
        <v>80</v>
      </c>
      <c r="Q16" s="50">
        <v>78</v>
      </c>
    </row>
    <row r="17" spans="1:17" x14ac:dyDescent="0.25">
      <c r="A17" s="50">
        <v>35005</v>
      </c>
      <c r="B17" s="50" t="s">
        <v>504</v>
      </c>
      <c r="C17" s="50">
        <v>4</v>
      </c>
      <c r="D17" s="50">
        <v>200</v>
      </c>
      <c r="E17" s="50">
        <v>140</v>
      </c>
      <c r="F17" s="50">
        <v>200</v>
      </c>
      <c r="G17" s="50">
        <v>17286</v>
      </c>
      <c r="H17" s="50">
        <v>190</v>
      </c>
      <c r="I17" s="50">
        <v>14129</v>
      </c>
      <c r="J17" s="50">
        <v>30</v>
      </c>
      <c r="K17" s="50">
        <v>-85</v>
      </c>
      <c r="L17" s="50">
        <v>40</v>
      </c>
      <c r="M17" s="50">
        <v>24</v>
      </c>
      <c r="N17" s="50">
        <v>0</v>
      </c>
      <c r="O17" s="50">
        <v>0</v>
      </c>
      <c r="P17" s="50">
        <v>0</v>
      </c>
      <c r="Q17" s="50">
        <v>0</v>
      </c>
    </row>
    <row r="18" spans="1:17" x14ac:dyDescent="0.25">
      <c r="A18" s="50">
        <v>35005</v>
      </c>
      <c r="B18" s="50" t="s">
        <v>504</v>
      </c>
      <c r="C18" s="50">
        <v>5</v>
      </c>
      <c r="D18" s="50">
        <v>180</v>
      </c>
      <c r="E18" s="50">
        <v>140</v>
      </c>
      <c r="F18" s="50">
        <v>180</v>
      </c>
      <c r="G18" s="50">
        <v>23739</v>
      </c>
      <c r="H18" s="50">
        <v>170</v>
      </c>
      <c r="I18" s="50">
        <v>18150</v>
      </c>
      <c r="J18" s="50">
        <v>30</v>
      </c>
      <c r="K18" s="50">
        <v>-95</v>
      </c>
      <c r="L18" s="50">
        <v>0</v>
      </c>
      <c r="M18" s="50">
        <v>0</v>
      </c>
      <c r="N18" s="50">
        <v>0</v>
      </c>
      <c r="O18" s="50">
        <v>0</v>
      </c>
      <c r="P18" s="50">
        <v>20</v>
      </c>
      <c r="Q18" s="50">
        <v>24</v>
      </c>
    </row>
    <row r="19" spans="1:17" x14ac:dyDescent="0.25">
      <c r="A19" s="50">
        <v>35005</v>
      </c>
      <c r="B19" s="50" t="s">
        <v>504</v>
      </c>
      <c r="C19" s="50">
        <v>6</v>
      </c>
      <c r="D19" s="50">
        <v>0</v>
      </c>
      <c r="E19" s="50">
        <v>0</v>
      </c>
      <c r="F19" s="50">
        <v>0</v>
      </c>
      <c r="G19" s="50">
        <v>0</v>
      </c>
      <c r="H19" s="50">
        <v>0</v>
      </c>
      <c r="I19" s="50">
        <v>0</v>
      </c>
      <c r="J19" s="50">
        <v>0</v>
      </c>
      <c r="K19" s="50">
        <v>0</v>
      </c>
      <c r="L19" s="50">
        <v>0</v>
      </c>
      <c r="M19" s="50">
        <v>0</v>
      </c>
      <c r="N19" s="50">
        <v>0</v>
      </c>
      <c r="O19" s="50">
        <v>0</v>
      </c>
      <c r="P19" s="50">
        <v>0</v>
      </c>
      <c r="Q19" s="50">
        <v>0</v>
      </c>
    </row>
    <row r="20" spans="1:17" x14ac:dyDescent="0.25">
      <c r="A20" s="50">
        <v>35006</v>
      </c>
      <c r="B20" s="50" t="s">
        <v>504</v>
      </c>
      <c r="C20" s="50">
        <v>1</v>
      </c>
      <c r="D20" s="50">
        <v>430</v>
      </c>
      <c r="E20" s="50">
        <v>210</v>
      </c>
      <c r="F20" s="50">
        <v>430</v>
      </c>
      <c r="G20" s="50">
        <v>5786</v>
      </c>
      <c r="H20" s="50">
        <v>340</v>
      </c>
      <c r="I20" s="50">
        <v>4280</v>
      </c>
      <c r="J20" s="50">
        <v>70</v>
      </c>
      <c r="K20" s="50">
        <v>424</v>
      </c>
      <c r="L20" s="50">
        <v>0</v>
      </c>
      <c r="M20" s="50">
        <v>0</v>
      </c>
      <c r="N20" s="50">
        <v>30</v>
      </c>
      <c r="O20" s="50">
        <v>98</v>
      </c>
      <c r="P20" s="50">
        <v>0</v>
      </c>
      <c r="Q20" s="50">
        <v>0</v>
      </c>
    </row>
    <row r="21" spans="1:17" x14ac:dyDescent="0.25">
      <c r="A21" s="50">
        <v>35006</v>
      </c>
      <c r="B21" s="50" t="s">
        <v>504</v>
      </c>
      <c r="C21" s="50">
        <v>2</v>
      </c>
      <c r="D21" s="50">
        <v>330</v>
      </c>
      <c r="E21" s="50">
        <v>220</v>
      </c>
      <c r="F21" s="50">
        <v>330</v>
      </c>
      <c r="G21" s="50">
        <v>11957</v>
      </c>
      <c r="H21" s="50">
        <v>280</v>
      </c>
      <c r="I21" s="50">
        <v>8856</v>
      </c>
      <c r="J21" s="50">
        <v>50</v>
      </c>
      <c r="K21" s="50">
        <v>237</v>
      </c>
      <c r="L21" s="50">
        <v>30</v>
      </c>
      <c r="M21" s="50">
        <v>4</v>
      </c>
      <c r="N21" s="50">
        <v>0</v>
      </c>
      <c r="O21" s="50">
        <v>0</v>
      </c>
      <c r="P21" s="50">
        <v>30</v>
      </c>
      <c r="Q21" s="50">
        <v>25</v>
      </c>
    </row>
    <row r="22" spans="1:17" x14ac:dyDescent="0.25">
      <c r="A22" s="50">
        <v>35006</v>
      </c>
      <c r="B22" s="50" t="s">
        <v>504</v>
      </c>
      <c r="C22" s="50">
        <v>3</v>
      </c>
      <c r="D22" s="50">
        <v>190</v>
      </c>
      <c r="E22" s="50">
        <v>150</v>
      </c>
      <c r="F22" s="50">
        <v>190</v>
      </c>
      <c r="G22" s="50">
        <v>11897</v>
      </c>
      <c r="H22" s="50">
        <v>180</v>
      </c>
      <c r="I22" s="50">
        <v>9263</v>
      </c>
      <c r="J22" s="50">
        <v>0</v>
      </c>
      <c r="K22" s="50">
        <v>0</v>
      </c>
      <c r="L22" s="50">
        <v>0</v>
      </c>
      <c r="M22" s="50">
        <v>0</v>
      </c>
      <c r="N22" s="50">
        <v>40</v>
      </c>
      <c r="O22" s="50">
        <v>111</v>
      </c>
      <c r="P22" s="50">
        <v>0</v>
      </c>
      <c r="Q22" s="50">
        <v>0</v>
      </c>
    </row>
    <row r="23" spans="1:17" x14ac:dyDescent="0.25">
      <c r="A23" s="50">
        <v>35006</v>
      </c>
      <c r="B23" s="50" t="s">
        <v>504</v>
      </c>
      <c r="C23" s="50">
        <v>4</v>
      </c>
      <c r="D23" s="50">
        <v>120</v>
      </c>
      <c r="E23" s="50">
        <v>120</v>
      </c>
      <c r="F23" s="50">
        <v>120</v>
      </c>
      <c r="G23" s="50">
        <v>10835</v>
      </c>
      <c r="H23" s="50">
        <v>120</v>
      </c>
      <c r="I23" s="50">
        <v>8692</v>
      </c>
      <c r="J23" s="50">
        <v>40</v>
      </c>
      <c r="K23" s="50">
        <v>251</v>
      </c>
      <c r="L23" s="50">
        <v>20</v>
      </c>
      <c r="M23" s="50">
        <v>-8</v>
      </c>
      <c r="N23" s="50">
        <v>0</v>
      </c>
      <c r="O23" s="50">
        <v>0</v>
      </c>
      <c r="P23" s="50">
        <v>20</v>
      </c>
      <c r="Q23" s="50">
        <v>20</v>
      </c>
    </row>
    <row r="24" spans="1:17" x14ac:dyDescent="0.25">
      <c r="A24" s="50">
        <v>35006</v>
      </c>
      <c r="B24" s="50" t="s">
        <v>504</v>
      </c>
      <c r="C24" s="50">
        <v>5</v>
      </c>
      <c r="D24" s="50">
        <v>130</v>
      </c>
      <c r="E24" s="50">
        <v>120</v>
      </c>
      <c r="F24" s="50">
        <v>130</v>
      </c>
      <c r="G24" s="50">
        <v>16943</v>
      </c>
      <c r="H24" s="50">
        <v>120</v>
      </c>
      <c r="I24" s="50">
        <v>12616</v>
      </c>
      <c r="J24" s="50">
        <v>0</v>
      </c>
      <c r="K24" s="50">
        <v>0</v>
      </c>
      <c r="L24" s="50">
        <v>0</v>
      </c>
      <c r="M24" s="50">
        <v>0</v>
      </c>
      <c r="N24" s="50">
        <v>0</v>
      </c>
      <c r="O24" s="50">
        <v>0</v>
      </c>
      <c r="P24" s="50">
        <v>0</v>
      </c>
      <c r="Q24" s="50">
        <v>0</v>
      </c>
    </row>
    <row r="25" spans="1:17" x14ac:dyDescent="0.25">
      <c r="A25" s="50">
        <v>35006</v>
      </c>
      <c r="B25" s="50" t="s">
        <v>504</v>
      </c>
      <c r="C25" s="50">
        <v>6</v>
      </c>
      <c r="D25" s="50">
        <v>0</v>
      </c>
      <c r="E25" s="50">
        <v>0</v>
      </c>
      <c r="F25" s="50">
        <v>0</v>
      </c>
      <c r="G25" s="50">
        <v>0</v>
      </c>
      <c r="H25" s="50">
        <v>0</v>
      </c>
      <c r="I25" s="50">
        <v>0</v>
      </c>
      <c r="J25" s="50">
        <v>0</v>
      </c>
      <c r="K25" s="50">
        <v>0</v>
      </c>
      <c r="L25" s="50">
        <v>0</v>
      </c>
      <c r="M25" s="50">
        <v>0</v>
      </c>
      <c r="N25" s="50">
        <v>0</v>
      </c>
      <c r="O25" s="50">
        <v>0</v>
      </c>
      <c r="P25" s="50">
        <v>0</v>
      </c>
      <c r="Q25" s="50">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980A7-E674-47D2-845F-994311F43960}">
  <dimension ref="A1"/>
  <sheetViews>
    <sheetView tabSelected="1"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BD1F3-8614-47FB-8520-8F84AC9309A6}">
  <dimension ref="A1:N25"/>
  <sheetViews>
    <sheetView workbookViewId="0">
      <selection activeCell="A2" sqref="A2"/>
    </sheetView>
  </sheetViews>
  <sheetFormatPr defaultRowHeight="15" x14ac:dyDescent="0.25"/>
  <cols>
    <col min="1" max="1" width="3.875" bestFit="1" customWidth="1"/>
    <col min="2" max="2" width="10.25" bestFit="1" customWidth="1"/>
    <col min="3" max="3" width="13.875" bestFit="1" customWidth="1"/>
    <col min="4" max="4" width="12.5" bestFit="1" customWidth="1"/>
    <col min="5" max="5" width="4.625" bestFit="1" customWidth="1"/>
    <col min="6" max="6" width="20.625" bestFit="1" customWidth="1"/>
    <col min="7" max="7" width="17.5" bestFit="1" customWidth="1"/>
    <col min="8" max="8" width="9.5" bestFit="1" customWidth="1"/>
    <col min="9" max="9" width="11" bestFit="1" customWidth="1"/>
    <col min="10" max="10" width="6.875" bestFit="1" customWidth="1"/>
    <col min="11" max="11" width="6.625" bestFit="1" customWidth="1"/>
    <col min="12" max="12" width="8.125" bestFit="1" customWidth="1"/>
    <col min="13" max="13" width="25.125" bestFit="1" customWidth="1"/>
  </cols>
  <sheetData>
    <row r="1" spans="1:14" x14ac:dyDescent="0.25">
      <c r="A1" s="50" t="s">
        <v>607</v>
      </c>
      <c r="B1" s="50" t="s">
        <v>608</v>
      </c>
      <c r="C1" s="50" t="s">
        <v>609</v>
      </c>
      <c r="D1" s="50" t="s">
        <v>610</v>
      </c>
      <c r="E1" s="50" t="s">
        <v>611</v>
      </c>
      <c r="F1" s="50" t="s">
        <v>612</v>
      </c>
      <c r="G1" s="50" t="s">
        <v>613</v>
      </c>
      <c r="H1" s="50" t="s">
        <v>614</v>
      </c>
      <c r="I1" s="50" t="s">
        <v>615</v>
      </c>
      <c r="J1" s="50" t="s">
        <v>616</v>
      </c>
      <c r="K1" s="50" t="s">
        <v>617</v>
      </c>
      <c r="L1" s="50" t="s">
        <v>618</v>
      </c>
      <c r="M1" s="50" t="s">
        <v>619</v>
      </c>
      <c r="N1" s="50"/>
    </row>
    <row r="2" spans="1:14" x14ac:dyDescent="0.25">
      <c r="A2" s="50">
        <v>501</v>
      </c>
      <c r="B2" s="50" t="s">
        <v>621</v>
      </c>
      <c r="C2" s="50">
        <v>0</v>
      </c>
      <c r="D2" s="50" t="s">
        <v>622</v>
      </c>
      <c r="E2" s="50" t="s">
        <v>623</v>
      </c>
      <c r="F2" s="50" t="s">
        <v>624</v>
      </c>
      <c r="G2" s="50" t="s">
        <v>625</v>
      </c>
      <c r="H2" s="50">
        <v>631</v>
      </c>
      <c r="I2" s="50" t="s">
        <v>626</v>
      </c>
      <c r="J2" s="50" t="s">
        <v>627</v>
      </c>
      <c r="K2" s="50">
        <v>40.81</v>
      </c>
      <c r="L2" s="50">
        <v>-73.040000000000006</v>
      </c>
      <c r="M2" s="50">
        <v>562</v>
      </c>
      <c r="N2" s="50"/>
    </row>
    <row r="3" spans="1:14" x14ac:dyDescent="0.25">
      <c r="A3" s="50">
        <v>544</v>
      </c>
      <c r="B3" s="50" t="s">
        <v>621</v>
      </c>
      <c r="C3" s="50">
        <v>0</v>
      </c>
      <c r="D3" s="50" t="s">
        <v>622</v>
      </c>
      <c r="E3" s="50" t="s">
        <v>623</v>
      </c>
      <c r="F3" s="50" t="s">
        <v>624</v>
      </c>
      <c r="G3" s="50" t="s">
        <v>625</v>
      </c>
      <c r="H3" s="50">
        <v>631</v>
      </c>
      <c r="I3" s="50" t="s">
        <v>626</v>
      </c>
      <c r="J3" s="50" t="s">
        <v>627</v>
      </c>
      <c r="K3" s="50">
        <v>40.81</v>
      </c>
      <c r="L3" s="50">
        <v>-73.040000000000006</v>
      </c>
      <c r="M3" s="50">
        <v>0</v>
      </c>
      <c r="N3" s="50"/>
    </row>
    <row r="4" spans="1:14" x14ac:dyDescent="0.25">
      <c r="A4" s="50">
        <v>601</v>
      </c>
      <c r="B4" s="50" t="s">
        <v>628</v>
      </c>
      <c r="C4" s="50">
        <v>0</v>
      </c>
      <c r="D4" s="50" t="s">
        <v>629</v>
      </c>
      <c r="E4" s="50" t="s">
        <v>630</v>
      </c>
      <c r="F4" s="50" t="s">
        <v>631</v>
      </c>
      <c r="G4" s="50" t="s">
        <v>632</v>
      </c>
      <c r="H4" s="51">
        <v>787939</v>
      </c>
      <c r="I4" s="50" t="s">
        <v>626</v>
      </c>
      <c r="J4" s="50" t="s">
        <v>627</v>
      </c>
      <c r="K4" s="50">
        <v>18.16</v>
      </c>
      <c r="L4" s="50">
        <v>-66.72</v>
      </c>
      <c r="M4" s="50">
        <v>0</v>
      </c>
      <c r="N4" s="50"/>
    </row>
    <row r="5" spans="1:14" x14ac:dyDescent="0.25">
      <c r="A5" s="50">
        <v>602</v>
      </c>
      <c r="B5" s="50" t="s">
        <v>628</v>
      </c>
      <c r="C5" s="50">
        <v>0</v>
      </c>
      <c r="D5" s="50" t="s">
        <v>633</v>
      </c>
      <c r="E5" s="50" t="s">
        <v>630</v>
      </c>
      <c r="F5" s="50" t="s">
        <v>634</v>
      </c>
      <c r="G5" s="50" t="s">
        <v>632</v>
      </c>
      <c r="H5" s="51">
        <v>787939</v>
      </c>
      <c r="I5" s="50" t="s">
        <v>626</v>
      </c>
      <c r="J5" s="50" t="s">
        <v>627</v>
      </c>
      <c r="K5" s="50">
        <v>18.38</v>
      </c>
      <c r="L5" s="50">
        <v>-67.180000000000007</v>
      </c>
      <c r="M5" s="50">
        <v>0</v>
      </c>
      <c r="N5" s="50"/>
    </row>
    <row r="6" spans="1:14" x14ac:dyDescent="0.25">
      <c r="A6" s="50">
        <v>603</v>
      </c>
      <c r="B6" s="50" t="s">
        <v>628</v>
      </c>
      <c r="C6" s="50">
        <v>0</v>
      </c>
      <c r="D6" s="50" t="s">
        <v>635</v>
      </c>
      <c r="E6" s="50" t="s">
        <v>630</v>
      </c>
      <c r="F6" s="50" t="s">
        <v>636</v>
      </c>
      <c r="G6" s="50" t="s">
        <v>632</v>
      </c>
      <c r="H6" s="50">
        <v>787</v>
      </c>
      <c r="I6" s="50" t="s">
        <v>626</v>
      </c>
      <c r="J6" s="50" t="s">
        <v>627</v>
      </c>
      <c r="K6" s="50">
        <v>18.43</v>
      </c>
      <c r="L6" s="50">
        <v>-67.150000000000006</v>
      </c>
      <c r="M6" s="50">
        <v>0</v>
      </c>
      <c r="N6" s="50"/>
    </row>
    <row r="7" spans="1:14" x14ac:dyDescent="0.25">
      <c r="A7" s="50">
        <v>604</v>
      </c>
      <c r="B7" s="50" t="s">
        <v>637</v>
      </c>
      <c r="C7" s="50">
        <v>0</v>
      </c>
      <c r="D7" s="50" t="s">
        <v>635</v>
      </c>
      <c r="E7" s="50" t="s">
        <v>630</v>
      </c>
      <c r="F7" s="50"/>
      <c r="G7" s="50" t="s">
        <v>632</v>
      </c>
      <c r="H7" s="50"/>
      <c r="I7" s="50" t="s">
        <v>626</v>
      </c>
      <c r="J7" s="50" t="s">
        <v>627</v>
      </c>
      <c r="K7" s="50">
        <v>18.43</v>
      </c>
      <c r="L7" s="50">
        <v>-67.150000000000006</v>
      </c>
      <c r="M7" s="50">
        <v>0</v>
      </c>
      <c r="N7" s="50"/>
    </row>
    <row r="8" spans="1:14" x14ac:dyDescent="0.25">
      <c r="A8" s="50">
        <v>605</v>
      </c>
      <c r="B8" s="50" t="s">
        <v>637</v>
      </c>
      <c r="C8" s="50">
        <v>0</v>
      </c>
      <c r="D8" s="50" t="s">
        <v>635</v>
      </c>
      <c r="E8" s="50" t="s">
        <v>630</v>
      </c>
      <c r="F8" s="50"/>
      <c r="G8" s="50" t="s">
        <v>632</v>
      </c>
      <c r="H8" s="50"/>
      <c r="I8" s="50" t="s">
        <v>626</v>
      </c>
      <c r="J8" s="50" t="s">
        <v>627</v>
      </c>
      <c r="K8" s="50">
        <v>18.43</v>
      </c>
      <c r="L8" s="50">
        <v>-67.150000000000006</v>
      </c>
      <c r="M8" s="50">
        <v>0</v>
      </c>
      <c r="N8" s="50"/>
    </row>
    <row r="9" spans="1:14" x14ac:dyDescent="0.25">
      <c r="A9" s="50">
        <v>606</v>
      </c>
      <c r="B9" s="50" t="s">
        <v>628</v>
      </c>
      <c r="C9" s="50">
        <v>0</v>
      </c>
      <c r="D9" s="50" t="s">
        <v>638</v>
      </c>
      <c r="E9" s="50" t="s">
        <v>630</v>
      </c>
      <c r="F9" s="50" t="s">
        <v>639</v>
      </c>
      <c r="G9" s="50" t="s">
        <v>632</v>
      </c>
      <c r="H9" s="51">
        <v>787939</v>
      </c>
      <c r="I9" s="50" t="s">
        <v>626</v>
      </c>
      <c r="J9" s="50" t="s">
        <v>627</v>
      </c>
      <c r="K9" s="50">
        <v>18.18</v>
      </c>
      <c r="L9" s="50">
        <v>-66.98</v>
      </c>
      <c r="M9" s="50">
        <v>0</v>
      </c>
      <c r="N9" s="50"/>
    </row>
    <row r="10" spans="1:14" x14ac:dyDescent="0.25">
      <c r="A10" s="50">
        <v>610</v>
      </c>
      <c r="B10" s="50" t="s">
        <v>628</v>
      </c>
      <c r="C10" s="50">
        <v>0</v>
      </c>
      <c r="D10" s="50" t="s">
        <v>640</v>
      </c>
      <c r="E10" s="50" t="s">
        <v>630</v>
      </c>
      <c r="F10" s="50" t="s">
        <v>641</v>
      </c>
      <c r="G10" s="50" t="s">
        <v>632</v>
      </c>
      <c r="H10" s="50">
        <v>787</v>
      </c>
      <c r="I10" s="50" t="s">
        <v>626</v>
      </c>
      <c r="J10" s="50" t="s">
        <v>627</v>
      </c>
      <c r="K10" s="50">
        <v>18.28</v>
      </c>
      <c r="L10" s="50">
        <v>-67.14</v>
      </c>
      <c r="M10" s="50">
        <v>0</v>
      </c>
      <c r="N10" s="50"/>
    </row>
    <row r="11" spans="1:14" x14ac:dyDescent="0.25">
      <c r="A11" s="50">
        <v>611</v>
      </c>
      <c r="B11" s="50" t="s">
        <v>637</v>
      </c>
      <c r="C11" s="50">
        <v>0</v>
      </c>
      <c r="D11" s="50" t="s">
        <v>642</v>
      </c>
      <c r="E11" s="50" t="s">
        <v>630</v>
      </c>
      <c r="F11" s="50"/>
      <c r="G11" s="50" t="s">
        <v>632</v>
      </c>
      <c r="H11" s="50"/>
      <c r="I11" s="50" t="s">
        <v>626</v>
      </c>
      <c r="J11" s="50" t="s">
        <v>627</v>
      </c>
      <c r="K11" s="50">
        <v>18.28</v>
      </c>
      <c r="L11" s="50">
        <v>-66.790000000000006</v>
      </c>
      <c r="M11" s="50">
        <v>0</v>
      </c>
      <c r="N11" s="50"/>
    </row>
    <row r="12" spans="1:14" x14ac:dyDescent="0.25">
      <c r="A12" s="50">
        <v>612</v>
      </c>
      <c r="B12" s="50" t="s">
        <v>628</v>
      </c>
      <c r="C12" s="50">
        <v>0</v>
      </c>
      <c r="D12" s="50" t="s">
        <v>643</v>
      </c>
      <c r="E12" s="50" t="s">
        <v>630</v>
      </c>
      <c r="F12" s="50" t="s">
        <v>644</v>
      </c>
      <c r="G12" s="50" t="s">
        <v>632</v>
      </c>
      <c r="H12" s="51">
        <v>787939</v>
      </c>
      <c r="I12" s="50" t="s">
        <v>626</v>
      </c>
      <c r="J12" s="50" t="s">
        <v>627</v>
      </c>
      <c r="K12" s="50">
        <v>18.45</v>
      </c>
      <c r="L12" s="50">
        <v>-66.73</v>
      </c>
      <c r="M12" s="50">
        <v>0</v>
      </c>
      <c r="N12" s="50"/>
    </row>
    <row r="13" spans="1:14" x14ac:dyDescent="0.25">
      <c r="A13" s="50">
        <v>613</v>
      </c>
      <c r="B13" s="50" t="s">
        <v>637</v>
      </c>
      <c r="C13" s="50">
        <v>0</v>
      </c>
      <c r="D13" s="50" t="s">
        <v>643</v>
      </c>
      <c r="E13" s="50" t="s">
        <v>630</v>
      </c>
      <c r="F13" s="50"/>
      <c r="G13" s="50" t="s">
        <v>632</v>
      </c>
      <c r="H13" s="50"/>
      <c r="I13" s="50" t="s">
        <v>626</v>
      </c>
      <c r="J13" s="50" t="s">
        <v>627</v>
      </c>
      <c r="K13" s="50">
        <v>18.45</v>
      </c>
      <c r="L13" s="50">
        <v>-66.73</v>
      </c>
      <c r="M13" s="50">
        <v>0</v>
      </c>
      <c r="N13" s="50"/>
    </row>
    <row r="14" spans="1:14" x14ac:dyDescent="0.25">
      <c r="A14" s="50">
        <v>614</v>
      </c>
      <c r="B14" s="50" t="s">
        <v>637</v>
      </c>
      <c r="C14" s="50">
        <v>0</v>
      </c>
      <c r="D14" s="50" t="s">
        <v>643</v>
      </c>
      <c r="E14" s="50" t="s">
        <v>630</v>
      </c>
      <c r="F14" s="50"/>
      <c r="G14" s="50" t="s">
        <v>632</v>
      </c>
      <c r="H14" s="50"/>
      <c r="I14" s="50" t="s">
        <v>626</v>
      </c>
      <c r="J14" s="50" t="s">
        <v>627</v>
      </c>
      <c r="K14" s="50">
        <v>18.45</v>
      </c>
      <c r="L14" s="50">
        <v>-66.73</v>
      </c>
      <c r="M14" s="50">
        <v>0</v>
      </c>
      <c r="N14" s="50"/>
    </row>
    <row r="15" spans="1:14" x14ac:dyDescent="0.25">
      <c r="A15" s="50">
        <v>616</v>
      </c>
      <c r="B15" s="50" t="s">
        <v>628</v>
      </c>
      <c r="C15" s="50">
        <v>0</v>
      </c>
      <c r="D15" s="50" t="s">
        <v>645</v>
      </c>
      <c r="E15" s="50" t="s">
        <v>630</v>
      </c>
      <c r="F15" s="50" t="s">
        <v>644</v>
      </c>
      <c r="G15" s="50" t="s">
        <v>632</v>
      </c>
      <c r="H15" s="50">
        <v>787</v>
      </c>
      <c r="I15" s="50" t="s">
        <v>626</v>
      </c>
      <c r="J15" s="50" t="s">
        <v>627</v>
      </c>
      <c r="K15" s="50">
        <v>18.420000000000002</v>
      </c>
      <c r="L15" s="50">
        <v>-66.67</v>
      </c>
      <c r="M15" s="50">
        <v>0</v>
      </c>
      <c r="N15" s="50"/>
    </row>
    <row r="16" spans="1:14" x14ac:dyDescent="0.25">
      <c r="A16" s="50">
        <v>617</v>
      </c>
      <c r="B16" s="50" t="s">
        <v>628</v>
      </c>
      <c r="C16" s="50">
        <v>0</v>
      </c>
      <c r="D16" s="50" t="s">
        <v>646</v>
      </c>
      <c r="E16" s="50" t="s">
        <v>630</v>
      </c>
      <c r="F16" s="50" t="s">
        <v>647</v>
      </c>
      <c r="G16" s="50" t="s">
        <v>632</v>
      </c>
      <c r="H16" s="50">
        <v>787</v>
      </c>
      <c r="I16" s="50" t="s">
        <v>626</v>
      </c>
      <c r="J16" s="50" t="s">
        <v>627</v>
      </c>
      <c r="K16" s="50">
        <v>18.45</v>
      </c>
      <c r="L16" s="50">
        <v>-66.56</v>
      </c>
      <c r="M16" s="50">
        <v>0</v>
      </c>
      <c r="N16" s="50"/>
    </row>
    <row r="17" spans="1:14" x14ac:dyDescent="0.25">
      <c r="A17" s="50">
        <v>622</v>
      </c>
      <c r="B17" s="50" t="s">
        <v>628</v>
      </c>
      <c r="C17" s="50">
        <v>0</v>
      </c>
      <c r="D17" s="50" t="s">
        <v>648</v>
      </c>
      <c r="E17" s="50" t="s">
        <v>630</v>
      </c>
      <c r="F17" s="50" t="s">
        <v>649</v>
      </c>
      <c r="G17" s="50" t="s">
        <v>632</v>
      </c>
      <c r="H17" s="50">
        <v>787</v>
      </c>
      <c r="I17" s="50" t="s">
        <v>626</v>
      </c>
      <c r="J17" s="50" t="s">
        <v>627</v>
      </c>
      <c r="K17" s="50">
        <v>17.989999999999998</v>
      </c>
      <c r="L17" s="50">
        <v>-67.150000000000006</v>
      </c>
      <c r="M17" s="50">
        <v>0</v>
      </c>
      <c r="N17" s="50"/>
    </row>
    <row r="18" spans="1:14" x14ac:dyDescent="0.25">
      <c r="A18" s="50">
        <v>623</v>
      </c>
      <c r="B18" s="50" t="s">
        <v>628</v>
      </c>
      <c r="C18" s="50">
        <v>0</v>
      </c>
      <c r="D18" s="50" t="s">
        <v>650</v>
      </c>
      <c r="E18" s="50" t="s">
        <v>630</v>
      </c>
      <c r="F18" s="50" t="s">
        <v>649</v>
      </c>
      <c r="G18" s="50" t="s">
        <v>632</v>
      </c>
      <c r="H18" s="50">
        <v>787</v>
      </c>
      <c r="I18" s="50" t="s">
        <v>626</v>
      </c>
      <c r="J18" s="50" t="s">
        <v>627</v>
      </c>
      <c r="K18" s="50">
        <v>18.079999999999998</v>
      </c>
      <c r="L18" s="50">
        <v>-67.14</v>
      </c>
      <c r="M18" s="50">
        <v>0</v>
      </c>
      <c r="N18" s="50"/>
    </row>
    <row r="19" spans="1:14" x14ac:dyDescent="0.25">
      <c r="A19" s="50">
        <v>624</v>
      </c>
      <c r="B19" s="50" t="s">
        <v>628</v>
      </c>
      <c r="C19" s="50">
        <v>0</v>
      </c>
      <c r="D19" s="50" t="s">
        <v>651</v>
      </c>
      <c r="E19" s="50" t="s">
        <v>630</v>
      </c>
      <c r="F19" s="50" t="s">
        <v>652</v>
      </c>
      <c r="G19" s="50" t="s">
        <v>632</v>
      </c>
      <c r="H19" s="50">
        <v>787</v>
      </c>
      <c r="I19" s="50" t="s">
        <v>626</v>
      </c>
      <c r="J19" s="50" t="s">
        <v>627</v>
      </c>
      <c r="K19" s="50">
        <v>18.059999999999999</v>
      </c>
      <c r="L19" s="50">
        <v>-66.72</v>
      </c>
      <c r="M19" s="50">
        <v>0</v>
      </c>
      <c r="N19" s="50"/>
    </row>
    <row r="20" spans="1:14" x14ac:dyDescent="0.25">
      <c r="A20" s="50">
        <v>627</v>
      </c>
      <c r="B20" s="50" t="s">
        <v>628</v>
      </c>
      <c r="C20" s="50">
        <v>0</v>
      </c>
      <c r="D20" s="50" t="s">
        <v>653</v>
      </c>
      <c r="E20" s="50" t="s">
        <v>630</v>
      </c>
      <c r="F20" s="50" t="s">
        <v>654</v>
      </c>
      <c r="G20" s="50" t="s">
        <v>632</v>
      </c>
      <c r="H20" s="50">
        <v>787</v>
      </c>
      <c r="I20" s="50" t="s">
        <v>626</v>
      </c>
      <c r="J20" s="50" t="s">
        <v>627</v>
      </c>
      <c r="K20" s="50">
        <v>18.48</v>
      </c>
      <c r="L20" s="50">
        <v>-66.84</v>
      </c>
      <c r="M20" s="50">
        <v>0</v>
      </c>
      <c r="N20" s="50"/>
    </row>
    <row r="21" spans="1:14" x14ac:dyDescent="0.25">
      <c r="A21" s="50">
        <v>631</v>
      </c>
      <c r="B21" s="50" t="s">
        <v>637</v>
      </c>
      <c r="C21" s="50">
        <v>0</v>
      </c>
      <c r="D21" s="50" t="s">
        <v>655</v>
      </c>
      <c r="E21" s="50" t="s">
        <v>630</v>
      </c>
      <c r="F21" s="50" t="s">
        <v>656</v>
      </c>
      <c r="G21" s="50" t="s">
        <v>632</v>
      </c>
      <c r="H21" s="50"/>
      <c r="I21" s="50" t="s">
        <v>626</v>
      </c>
      <c r="J21" s="50" t="s">
        <v>627</v>
      </c>
      <c r="K21" s="50">
        <v>18.190000000000001</v>
      </c>
      <c r="L21" s="50">
        <v>-66.819999999999993</v>
      </c>
      <c r="M21" s="50">
        <v>0</v>
      </c>
      <c r="N21" s="50"/>
    </row>
    <row r="22" spans="1:14" x14ac:dyDescent="0.25">
      <c r="A22" s="50">
        <v>636</v>
      </c>
      <c r="B22" s="50" t="s">
        <v>637</v>
      </c>
      <c r="C22" s="50">
        <v>0</v>
      </c>
      <c r="D22" s="50" t="s">
        <v>657</v>
      </c>
      <c r="E22" s="50" t="s">
        <v>630</v>
      </c>
      <c r="F22" s="50"/>
      <c r="G22" s="50" t="s">
        <v>632</v>
      </c>
      <c r="H22" s="50"/>
      <c r="I22" s="50" t="s">
        <v>626</v>
      </c>
      <c r="J22" s="50" t="s">
        <v>627</v>
      </c>
      <c r="K22" s="50">
        <v>18.149999999999999</v>
      </c>
      <c r="L22" s="50">
        <v>-67.06</v>
      </c>
      <c r="M22" s="50">
        <v>0</v>
      </c>
      <c r="N22" s="50"/>
    </row>
    <row r="23" spans="1:14" x14ac:dyDescent="0.25">
      <c r="A23" s="50">
        <v>637</v>
      </c>
      <c r="B23" s="50" t="s">
        <v>628</v>
      </c>
      <c r="C23" s="50">
        <v>0</v>
      </c>
      <c r="D23" s="50" t="s">
        <v>658</v>
      </c>
      <c r="E23" s="50" t="s">
        <v>630</v>
      </c>
      <c r="F23" s="50" t="s">
        <v>659</v>
      </c>
      <c r="G23" s="50" t="s">
        <v>632</v>
      </c>
      <c r="H23" s="50">
        <v>787</v>
      </c>
      <c r="I23" s="50" t="s">
        <v>626</v>
      </c>
      <c r="J23" s="50" t="s">
        <v>627</v>
      </c>
      <c r="K23" s="50">
        <v>18.079999999999998</v>
      </c>
      <c r="L23" s="50">
        <v>-66.959999999999994</v>
      </c>
      <c r="M23" s="50">
        <v>0</v>
      </c>
      <c r="N23" s="50"/>
    </row>
    <row r="24" spans="1:14" x14ac:dyDescent="0.25">
      <c r="A24" s="50">
        <v>638</v>
      </c>
      <c r="B24" s="50" t="s">
        <v>628</v>
      </c>
      <c r="C24" s="50">
        <v>0</v>
      </c>
      <c r="D24" s="50" t="s">
        <v>660</v>
      </c>
      <c r="E24" s="50" t="s">
        <v>630</v>
      </c>
      <c r="F24" s="50" t="s">
        <v>661</v>
      </c>
      <c r="G24" s="50" t="s">
        <v>632</v>
      </c>
      <c r="H24" s="50">
        <v>787</v>
      </c>
      <c r="I24" s="50" t="s">
        <v>626</v>
      </c>
      <c r="J24" s="50" t="s">
        <v>627</v>
      </c>
      <c r="K24" s="50">
        <v>18.329999999999998</v>
      </c>
      <c r="L24" s="50">
        <v>-66.47</v>
      </c>
      <c r="M24" s="50">
        <v>0</v>
      </c>
      <c r="N24" s="50"/>
    </row>
    <row r="25" spans="1:14" x14ac:dyDescent="0.25">
      <c r="A25" s="50">
        <v>641</v>
      </c>
      <c r="B25" s="50" t="s">
        <v>628</v>
      </c>
      <c r="C25" s="50">
        <v>0</v>
      </c>
      <c r="D25" s="50" t="s">
        <v>662</v>
      </c>
      <c r="E25" s="50" t="s">
        <v>630</v>
      </c>
      <c r="F25" s="50" t="s">
        <v>663</v>
      </c>
      <c r="G25" s="50" t="s">
        <v>632</v>
      </c>
      <c r="H25" s="50">
        <v>787</v>
      </c>
      <c r="I25" s="50" t="s">
        <v>626</v>
      </c>
      <c r="J25" s="50" t="s">
        <v>627</v>
      </c>
      <c r="K25" s="50">
        <v>18.27</v>
      </c>
      <c r="L25" s="50">
        <v>-66.7</v>
      </c>
      <c r="M25" s="50">
        <v>0</v>
      </c>
      <c r="N25" s="50"/>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09799-2B29-4387-99AD-476DB1B6C820}">
  <dimension ref="A1"/>
  <sheetViews>
    <sheetView workbookViewId="0">
      <selection activeCell="F28" sqref="F28"/>
    </sheetView>
  </sheetViews>
  <sheetFormatPr defaultRowHeight="15" x14ac:dyDescent="0.25"/>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4FB29-866C-48F0-AB09-622953D96A99}">
  <dimension ref="A1"/>
  <sheetViews>
    <sheetView workbookViewId="0"/>
  </sheetViews>
  <sheetFormatPr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AB935-423E-452F-9936-BE7B79481D49}">
  <dimension ref="A1"/>
  <sheetViews>
    <sheetView workbookViewId="0">
      <selection activeCell="M13" sqref="M13"/>
    </sheetView>
  </sheetViews>
  <sheetFormatPr defaultRowHeight="15" x14ac:dyDescent="0.2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38CFC-128B-4DE1-813A-9CD59F71C524}">
  <dimension ref="A1"/>
  <sheetViews>
    <sheetView workbookViewId="0">
      <selection activeCell="N30" sqref="N30"/>
    </sheetView>
  </sheetViews>
  <sheetFormatPr defaultRowHeight="15" x14ac:dyDescent="0.2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C69EA-C1A4-4627-B44D-E7990BA50FF1}">
  <sheetPr codeName="Sheet4"/>
  <dimension ref="A1:A6"/>
  <sheetViews>
    <sheetView showGridLines="0" workbookViewId="0">
      <selection activeCell="A13" sqref="A13"/>
    </sheetView>
  </sheetViews>
  <sheetFormatPr defaultRowHeight="15" x14ac:dyDescent="0.25"/>
  <cols>
    <col min="1" max="1" width="78.625" customWidth="1"/>
  </cols>
  <sheetData>
    <row r="1" spans="1:1" ht="50.1" customHeight="1" x14ac:dyDescent="0.25">
      <c r="A1" s="1" t="s">
        <v>4</v>
      </c>
    </row>
    <row r="2" spans="1:1" x14ac:dyDescent="0.25">
      <c r="A2" s="2" t="s">
        <v>5</v>
      </c>
    </row>
    <row r="3" spans="1:1" ht="225" x14ac:dyDescent="0.25">
      <c r="A3" t="s">
        <v>23</v>
      </c>
    </row>
    <row r="4" spans="1:1" x14ac:dyDescent="0.25">
      <c r="A4" s="12" t="s">
        <v>24</v>
      </c>
    </row>
    <row r="5" spans="1:1" ht="75" x14ac:dyDescent="0.25">
      <c r="A5" t="s">
        <v>25</v>
      </c>
    </row>
    <row r="6" spans="1:1" x14ac:dyDescent="0.25">
      <c r="A6" t="s">
        <v>6</v>
      </c>
    </row>
  </sheetData>
  <printOptions horizontalCentered="1"/>
  <pageMargins left="0.7" right="0.7" top="0.75" bottom="0.75" header="0.3" footer="0.3"/>
  <pageSetup orientation="portrait" horizontalDpi="1200" verticalDpi="1200" r:id="rId1"/>
  <headerFooter differentFirst="1">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5</vt:i4>
      </vt:variant>
    </vt:vector>
  </HeadingPairs>
  <TitlesOfParts>
    <vt:vector size="26" baseType="lpstr">
      <vt:lpstr>Roadmap Data</vt:lpstr>
      <vt:lpstr>Agile Roadmap</vt:lpstr>
      <vt:lpstr>GUIDELINES</vt:lpstr>
      <vt:lpstr>Assignments</vt:lpstr>
      <vt:lpstr>IDEAS</vt:lpstr>
      <vt:lpstr>QUESTIONS to ANSWER</vt:lpstr>
      <vt:lpstr>ERD</vt:lpstr>
      <vt:lpstr>DB SCHEMA</vt:lpstr>
      <vt:lpstr>Data set locations</vt:lpstr>
      <vt:lpstr>HEADERS</vt:lpstr>
      <vt:lpstr>Censusdata Definitions</vt:lpstr>
      <vt:lpstr>SampleData STARBUCKS</vt:lpstr>
      <vt:lpstr>SampleData MCDONALDS</vt:lpstr>
      <vt:lpstr>SampleData CENSUS</vt:lpstr>
      <vt:lpstr>SampleData WHOLEFOODS</vt:lpstr>
      <vt:lpstr>SampleData ZipCode</vt:lpstr>
      <vt:lpstr>PROCESS MAPPING</vt:lpstr>
      <vt:lpstr>EVALUATION</vt:lpstr>
      <vt:lpstr>DOCUMENTATION OF USE</vt:lpstr>
      <vt:lpstr>FINAL REPORT</vt:lpstr>
      <vt:lpstr>About</vt:lpstr>
      <vt:lpstr>Activity</vt:lpstr>
      <vt:lpstr>'Roadmap Data'!Print_Titles</vt:lpstr>
      <vt:lpstr>Priority</vt:lpstr>
      <vt:lpstr>Result</vt:lpstr>
      <vt:lpstr>Target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 Pietro</dc:creator>
  <cp:lastModifiedBy>Carol Pietro</cp:lastModifiedBy>
  <dcterms:created xsi:type="dcterms:W3CDTF">2018-05-30T02:27:13Z</dcterms:created>
  <dcterms:modified xsi:type="dcterms:W3CDTF">2019-07-30T02:04:11Z</dcterms:modified>
</cp:coreProperties>
</file>