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carol\Dropbox\PREWORK_AFH\PROJECT 2\"/>
    </mc:Choice>
  </mc:AlternateContent>
  <xr:revisionPtr revIDLastSave="0" documentId="13_ncr:11_{CD4CF2FA-1E0F-4BD2-85F5-C8A63456C397}" xr6:coauthVersionLast="43" xr6:coauthVersionMax="43" xr10:uidLastSave="{00000000-0000-0000-0000-000000000000}"/>
  <bookViews>
    <workbookView xWindow="-120" yWindow="-120" windowWidth="24240" windowHeight="13140" xr2:uid="{9A206AAC-AA4C-4287-BD3A-04550641F7DE}"/>
  </bookViews>
  <sheets>
    <sheet name="Roadmap Data" sheetId="3" r:id="rId1"/>
    <sheet name="Agile Roadmap" sheetId="1" r:id="rId2"/>
    <sheet name="GUIDELINES" sheetId="4" r:id="rId3"/>
    <sheet name="Assignments" sheetId="5" r:id="rId4"/>
    <sheet name="IDEAS" sheetId="6" r:id="rId5"/>
    <sheet name="QUESTIONS to ANSWER" sheetId="13" r:id="rId6"/>
    <sheet name="Data set locations" sheetId="11" r:id="rId7"/>
    <sheet name="HEADERS" sheetId="7" r:id="rId8"/>
    <sheet name="SAMPLE DATA" sheetId="8" r:id="rId9"/>
    <sheet name="EVALUATION" sheetId="9" r:id="rId10"/>
    <sheet name="DOCUMENTATION OF USE" sheetId="12" r:id="rId11"/>
    <sheet name="FINAL REPORT" sheetId="10" r:id="rId12"/>
    <sheet name="About" sheetId="2" r:id="rId13"/>
  </sheets>
  <definedNames>
    <definedName name="Activity">RoadmapData[Milestone or Activity]</definedName>
    <definedName name="_xlnm.Print_Titles" localSheetId="0">'Roadmap Data'!$1:$2</definedName>
    <definedName name="Priority">RoadmapData[Priority]</definedName>
    <definedName name="Result">RoadmapData[Issues / Results]</definedName>
    <definedName name="Target">RoadmapData[Target]</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<sst xmlns="http://schemas.openxmlformats.org/spreadsheetml/2006/main" count="125" uniqueCount="107">
  <si>
    <t>Current</t>
  </si>
  <si>
    <t>Near Term</t>
  </si>
  <si>
    <t>Completed</t>
  </si>
  <si>
    <t>Future</t>
  </si>
  <si>
    <t>About this workbook</t>
  </si>
  <si>
    <t>Guide for screen readers</t>
  </si>
  <si>
    <t>This is the last instruction in this worksheet.</t>
  </si>
  <si>
    <t>Agile Timeline Data</t>
  </si>
  <si>
    <t>Target</t>
  </si>
  <si>
    <t>Priority</t>
  </si>
  <si>
    <t>Milestone or Activity</t>
  </si>
  <si>
    <t>1 - High</t>
  </si>
  <si>
    <t>3 - Low</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</si>
  <si>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</si>
  <si>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</si>
  <si>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</si>
  <si>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</si>
  <si>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&lt;-- sort table by Priority and Milestone or Activity, in ascending order</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</si>
  <si>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</si>
  <si>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</si>
  <si>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</si>
  <si>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&lt;-- add a result for each completed Milestone. Enter "No Change" to highlight milestones with no impact.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</si>
  <si>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</si>
  <si>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</si>
  <si>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</si>
  <si>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</si>
  <si>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Activity 1
PICK TOPIC / DATASETS</t>
  </si>
  <si>
    <t>Activity 2
Define type of transformation needed</t>
  </si>
  <si>
    <t>Activity 3
Decide the Final production database needed (relational or non relational</t>
  </si>
  <si>
    <t xml:space="preserve">Activity 4
EXTRACT </t>
  </si>
  <si>
    <t>Activity 5
TRANSFORM</t>
  </si>
  <si>
    <t>Activity 5
LOAD</t>
  </si>
  <si>
    <t xml:space="preserve">Activity 6
CREATE report - </t>
  </si>
  <si>
    <t>Activity 7
BONUS MATERIAL</t>
  </si>
  <si>
    <t>Activity 9
Commit all final activities to GIT HUB and Submit</t>
  </si>
  <si>
    <t xml:space="preserve">Activity 8
DOUBLE BONUS
</t>
  </si>
  <si>
    <t>Guidelines for ETL Project</t>
  </si>
  <si>
    <t>TGuidelines for ETL Project</t>
  </si>
  <si>
    <t>This document contains guidelines, requirements, and suggestions for Project 1.</t>
  </si>
  <si>
    <t>Team Effort</t>
  </si>
  <si>
    <t>Due to the short timeline, teamwork will be crucial to the success of this project! Work closely with your team through all phases of the project to ensure that there are no surprises at the end of the week.</t>
  </si>
  <si>
    <t>Working in a group enables you to tackle more difficult problems than you'd be able to working alone. In other words, working in a group allows you to work smart and dream big. Take advantage of it!</t>
  </si>
  <si>
    <t>Project Proposal</t>
  </si>
  <si>
    <t>Before you start writing any code, remember that you only have one week to complete this project. View this project as a typical assignment from work. Imagine a bunch of data came in and you and your team are tasked with migrating it to a production data base.</t>
  </si>
  <si>
    <t>Take advantage of your Instructor and TA support during office hours and class project work time. They are a valuable resource and can help you stay on track.</t>
  </si>
  <si>
    <t>Finding Data</t>
  </si>
  <si>
    <t>Your project must use 2 or more sources of data. We recommend the following sites to use as sources of data:</t>
  </si>
  <si>
    <t>data.world</t>
  </si>
  <si>
    <t>Kaggle</t>
  </si>
  <si>
    <t>You can also use APIs or data scraped from the web. However, get approval from your instructor first. Again, there is only a week to complete this!</t>
  </si>
  <si>
    <t>Data Cleanup &amp; Analysis</t>
  </si>
  <si>
    <t>Once you have identified your datasets, perform ETL on the data. Make sure to plan and document the following:</t>
  </si>
  <si>
    <t>The sources of data that you will extract from.</t>
  </si>
  <si>
    <t>The type of transformation needed for this data (cleaning, joining, filtering, aggregating, etc).</t>
  </si>
  <si>
    <t>The type of final production database to load the data into (relational or non-relational).</t>
  </si>
  <si>
    <t>The final tables or collections that will be used in the production database.</t>
  </si>
  <si>
    <t>You will be required to submit a final technical report with the above information and steps required to reproduce your ETL process.</t>
  </si>
  <si>
    <t>Project Report</t>
  </si>
  <si>
    <t>At the end of the week, your team will submit a Final Report that describes the following:</t>
  </si>
  <si>
    <t>Extract: your original data sources and how the data was formatted (CSV, JSON, pgAdmin 4, etc).</t>
  </si>
  <si>
    <t>Transform: what data cleaning or transformation was required.</t>
  </si>
  <si>
    <t>Load: the final database, tables/collections, and why this was chosen.</t>
  </si>
  <si>
    <t>This report should be in HTML, use professional styling via the BOOTCAMP CSS framework, and be deployed via GitHub Pages.  Multiple Pages with navigation are ok.  Remember, you are telling a story.  You could make charts, drawings or other details to make the technical report to reproduce your ETL process.</t>
  </si>
  <si>
    <t>Bonus:  Use styled Code and PRE html tags to fully mark out the actual code and commands you use in a easy to read format.</t>
  </si>
  <si>
    <t>Please include the report github page's link to Bootcampspot and include a second link to the github repo from the project.</t>
  </si>
  <si>
    <t>Double Bonus:   Make one of the Data sources that you Extract, Transform and Load be a Web Scrapped resource directly database transformation.</t>
  </si>
  <si>
    <t>Commits</t>
  </si>
  <si>
    <t xml:space="preserve"> To recieve an A on the project, in addition to the other requirements, your group must have at least 20 commits ( in total for the group).</t>
  </si>
  <si>
    <t>POTENTIAL IDEAS AND RESOURCES:</t>
  </si>
  <si>
    <t>https://www.cbsnews.com/news/starbucks-makes-property-values-jump-study-shows/</t>
  </si>
  <si>
    <t>https://www.kaggle.com/starbucks/store-locations</t>
  </si>
  <si>
    <t>https://www.kaggle.com/ben1989/mcdonalds-locations</t>
  </si>
  <si>
    <t>https://www.kaggle.com/waragones/us-real-estate-listings-by-zip-code</t>
  </si>
  <si>
    <t>Issues / Results</t>
  </si>
  <si>
    <t>TEAM MEMBERS</t>
  </si>
  <si>
    <t>NAME</t>
  </si>
  <si>
    <t>NUMBER</t>
  </si>
  <si>
    <t>EMAIL</t>
  </si>
  <si>
    <t>MAIN TASKS</t>
  </si>
  <si>
    <t>Carol Pietro</t>
  </si>
  <si>
    <t>John Goebel</t>
  </si>
  <si>
    <t>Mohammed Irshad</t>
  </si>
  <si>
    <t>Nick Weaver</t>
  </si>
  <si>
    <r>
      <t>cell: </t>
    </r>
    <r>
      <rPr>
        <sz val="11"/>
        <color rgb="FF1264A3"/>
        <rFont val="Arial"/>
        <family val="2"/>
      </rPr>
      <t>914-299-5220</t>
    </r>
    <r>
      <rPr>
        <sz val="11"/>
        <color rgb="FF1D1C1D"/>
        <rFont val="Arial"/>
        <family val="2"/>
      </rPr>
      <t> </t>
    </r>
  </si>
  <si>
    <t>Cell: 216-870-4950</t>
  </si>
  <si>
    <t>Jwgoebel2@gmail.com</t>
  </si>
  <si>
    <t>TEXT: 440-622-6092</t>
  </si>
  <si>
    <t>irshadmn1969@gmail.com</t>
  </si>
  <si>
    <t>nicholas.j.weaver@gmail.com</t>
  </si>
  <si>
    <t>text:  216-538-0287</t>
  </si>
  <si>
    <t>carol.m.pietro@gmail.com</t>
  </si>
  <si>
    <t>STARBUCKS IMPACT ON HOUSING COSTS</t>
  </si>
  <si>
    <t>We could SCRAPE this report</t>
  </si>
  <si>
    <t>https://www.zillow.com/research/data/</t>
  </si>
  <si>
    <t>https://www.census.gov/library/publications/2018/acs/acsbr17-01.html</t>
  </si>
  <si>
    <t>Loop through data for McDonalds</t>
  </si>
  <si>
    <t>Is there any coorelation between STARBUCKS, MCDONALDS, WHOLE FOODS or other retail spaces and MEDIAN household income?</t>
  </si>
  <si>
    <t>What are the median incomes per zip code?</t>
  </si>
  <si>
    <t>What zipcodes have the most concentrated representations of high end retail?</t>
  </si>
  <si>
    <t>INCOME versus Retail</t>
  </si>
  <si>
    <t>SQL</t>
  </si>
  <si>
    <t>https://www.wholefoodsmarket.com/stores/list</t>
  </si>
  <si>
    <t>documentation / Clean and Load</t>
  </si>
  <si>
    <t>web site / Whole Foods DATA</t>
  </si>
  <si>
    <t>Schema documentation / McDonalds Data</t>
  </si>
  <si>
    <t xml:space="preserve">Build SQL / </t>
  </si>
  <si>
    <t>How many Starbucks and Wholefoods are present in what income brackets by Zip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</si>
</sst>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b/>
      <sz val="11"/>
      <color theme="1"/>
      <name val="Corbel"/>
      <family val="2"/>
      <scheme val="minor"/>
    </font>
    <font>
      <sz val="11"/>
      <color rgb="FF1D1C1D"/>
      <name val="Arial"/>
      <family val="2"/>
    </font>
    <font>
      <sz val="11"/>
      <color rgb="FF1264A3"/>
      <name val="Arial"/>
      <family val="2"/>
    </font>
    <font>
      <u/>
      <sz val="11"/>
      <color theme="10"/>
      <name val="Corbel"/>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FFFF00"/>
        <bgColor indexed="64"/>
      </patternFill>
    </fill>
  </fills>
  <borders count="4">
    <border>
      <left/>
      <right/>
      <top/>
      <bottom/>
      <diagonal/>
    </border>
    <border>
      <left/>
      <right/>
      <top/>
      <bottom style="thick">
        <color theme="5" tint="-0.24994659260841701"/>
      </bottom>
      <diagonal/>
    </border>
    <border>
      <left/>
      <right/>
      <top style="thick">
        <color theme="6" tint="-0.249977111117893"/>
      </top>
      <bottom/>
      <diagonal/>
    </border>
    <border>
      <left/>
      <right/>
      <top/>
      <bottom style="thin">
        <color indexed="64"/>
      </bottom>
      <diagonal/>
    </border>
  </borders>
  <cellStyleXfs count="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0" fontId="11" fillId="0" borderId="0" applyNumberFormat="0" applyFill="0" applyBorder="0" applyAlignment="0" applyProtection="0">
      <alignment horizontal="left" vertical="center" wrapText="1" indent="1"/>
    </xf>
  </cellStyleXfs>
  <cellXfs count="21">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2" borderId="0" xfId="0" applyFill="1">
      <alignment horizontal="left" vertical="center" wrapText="1" indent="1"/>
    </xf>
    <xf numFmtId="0" fontId="0" fillId="4" borderId="0" xfId="0" applyFill="1">
      <alignment horizontal="left" vertical="center" wrapText="1" indent="1"/>
    </xf>
    <xf numFmtId="0" fontId="8" fillId="0" borderId="0" xfId="0" applyFont="1" applyAlignment="1">
      <alignment horizontal="center" vertical="center" wrapText="1"/>
    </xf>
    <xf numFmtId="0" fontId="8" fillId="0" borderId="3" xfId="0" applyFont="1" applyBorder="1" applyAlignment="1">
      <alignment vertical="center" wrapText="1"/>
    </xf>
    <xf numFmtId="0" fontId="9" fillId="0" borderId="0" xfId="0" applyFont="1">
      <alignment horizontal="left" vertical="center" wrapText="1" indent="1"/>
    </xf>
    <xf numFmtId="0" fontId="11" fillId="0" borderId="0" xfId="6" applyAlignment="1">
      <alignment horizontal="left" vertical="center" wrapText="1" indent="7"/>
    </xf>
    <xf numFmtId="18" fontId="11" fillId="0" borderId="0" xfId="6" applyNumberFormat="1" applyAlignment="1">
      <alignment horizontal="right" vertical="center" wrapText="1" indent="1"/>
    </xf>
    <xf numFmtId="0" fontId="11" fillId="0" borderId="0" xfId="6">
      <alignment horizontal="left" vertical="center" wrapText="1" indent="1"/>
    </xf>
  </cellXfs>
  <cellStyles count="7">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43862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43862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2:E12" totalsRowShown="0">
  <autoFilter ref="B2:E12" xr:uid="{164A15B7-D7D2-40B5-81F3-991F998B9E6B}"/>
  <sortState ref="B3:E12">
    <sortCondition ref="D3:D12"/>
    <sortCondition ref="C3:C12"/>
  </sortState>
  <tableColumns count="4">
    <tableColumn id="1" xr3:uid="{D5EF5B36-8E21-4ECD-B394-D3C95129E5C7}" name="Target"/>
    <tableColumn id="7" xr3:uid="{053B5D54-B469-4F69-9380-E6372F1DD17E}" name="Milestone or Activity"/>
    <tableColumn id="4" xr3:uid="{E3D62A3A-2AA2-492C-85D7-846BC31F1146}" name="Priority"/>
    <tableColumn id="5" xr3:uid="{859769F4-613D-4B62-862C-61C119832A43}" name="Issues / Results"/>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carol.m.pietro@gmail.com" TargetMode="External"/><Relationship Id="rId2" Type="http://schemas.openxmlformats.org/officeDocument/2006/relationships/hyperlink" Target="mailto:nicholas.j.weaver@gmail.com" TargetMode="External"/><Relationship Id="rId1" Type="http://schemas.openxmlformats.org/officeDocument/2006/relationships/hyperlink" Target="mailto:irshadmn1969@gmail.com" TargetMode="External"/><Relationship Id="rId4" Type="http://schemas.openxmlformats.org/officeDocument/2006/relationships/hyperlink" Target="mailto:Jwgoebel2@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wholefoodsmarket.com/stores/list" TargetMode="External"/><Relationship Id="rId2" Type="http://schemas.openxmlformats.org/officeDocument/2006/relationships/hyperlink" Target="https://www.census.gov/library/publications/2018/acs/acsbr17-01.html" TargetMode="External"/><Relationship Id="rId1" Type="http://schemas.openxmlformats.org/officeDocument/2006/relationships/hyperlink" Target="https://www.zillow.com/research/dat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codeName="Sheet1">
    <tabColor theme="1" tint="0.499984740745262"/>
    <pageSetUpPr fitToPage="1"/>
  </sheetPr>
  <dimension ref="A1:G13"/>
  <sheetViews>
    <sheetView showGridLines="0" tabSelected="1" workbookViewId="0">
      <selection activeCell="B10" sqref="B10"/>
    </sheetView>
  </sheetViews>
  <sheetFormatPr defaultRowHeight="15" x14ac:dyDescent="0.25"/>
  <cols>
    <col min="1" max="1" width="2.625" style="7" customWidth="1"/>
    <col min="2" max="2" width="15.625" customWidth="1"/>
    <col min="3" max="3" width="30.625" customWidth="1"/>
    <col min="4" max="4" width="12.625" customWidth="1"/>
    <col min="5" max="6" width="30.625" customWidth="1"/>
  </cols>
  <sheetData>
    <row r="1" spans="1:7" ht="50.1" customHeight="1" x14ac:dyDescent="0.25">
      <c r="A1" s="7" t="s">
        <v>15</v>
      </c>
      <c r="B1" s="1" t="s">
        <v>7</v>
      </c>
    </row>
    <row r="2" spans="1:7" x14ac:dyDescent="0.25">
      <c r="A2" s="7" t="s">
        <v>22</v>
      </c>
      <c r="B2" t="s">
        <v>8</v>
      </c>
      <c r="C2" t="s">
        <v>10</v>
      </c>
      <c r="D2" t="s">
        <v>9</v>
      </c>
      <c r="E2" t="s">
        <v>73</v>
      </c>
      <c r="G2" s="6" t="s">
        <v>17</v>
      </c>
    </row>
    <row r="3" spans="1:7" ht="30" x14ac:dyDescent="0.25">
      <c r="B3" t="s">
        <v>2</v>
      </c>
      <c r="C3" t="s">
        <v>26</v>
      </c>
      <c r="D3" t="s">
        <v>11</v>
      </c>
      <c r="E3" t="s">
        <v>99</v>
      </c>
      <c r="G3" s="6" t="s">
        <v>21</v>
      </c>
    </row>
    <row r="4" spans="1:7" ht="45" x14ac:dyDescent="0.25">
      <c r="B4" t="s">
        <v>1</v>
      </c>
      <c r="C4" t="s">
        <v>27</v>
      </c>
      <c r="D4" t="s">
        <v>11</v>
      </c>
    </row>
    <row r="5" spans="1:7" ht="51.75" customHeight="1" x14ac:dyDescent="0.25">
      <c r="B5" t="s">
        <v>2</v>
      </c>
      <c r="C5" t="s">
        <v>28</v>
      </c>
      <c r="D5" t="s">
        <v>13</v>
      </c>
      <c r="E5" t="s">
        <v>100</v>
      </c>
    </row>
    <row r="6" spans="1:7" ht="30" x14ac:dyDescent="0.25">
      <c r="B6" t="s">
        <v>0</v>
      </c>
      <c r="C6" t="s">
        <v>29</v>
      </c>
      <c r="D6" t="s">
        <v>11</v>
      </c>
    </row>
    <row r="7" spans="1:7" ht="30" x14ac:dyDescent="0.25">
      <c r="B7" t="s">
        <v>3</v>
      </c>
      <c r="C7" t="s">
        <v>30</v>
      </c>
      <c r="D7" t="s">
        <v>11</v>
      </c>
    </row>
    <row r="8" spans="1:7" ht="30" x14ac:dyDescent="0.25">
      <c r="B8" t="s">
        <v>3</v>
      </c>
      <c r="C8" t="s">
        <v>31</v>
      </c>
      <c r="D8" t="s">
        <v>11</v>
      </c>
    </row>
    <row r="9" spans="1:7" ht="30" x14ac:dyDescent="0.25">
      <c r="B9" t="s">
        <v>3</v>
      </c>
      <c r="C9" t="s">
        <v>32</v>
      </c>
      <c r="D9" t="s">
        <v>13</v>
      </c>
    </row>
    <row r="10" spans="1:7" ht="45" x14ac:dyDescent="0.25">
      <c r="B10" t="s">
        <v>3</v>
      </c>
      <c r="C10" t="s">
        <v>33</v>
      </c>
      <c r="D10" t="s">
        <v>12</v>
      </c>
    </row>
    <row r="11" spans="1:7" ht="60" x14ac:dyDescent="0.25">
      <c r="B11" t="s">
        <v>3</v>
      </c>
      <c r="C11" t="s">
        <v>35</v>
      </c>
      <c r="D11" t="s">
        <v>12</v>
      </c>
    </row>
    <row r="12" spans="1:7" ht="45" x14ac:dyDescent="0.25">
      <c r="B12" t="s">
        <v>3</v>
      </c>
      <c r="C12" t="s">
        <v>34</v>
      </c>
      <c r="D12" t="s">
        <v>12</v>
      </c>
    </row>
    <row r="13" spans="1:7" x14ac:dyDescent="0.25">
      <c r="A13" s="7" t="s">
        <v>18</v>
      </c>
      <c r="B13" s="13" t="s">
        <v>16</v>
      </c>
      <c r="C13" s="13"/>
      <c r="D13" s="13"/>
      <c r="E13" s="13"/>
    </row>
  </sheetData>
  <mergeCells count="1">
    <mergeCell ref="B13:E13"/>
  </mergeCells>
  <dataValidations count="2">
    <dataValidation type="list" allowBlank="1" showInputMessage="1" showErrorMessage="1" sqref="B3:B12" xr:uid="{7F947EA2-53B6-4CB2-A396-1D12165B9BC3}">
      <formula1>"Current,Near Term, Future, Completed"</formula1>
    </dataValidation>
    <dataValidation type="list" allowBlank="1" showInputMessage="1" showErrorMessage="1" sqref="D3:D12" xr:uid="{FEB28BD0-FD86-4408-9034-B84E0EE4E4BC}">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codeName="Sheet2">
    <tabColor theme="6"/>
    <pageSetUpPr fitToPage="1"/>
  </sheetPr>
  <dimension ref="A1:I100"/>
  <sheetViews>
    <sheetView showGridLines="0" workbookViewId="0">
      <selection activeCell="D3" sqref="D3"/>
    </sheetView>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20</v>
      </c>
      <c r="B1" s="10" t="s">
        <v>14</v>
      </c>
      <c r="D1" s="8"/>
      <c r="E1" s="8"/>
      <c r="F1" s="8"/>
      <c r="G1" s="8"/>
      <c r="H1" s="8"/>
    </row>
    <row r="2" spans="1:9" ht="45" customHeight="1" thickTop="1" x14ac:dyDescent="0.25">
      <c r="A2" s="9" t="s">
        <v>19</v>
      </c>
      <c r="B2" s="11" t="s">
        <v>2</v>
      </c>
      <c r="D2" s="4" t="s">
        <v>0</v>
      </c>
      <c r="E2" s="4"/>
      <c r="F2" s="4" t="s">
        <v>1</v>
      </c>
      <c r="G2" s="4"/>
      <c r="H2" s="4" t="s">
        <v>3</v>
      </c>
      <c r="I2" s="5"/>
    </row>
    <row r="3" spans="1:9" ht="60" x14ac:dyDescent="0.25">
      <c r="B3" t="str">
        <f t="array" ref="B3">IFERROR(INDEX(Activity,SMALL(IF(Target=$B$2,ROW(Activity)-MIN(ROW(Activity))+1),ROWS($B$3:B3)))&amp;" "&amp;CHAR(10)&amp;(INDEX(Result,SMALL(IF(Target=$B$2,ROW(Result)-MIN(ROW(Result))+1),ROWS($B$3:B3))))&amp;CHAR(10),"")</f>
        <v xml:space="preserve">Activity 1
PICK TOPIC / DATASETS 
INCOME versus Retail
</v>
      </c>
      <c r="D3" s="5" t="str">
        <f t="array" ref="D3">IFERROR(INDEX(Activity,SMALL(IF(Target=$D$2,ROW(Activity)-MIN(ROW(Activity))+1),ROWS($B$3:B3)))&amp;CHAR(10),"")</f>
        <v xml:space="preserve">Activity 4
EXTRACT 
</v>
      </c>
      <c r="E3" s="5"/>
      <c r="F3" s="5" t="str">
        <f t="array" ref="F3">IFERROR(INDEX(Activity,SMALL(IF(Target=$F$2,ROW(Activity)-MIN(ROW(Activity))+1),ROWS($B$3:B3)))&amp;CHAR(10),"")</f>
        <v xml:space="preserve">Activity 2
Define type of transformation needed
</v>
      </c>
      <c r="G3" s="5"/>
      <c r="H3" s="5" t="str">
        <f t="array" ref="H3">IFERROR(INDEX(Activity,SMALL(IF(Target=$H$2,ROW(Activity)-MIN(ROW(Activity))+1),ROWS($B$3:B3)))&amp;CHAR(10),"")</f>
        <v xml:space="preserve">Activity 5
TRANSFORM
</v>
      </c>
      <c r="I3" s="5"/>
    </row>
    <row r="4" spans="1:9" ht="60" x14ac:dyDescent="0.25">
      <c r="B4" t="str">
        <f t="array" ref="B4">IFERROR(INDEX(Activity,SMALL(IF(Target=$B$2,ROW(Activity)-MIN(ROW(Activity))+1),ROWS($B$3:B4)))&amp;" "&amp;CHAR(10)&amp;(INDEX(Result,SMALL(IF(Target=$B$2,ROW(Result)-MIN(ROW(Result))+1),ROWS($B$3:B4))))&amp;CHAR(10),"")</f>
        <v xml:space="preserve">Activity 3
Decide the Final production database needed (relational or non relational 
SQL
</v>
      </c>
      <c r="D4" s="5" t="str">
        <f t="array" ref="D4">IFERROR(INDEX(Activity,SMALL(IF(Target=$D$2,ROW(Activity)-MIN(ROW(Activity))+1),ROWS($B$3:B4)))&amp;CHAR(10),"")</f>
        <v/>
      </c>
      <c r="E4" s="5"/>
      <c r="F4" s="5" t="str">
        <f t="array" ref="F4">IFERROR(INDEX(Activity,SMALL(IF(Target=$F$2,ROW(Activity)-MIN(ROW(Activity))+1),ROWS($B$3:B4)))&amp;CHAR(10),"")</f>
        <v/>
      </c>
      <c r="G4" s="5"/>
      <c r="H4" s="5" t="str">
        <f t="array" ref="H4">IFERROR(INDEX(Activity,SMALL(IF(Target=$H$2,ROW(Activity)-MIN(ROW(Activity))+1),ROWS($B$3:B4)))&amp;CHAR(10),"")</f>
        <v xml:space="preserve">Activity 5
LOAD
</v>
      </c>
      <c r="I4" s="5"/>
    </row>
    <row r="5" spans="1:9" ht="45" x14ac:dyDescent="0.25">
      <c r="B5" t="str">
        <f t="array" ref="B5">IFERROR(INDEX(Activity,SMALL(IF(Target=$B$2,ROW(Activity)-MIN(ROW(Activity))+1),ROWS($B$3:B5)))&amp;" "&amp;CHAR(10)&amp;(INDEX(Result,SMALL(IF(Target=$B$2,ROW(Result)-MIN(ROW(Result))+1),ROWS($B$3:B5))))&amp;CHAR(10),"")</f>
        <v/>
      </c>
      <c r="D5" s="5" t="str">
        <f t="array" ref="D5">IFERROR(INDEX(Activity,SMALL(IF(Target=$D$2,ROW(Activity)-MIN(ROW(Activity))+1),ROWS($B$3:B5)))&amp;CHAR(10),"")</f>
        <v/>
      </c>
      <c r="E5" s="5"/>
      <c r="F5" s="5" t="str">
        <f t="array" ref="F5">IFERROR(INDEX(Activity,SMALL(IF(Target=$F$2,ROW(Activity)-MIN(ROW(Activity))+1),ROWS($B$3:B5)))&amp;CHAR(10),"")</f>
        <v/>
      </c>
      <c r="G5" s="5"/>
      <c r="H5" s="5" t="str">
        <f t="array" ref="H5">IFERROR(INDEX(Activity,SMALL(IF(Target=$H$2,ROW(Activity)-MIN(ROW(Activity))+1),ROWS($B$3:B5)))&amp;CHAR(10),"")</f>
        <v xml:space="preserve">Activity 6
CREATE report - 
</v>
      </c>
      <c r="I5" s="5"/>
    </row>
    <row r="6" spans="1:9" ht="45" x14ac:dyDescent="0.25">
      <c r="B6" t="str">
        <f t="array" ref="B6">IFERROR(INDEX(Activity,SMALL(IF(Target=$B$2,ROW(Activity)-MIN(ROW(Activity))+1),ROWS($B$3:B6)))&amp;" "&amp;CHAR(10)&amp;(INDEX(Result,SMALL(IF(Target=$B$2,ROW(Result)-MIN(ROW(Result))+1),ROWS($B$3:B6))))&amp;CHAR(10),"")</f>
        <v/>
      </c>
      <c r="D6" s="5" t="str">
        <f t="array" ref="D6">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xml:space="preserve">Activity 7
BONUS MATERIAL
</v>
      </c>
      <c r="I6" s="5"/>
    </row>
    <row r="7" spans="1:9" ht="30" x14ac:dyDescent="0.25">
      <c r="B7" t="str">
        <f t="array" ref="B7">IFERROR(INDEX(Activity,SMALL(IF(Target=$B$2,ROW(Activity)-MIN(ROW(Activity))+1),ROWS($B$3:B7)))&amp;" "&amp;CHAR(10)&amp;(INDEX(Result,SMALL(IF(Target=$B$2,ROW(Result)-MIN(ROW(Result))+1),ROWS($B$3:B7))))&amp;CHAR(10),"")</f>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xml:space="preserve">Activity 8
DOUBLE BONUS
</v>
      </c>
      <c r="I7" s="5"/>
    </row>
    <row r="8" spans="1:9" ht="30" x14ac:dyDescent="0.25">
      <c r="B8" t="str">
        <f t="array" ref="B8">IFERROR(INDEX(Activity,SMALL(IF(Target=$B$2,ROW(Activity)-MIN(ROW(Activity))+1),ROWS($B$3:B8)))&amp;" "&amp;CHAR(10)&amp;(INDEX(Result,SMALL(IF(Target=$B$2,ROW(Result)-MIN(ROW(Result))+1),ROWS($B$3:B8))))&amp;CHAR(10),"")</f>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xml:space="preserve">Activity 9
Commit all final activities to GIT HUB and Submit
</v>
      </c>
      <c r="I8" s="5"/>
    </row>
    <row r="9" spans="1:9" x14ac:dyDescent="0.25">
      <c r="B9" t="str">
        <f t="array" ref="B9">IFERROR(INDEX(Activity,SMALL(IF(Target=$B$2,ROW(Activity)-MIN(ROW(Activity))+1),ROWS($B$3:B9)))&amp;" "&amp;CHAR(10)&amp;(INDEX(Result,SMALL(IF(Target=$B$2,ROW(Result)-MIN(ROW(Result))+1),ROWS($B$3:B9))))&amp;CHAR(10),"")</f>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c>
      <c r="I9" s="5"/>
    </row>
    <row r="10" spans="1:9" x14ac:dyDescent="0.25">
      <c r="B10" t="str">
        <f t="array" ref="B10">IFERROR(INDEX(Activity,SMALL(IF(Target=$B$2,ROW(Activity)-MIN(ROW(Activity))+1),ROWS($B$3:B10)))&amp;" "&amp;CHAR(10)&amp;(INDEX(Result,SMALL(IF(Target=$B$2,ROW(Result)-MIN(ROW(Result))+1),ROWS($B$3:B10))))&amp;CHAR(10),"")</f>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c>
      <c r="I10" s="5"/>
    </row>
    <row r="11" spans="1:9" x14ac:dyDescent="0.25">
      <c r="B11" t="str">
        <f t="array" ref="B11">IFERROR(INDEX(Activity,SMALL(IF(Target=$B$2,ROW(Activity)-MIN(ROW(Activity))+1),ROWS($B$3:B11)))&amp;" "&amp;CHAR(10)&amp;(INDEX(Result,SMALL(IF(Target=$B$2,ROW(Result)-MIN(ROW(Result))+1),ROWS($B$3:B11))))&amp;CHAR(10),"")</f>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x14ac:dyDescent="0.25">
      <c r="B12" t="str">
        <f t="array" ref="B12">IFERROR(INDEX(Activity,SMALL(IF(Target=$B$2,ROW(Activity)-MIN(ROW(Activity))+1),ROWS($B$3:B12)))&amp;" "&amp;CHAR(10)&amp;(INDEX(Result,SMALL(IF(Target=$B$2,ROW(Result)-MIN(ROW(Result))+1),ROWS($B$3:B12))))&amp;CHAR(10),"")</f>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49BEB-C0A3-4DDA-BC00-6CED40C887FD}">
  <sheetPr codeName="Sheet3"/>
  <dimension ref="A1:A69"/>
  <sheetViews>
    <sheetView topLeftCell="A4" workbookViewId="0">
      <selection activeCell="A72" sqref="A72:A82"/>
    </sheetView>
  </sheetViews>
  <sheetFormatPr defaultRowHeight="15" x14ac:dyDescent="0.25"/>
  <cols>
    <col min="1" max="1" width="116.75" customWidth="1"/>
  </cols>
  <sheetData>
    <row r="1" spans="1:1" x14ac:dyDescent="0.25">
      <c r="A1" s="14" t="s">
        <v>36</v>
      </c>
    </row>
    <row r="3" spans="1:1" x14ac:dyDescent="0.25">
      <c r="A3" t="s">
        <v>37</v>
      </c>
    </row>
    <row r="5" spans="1:1" x14ac:dyDescent="0.25">
      <c r="A5" t="s">
        <v>38</v>
      </c>
    </row>
    <row r="7" spans="1:1" x14ac:dyDescent="0.25">
      <c r="A7" s="14" t="s">
        <v>39</v>
      </c>
    </row>
    <row r="9" spans="1:1" ht="30" x14ac:dyDescent="0.25">
      <c r="A9" t="s">
        <v>40</v>
      </c>
    </row>
    <row r="11" spans="1:1" ht="30" x14ac:dyDescent="0.25">
      <c r="A11" t="s">
        <v>41</v>
      </c>
    </row>
    <row r="14" spans="1:1" x14ac:dyDescent="0.25">
      <c r="A14" s="14" t="s">
        <v>42</v>
      </c>
    </row>
    <row r="16" spans="1:1" ht="30" x14ac:dyDescent="0.25">
      <c r="A16" t="s">
        <v>43</v>
      </c>
    </row>
    <row r="18" spans="1:1" ht="30" x14ac:dyDescent="0.25">
      <c r="A18" t="s">
        <v>44</v>
      </c>
    </row>
    <row r="21" spans="1:1" x14ac:dyDescent="0.25">
      <c r="A21" s="14" t="s">
        <v>45</v>
      </c>
    </row>
    <row r="23" spans="1:1" x14ac:dyDescent="0.25">
      <c r="A23" t="s">
        <v>46</v>
      </c>
    </row>
    <row r="26" spans="1:1" x14ac:dyDescent="0.25">
      <c r="A26" t="s">
        <v>47</v>
      </c>
    </row>
    <row r="27" spans="1:1" x14ac:dyDescent="0.25">
      <c r="A27" t="s">
        <v>48</v>
      </c>
    </row>
    <row r="30" spans="1:1" x14ac:dyDescent="0.25">
      <c r="A30" t="s">
        <v>49</v>
      </c>
    </row>
    <row r="33" spans="1:1" x14ac:dyDescent="0.25">
      <c r="A33" s="14" t="s">
        <v>50</v>
      </c>
    </row>
    <row r="35" spans="1:1" x14ac:dyDescent="0.25">
      <c r="A35" t="s">
        <v>51</v>
      </c>
    </row>
    <row r="38" spans="1:1" x14ac:dyDescent="0.25">
      <c r="A38" t="s">
        <v>52</v>
      </c>
    </row>
    <row r="39" spans="1:1" x14ac:dyDescent="0.25">
      <c r="A39" t="s">
        <v>53</v>
      </c>
    </row>
    <row r="40" spans="1:1" x14ac:dyDescent="0.25">
      <c r="A40" t="s">
        <v>54</v>
      </c>
    </row>
    <row r="41" spans="1:1" x14ac:dyDescent="0.25">
      <c r="A41" t="s">
        <v>55</v>
      </c>
    </row>
    <row r="44" spans="1:1" x14ac:dyDescent="0.25">
      <c r="A44" t="s">
        <v>56</v>
      </c>
    </row>
    <row r="47" spans="1:1" x14ac:dyDescent="0.25">
      <c r="A47" s="14" t="s">
        <v>57</v>
      </c>
    </row>
    <row r="49" spans="1:1" x14ac:dyDescent="0.25">
      <c r="A49" t="s">
        <v>58</v>
      </c>
    </row>
    <row r="52" spans="1:1" x14ac:dyDescent="0.25">
      <c r="A52" t="s">
        <v>59</v>
      </c>
    </row>
    <row r="53" spans="1:1" x14ac:dyDescent="0.25">
      <c r="A53" t="s">
        <v>60</v>
      </c>
    </row>
    <row r="54" spans="1:1" x14ac:dyDescent="0.25">
      <c r="A54" t="s">
        <v>61</v>
      </c>
    </row>
    <row r="55" spans="1:1" ht="45" x14ac:dyDescent="0.25">
      <c r="A55" t="s">
        <v>62</v>
      </c>
    </row>
    <row r="58" spans="1:1" x14ac:dyDescent="0.25">
      <c r="A58" s="14" t="s">
        <v>63</v>
      </c>
    </row>
    <row r="60" spans="1:1" x14ac:dyDescent="0.25">
      <c r="A60" t="s">
        <v>64</v>
      </c>
    </row>
    <row r="62" spans="1:1" x14ac:dyDescent="0.25">
      <c r="A62" s="14" t="s">
        <v>63</v>
      </c>
    </row>
    <row r="64" spans="1:1" x14ac:dyDescent="0.25">
      <c r="A64" s="14" t="s">
        <v>65</v>
      </c>
    </row>
    <row r="66" spans="1:1" x14ac:dyDescent="0.25">
      <c r="A66" t="s">
        <v>66</v>
      </c>
    </row>
    <row r="69" spans="1:1" x14ac:dyDescent="0.25">
      <c r="A69"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66EBC-BC4E-460D-91B7-2999DAF0410F}">
  <dimension ref="A1:D15"/>
  <sheetViews>
    <sheetView workbookViewId="0">
      <selection activeCell="D8" sqref="D8"/>
    </sheetView>
  </sheetViews>
  <sheetFormatPr defaultRowHeight="15" x14ac:dyDescent="0.25"/>
  <cols>
    <col min="1" max="1" width="26.875" customWidth="1"/>
    <col min="2" max="2" width="19.125" customWidth="1"/>
    <col min="3" max="3" width="31.25" customWidth="1"/>
    <col min="4" max="4" width="29.375" customWidth="1"/>
  </cols>
  <sheetData>
    <row r="1" spans="1:4" x14ac:dyDescent="0.25">
      <c r="A1" s="15" t="s">
        <v>74</v>
      </c>
      <c r="B1" s="15"/>
      <c r="C1" s="15"/>
      <c r="D1" s="15"/>
    </row>
    <row r="2" spans="1:4" x14ac:dyDescent="0.25">
      <c r="A2" s="16" t="s">
        <v>75</v>
      </c>
      <c r="B2" s="16" t="s">
        <v>76</v>
      </c>
      <c r="C2" s="16" t="s">
        <v>77</v>
      </c>
      <c r="D2" s="16" t="s">
        <v>78</v>
      </c>
    </row>
    <row r="3" spans="1:4" ht="30" x14ac:dyDescent="0.25">
      <c r="A3" t="s">
        <v>80</v>
      </c>
      <c r="B3" t="s">
        <v>84</v>
      </c>
      <c r="C3" s="20" t="s">
        <v>85</v>
      </c>
      <c r="D3" t="s">
        <v>104</v>
      </c>
    </row>
    <row r="4" spans="1:4" x14ac:dyDescent="0.25">
      <c r="A4" t="s">
        <v>82</v>
      </c>
      <c r="B4" s="17" t="s">
        <v>83</v>
      </c>
      <c r="C4" s="20" t="s">
        <v>88</v>
      </c>
      <c r="D4" t="s">
        <v>103</v>
      </c>
    </row>
    <row r="5" spans="1:4" x14ac:dyDescent="0.25">
      <c r="A5" t="s">
        <v>81</v>
      </c>
      <c r="B5" t="s">
        <v>86</v>
      </c>
      <c r="C5" s="20" t="s">
        <v>87</v>
      </c>
      <c r="D5" t="s">
        <v>105</v>
      </c>
    </row>
    <row r="6" spans="1:4" x14ac:dyDescent="0.25">
      <c r="A6" t="s">
        <v>79</v>
      </c>
      <c r="B6" t="s">
        <v>89</v>
      </c>
      <c r="C6" s="20" t="s">
        <v>90</v>
      </c>
      <c r="D6" t="s">
        <v>102</v>
      </c>
    </row>
    <row r="13" spans="1:4" x14ac:dyDescent="0.25">
      <c r="B13" s="18"/>
    </row>
    <row r="14" spans="1:4" x14ac:dyDescent="0.25">
      <c r="B14" s="19"/>
    </row>
    <row r="15" spans="1:4" x14ac:dyDescent="0.25">
      <c r="B15" s="17"/>
    </row>
  </sheetData>
  <mergeCells count="1">
    <mergeCell ref="A1:D1"/>
  </mergeCells>
  <hyperlinks>
    <hyperlink ref="C5" r:id="rId1" xr:uid="{C0319C02-6BC8-4C4C-95E2-7F3E7DC13EBF}"/>
    <hyperlink ref="C4" r:id="rId2" xr:uid="{42D4B497-3ECE-4998-98AB-F86BA38B445B}"/>
    <hyperlink ref="C6" r:id="rId3" xr:uid="{E935505E-7BDA-4246-9DEE-816F8ECAE90A}"/>
    <hyperlink ref="C3" r:id="rId4" xr:uid="{8BB93BC5-86F6-4569-A941-55687CB72F4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7FDC6-7759-40AA-8C6E-74D665B72E0E}">
  <dimension ref="A1:B19"/>
  <sheetViews>
    <sheetView workbookViewId="0">
      <selection activeCell="A21" sqref="A21"/>
    </sheetView>
  </sheetViews>
  <sheetFormatPr defaultRowHeight="15" x14ac:dyDescent="0.25"/>
  <cols>
    <col min="1" max="1" width="87.375" customWidth="1"/>
    <col min="2" max="2" width="40" customWidth="1"/>
  </cols>
  <sheetData>
    <row r="1" spans="1:2" x14ac:dyDescent="0.25">
      <c r="A1" s="14" t="s">
        <v>68</v>
      </c>
    </row>
    <row r="4" spans="1:2" x14ac:dyDescent="0.25">
      <c r="A4" s="14" t="s">
        <v>91</v>
      </c>
    </row>
    <row r="5" spans="1:2" x14ac:dyDescent="0.25">
      <c r="A5" t="s">
        <v>69</v>
      </c>
      <c r="B5" t="s">
        <v>92</v>
      </c>
    </row>
    <row r="7" spans="1:2" x14ac:dyDescent="0.25">
      <c r="A7" t="s">
        <v>70</v>
      </c>
    </row>
    <row r="9" spans="1:2" x14ac:dyDescent="0.25">
      <c r="A9" t="s">
        <v>71</v>
      </c>
    </row>
    <row r="11" spans="1:2" x14ac:dyDescent="0.25">
      <c r="A11" t="s">
        <v>72</v>
      </c>
    </row>
    <row r="13" spans="1:2" x14ac:dyDescent="0.25">
      <c r="A13" s="20" t="s">
        <v>93</v>
      </c>
    </row>
    <row r="15" spans="1:2" x14ac:dyDescent="0.25">
      <c r="A15" t="s">
        <v>95</v>
      </c>
    </row>
    <row r="17" spans="1:1" x14ac:dyDescent="0.25">
      <c r="A17" s="20" t="s">
        <v>94</v>
      </c>
    </row>
    <row r="19" spans="1:1" x14ac:dyDescent="0.25">
      <c r="A19" s="20" t="s">
        <v>101</v>
      </c>
    </row>
  </sheetData>
  <hyperlinks>
    <hyperlink ref="A13" r:id="rId1" xr:uid="{A2D86CA6-E533-4563-A793-9DA07A14A246}"/>
    <hyperlink ref="A17" r:id="rId2" xr:uid="{24D3A155-813F-43C0-BDB4-19D94A47E00A}"/>
    <hyperlink ref="A19" r:id="rId3" xr:uid="{2A8C7FC9-CE22-49A9-AB39-3841A893FAC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F68D-4595-43A1-A31A-055CFBDA116F}">
  <dimension ref="A2:B10"/>
  <sheetViews>
    <sheetView workbookViewId="0">
      <selection activeCell="B10" sqref="B10"/>
    </sheetView>
  </sheetViews>
  <sheetFormatPr defaultRowHeight="15" x14ac:dyDescent="0.25"/>
  <cols>
    <col min="2" max="2" width="47.125" customWidth="1"/>
  </cols>
  <sheetData>
    <row r="2" spans="1:2" ht="45" x14ac:dyDescent="0.25">
      <c r="A2">
        <v>1</v>
      </c>
      <c r="B2" t="s">
        <v>96</v>
      </c>
    </row>
    <row r="4" spans="1:2" x14ac:dyDescent="0.25">
      <c r="A4">
        <v>2</v>
      </c>
      <c r="B4" t="s">
        <v>97</v>
      </c>
    </row>
    <row r="6" spans="1:2" ht="30" x14ac:dyDescent="0.25">
      <c r="A6">
        <v>3</v>
      </c>
      <c r="B6" t="s">
        <v>98</v>
      </c>
    </row>
    <row r="8" spans="1:2" ht="30" x14ac:dyDescent="0.25">
      <c r="A8">
        <v>4</v>
      </c>
      <c r="B8" t="s">
        <v>106</v>
      </c>
    </row>
    <row r="10" spans="1:2" x14ac:dyDescent="0.25">
      <c r="A10">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ECBB-ACA3-4D6E-8CED-B5B4E2CFDCEC}">
  <dimension ref="A1"/>
  <sheetViews>
    <sheetView workbookViewId="0">
      <selection activeCell="I33" sqref="I33"/>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0245D-243B-45D9-B5DC-3B81556DC865}">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E5434-E6D5-4787-846A-5130B644D42B}">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FB29-866C-48F0-AB09-622953D96A99}">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AB935-423E-452F-9936-BE7B79481D49}">
  <dimension ref="A1"/>
  <sheetViews>
    <sheetView workbookViewId="0">
      <selection activeCell="M13" sqref="M13"/>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38CFC-128B-4DE1-813A-9CD59F71C524}">
  <dimension ref="A1"/>
  <sheetViews>
    <sheetView workbookViewId="0">
      <selection activeCell="N30" sqref="N30"/>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sheetPr codeName="Sheet4"/>
  <dimension ref="A1:A6"/>
  <sheetViews>
    <sheetView showGridLines="0" workbookViewId="0">
      <selection activeCell="A13" sqref="A13"/>
    </sheetView>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23</v>
      </c>
    </row>
    <row r="4" spans="1:1" x14ac:dyDescent="0.25">
      <c r="A4" s="12" t="s">
        <v>24</v>
      </c>
    </row>
    <row r="5" spans="1:1" ht="75" x14ac:dyDescent="0.25">
      <c r="A5" t="s">
        <v>25</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5</vt:i4>
      </vt:variant>
    </vt:vector>
  </HeadingPairs>
  <TitlesOfParts>
    <vt:vector size="18" baseType="lpstr">
      <vt:lpstr>Roadmap Data</vt:lpstr>
      <vt:lpstr>Agile Roadmap</vt:lpstr>
      <vt:lpstr>GUIDELINES</vt:lpstr>
      <vt:lpstr>Assignments</vt:lpstr>
      <vt:lpstr>IDEAS</vt:lpstr>
      <vt:lpstr>QUESTIONS to ANSWER</vt:lpstr>
      <vt:lpstr>Data set locations</vt:lpstr>
      <vt:lpstr>HEADERS</vt:lpstr>
      <vt:lpstr>SAMPLE DATA</vt:lpstr>
      <vt:lpstr>EVALUATION</vt:lpstr>
      <vt:lpstr>DOCUMENTATION OF USE</vt:lpstr>
      <vt:lpstr>FINAL REPORT</vt:lpstr>
      <vt:lpstr>About</vt:lpstr>
      <vt:lpstr>Activity</vt:lpstr>
      <vt:lpstr>'Roadmap Data'!Print_Titles</vt:lpstr>
      <vt:lpstr>Priority</vt:lpstr>
      <vt:lpstr>Result</vt: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2019-07-27T17:07:36Z</dcterms:modified>
</cp:coreProperties>
</file>